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8_{E64113F4-E89F-D544-9A7E-AEE355E28F64}" xr6:coauthVersionLast="47" xr6:coauthVersionMax="47" xr10:uidLastSave="{00000000-0000-0000-0000-000000000000}"/>
  <bookViews>
    <workbookView xWindow="780" yWindow="1000" windowWidth="27640" windowHeight="16440" xr2:uid="{4F3B6A7A-E938-874C-BD5A-A6D1C1476EA9}"/>
  </bookViews>
  <sheets>
    <sheet name="Figure 2-Fig. Sup. 1 B, 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9" i="1" l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Y51" i="1"/>
  <c r="S51" i="1"/>
  <c r="K51" i="1"/>
  <c r="E51" i="1"/>
  <c r="Y50" i="1"/>
  <c r="S50" i="1"/>
  <c r="K50" i="1"/>
  <c r="E50" i="1"/>
  <c r="Y49" i="1"/>
  <c r="S49" i="1"/>
  <c r="K49" i="1"/>
  <c r="E49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Y28" i="1"/>
  <c r="S28" i="1"/>
  <c r="K28" i="1"/>
  <c r="E28" i="1"/>
  <c r="Y27" i="1"/>
  <c r="S27" i="1"/>
  <c r="K27" i="1"/>
  <c r="E27" i="1"/>
  <c r="Y26" i="1"/>
  <c r="S26" i="1"/>
  <c r="K26" i="1"/>
  <c r="E26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Y5" i="1"/>
  <c r="S5" i="1"/>
  <c r="K5" i="1"/>
  <c r="E5" i="1"/>
  <c r="Y4" i="1"/>
  <c r="S4" i="1"/>
  <c r="K4" i="1"/>
  <c r="E4" i="1"/>
  <c r="Y3" i="1"/>
  <c r="S3" i="1"/>
  <c r="K3" i="1"/>
  <c r="E3" i="1"/>
</calcChain>
</file>

<file path=xl/sharedStrings.xml><?xml version="1.0" encoding="utf-8"?>
<sst xmlns="http://schemas.openxmlformats.org/spreadsheetml/2006/main" count="266" uniqueCount="54">
  <si>
    <t>ABSOLUTE NUMBER OF CELLS PREGNANT UTERUS GD 6.5</t>
  </si>
  <si>
    <t>ABSOLUTE NUMBER OF CELLS SPLEEN</t>
  </si>
  <si>
    <t>C57BL/6 CD45.1</t>
  </si>
  <si>
    <t xml:space="preserve">Number of Cells </t>
  </si>
  <si>
    <t>Number of Beads</t>
  </si>
  <si>
    <t>Absolute Number</t>
  </si>
  <si>
    <t>Ncr1icre</t>
  </si>
  <si>
    <t>cNKs</t>
  </si>
  <si>
    <t>M11</t>
  </si>
  <si>
    <t>M12</t>
  </si>
  <si>
    <t>M21</t>
  </si>
  <si>
    <t>M13</t>
  </si>
  <si>
    <t>M31</t>
  </si>
  <si>
    <t>M14</t>
  </si>
  <si>
    <t>M15</t>
  </si>
  <si>
    <t>M16</t>
  </si>
  <si>
    <t>M17</t>
  </si>
  <si>
    <t>M22</t>
  </si>
  <si>
    <t>M23</t>
  </si>
  <si>
    <t>M24</t>
  </si>
  <si>
    <t>M25</t>
  </si>
  <si>
    <t>M26</t>
  </si>
  <si>
    <t>M27</t>
  </si>
  <si>
    <t>M32</t>
  </si>
  <si>
    <t>M33</t>
  </si>
  <si>
    <t>M34</t>
  </si>
  <si>
    <t>M35</t>
  </si>
  <si>
    <t>M36</t>
  </si>
  <si>
    <t>M37</t>
  </si>
  <si>
    <t>trNKs</t>
  </si>
  <si>
    <t>ILC1s</t>
  </si>
  <si>
    <t>cNK cells</t>
  </si>
  <si>
    <t>trNK cells</t>
  </si>
  <si>
    <t>ILCs</t>
  </si>
  <si>
    <t>Group B</t>
  </si>
  <si>
    <r>
      <t>Ncr1</t>
    </r>
    <r>
      <rPr>
        <vertAlign val="superscript"/>
        <sz val="10"/>
        <rFont val="Arial"/>
        <family val="2"/>
      </rPr>
      <t>icre</t>
    </r>
  </si>
  <si>
    <t>vs.</t>
  </si>
  <si>
    <t>Group A</t>
  </si>
  <si>
    <t>Wildtype</t>
  </si>
  <si>
    <t>Mann Whitney test</t>
  </si>
  <si>
    <t>    P value</t>
  </si>
  <si>
    <t>    Exact or approximate P value?</t>
  </si>
  <si>
    <t>Exact</t>
  </si>
  <si>
    <t>    P value summary</t>
  </si>
  <si>
    <t>ns</t>
  </si>
  <si>
    <t>    Significantly different (P &lt; 0.05)?</t>
  </si>
  <si>
    <t>No</t>
  </si>
  <si>
    <t>    One- or two-tailed P value?</t>
  </si>
  <si>
    <t>Two-tailed</t>
  </si>
  <si>
    <t>    Sum of  ranks in group A,B</t>
  </si>
  <si>
    <t>389 , 514</t>
  </si>
  <si>
    <t>505 , 398</t>
  </si>
  <si>
    <t>422 , 481</t>
  </si>
  <si>
    <t>    Mann-Whitney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</si>
</sst>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rgb="FF000000"/>
      <name val="Aptos Narrow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1C56-0579-E54D-ADD7-DBF35EAB68E0}">
  <dimension ref="A1:AA89"/>
  <sheetViews>
    <sheetView tabSelected="1" workbookViewId="0">
      <selection activeCell="G10" sqref="G10"/>
    </sheetView>
  </sheetViews>
  <sheetFormatPr baseColWidth="10" defaultRowHeight="16" x14ac:dyDescent="0.2"/>
  <cols>
    <col min="1" max="1" width="14.6640625" style="1" bestFit="1" customWidth="1"/>
    <col min="2" max="2" width="10.83203125" style="1"/>
    <col min="3" max="3" width="14.33203125" style="1" bestFit="1" customWidth="1"/>
    <col min="4" max="4" width="10.83203125" style="1"/>
    <col min="5" max="5" width="15" style="1" bestFit="1" customWidth="1"/>
    <col min="6" max="6" width="10.83203125" style="1"/>
    <col min="7" max="7" width="12" style="1" bestFit="1" customWidth="1"/>
    <col min="8" max="10" width="10.83203125" style="1"/>
    <col min="11" max="11" width="15" style="1" bestFit="1" customWidth="1"/>
    <col min="12" max="16384" width="10.83203125" style="1"/>
  </cols>
  <sheetData>
    <row r="1" spans="1:27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6" t="s">
        <v>1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x14ac:dyDescent="0.2">
      <c r="A2" s="2" t="s">
        <v>2</v>
      </c>
      <c r="C2" s="1" t="s">
        <v>3</v>
      </c>
      <c r="D2" s="1" t="s">
        <v>4</v>
      </c>
      <c r="E2" s="1" t="s">
        <v>5</v>
      </c>
      <c r="G2" s="2" t="s">
        <v>6</v>
      </c>
      <c r="I2" s="1" t="s">
        <v>3</v>
      </c>
      <c r="J2" s="1" t="s">
        <v>4</v>
      </c>
      <c r="K2" s="1" t="s">
        <v>5</v>
      </c>
      <c r="O2" s="2" t="s">
        <v>2</v>
      </c>
      <c r="Q2" s="1" t="s">
        <v>3</v>
      </c>
      <c r="R2" s="1" t="s">
        <v>4</v>
      </c>
      <c r="S2" s="1" t="s">
        <v>5</v>
      </c>
      <c r="U2" s="2" t="s">
        <v>6</v>
      </c>
      <c r="W2" s="1" t="s">
        <v>3</v>
      </c>
      <c r="X2" s="1" t="s">
        <v>4</v>
      </c>
      <c r="Y2" s="1" t="s">
        <v>5</v>
      </c>
    </row>
    <row r="3" spans="1:27" x14ac:dyDescent="0.2">
      <c r="A3" s="1" t="s">
        <v>7</v>
      </c>
      <c r="B3" s="1" t="s">
        <v>8</v>
      </c>
      <c r="C3" s="1">
        <v>402</v>
      </c>
      <c r="D3" s="1">
        <v>471</v>
      </c>
      <c r="E3" s="1">
        <f t="shared" ref="E3:E4" si="0">(C3/D3)*5000</f>
        <v>4267.5159235668789</v>
      </c>
      <c r="G3" s="1" t="s">
        <v>7</v>
      </c>
      <c r="H3" s="1" t="s">
        <v>8</v>
      </c>
      <c r="I3" s="1">
        <v>975</v>
      </c>
      <c r="J3" s="1">
        <v>329</v>
      </c>
      <c r="K3" s="1">
        <f t="shared" ref="K3:K4" si="1">(I3/J3)*5000</f>
        <v>14817.629179331307</v>
      </c>
      <c r="O3" s="1" t="s">
        <v>7</v>
      </c>
      <c r="P3" s="1" t="s">
        <v>8</v>
      </c>
      <c r="Q3" s="1">
        <v>8996</v>
      </c>
      <c r="R3" s="1">
        <v>259</v>
      </c>
      <c r="S3" s="1">
        <f t="shared" ref="S3:S4" si="2">(Q3/R3)*5000</f>
        <v>173667.95366795364</v>
      </c>
      <c r="U3" s="1" t="s">
        <v>7</v>
      </c>
      <c r="V3" s="1" t="s">
        <v>8</v>
      </c>
      <c r="W3" s="1">
        <v>8743</v>
      </c>
      <c r="X3" s="1">
        <v>188</v>
      </c>
      <c r="Y3" s="1">
        <f t="shared" ref="Y3:Y4" si="3">(W3/X3)*5000</f>
        <v>232526.59574468088</v>
      </c>
    </row>
    <row r="4" spans="1:27" x14ac:dyDescent="0.2">
      <c r="B4" s="1" t="s">
        <v>9</v>
      </c>
      <c r="C4" s="1">
        <v>415</v>
      </c>
      <c r="D4" s="1">
        <v>419</v>
      </c>
      <c r="E4" s="1">
        <f t="shared" si="0"/>
        <v>4952.2673031026252</v>
      </c>
      <c r="H4" s="1" t="s">
        <v>9</v>
      </c>
      <c r="I4" s="1">
        <v>800</v>
      </c>
      <c r="J4" s="1">
        <v>648</v>
      </c>
      <c r="K4" s="1">
        <f t="shared" si="1"/>
        <v>6172.8395061728388</v>
      </c>
      <c r="P4" s="1" t="s">
        <v>10</v>
      </c>
      <c r="Q4" s="1">
        <v>11455</v>
      </c>
      <c r="R4" s="1">
        <v>262</v>
      </c>
      <c r="S4" s="1">
        <f t="shared" si="2"/>
        <v>218606.87022900762</v>
      </c>
      <c r="V4" s="1" t="s">
        <v>10</v>
      </c>
      <c r="W4" s="1">
        <v>6463</v>
      </c>
      <c r="X4" s="1">
        <v>145</v>
      </c>
      <c r="Y4" s="1">
        <f t="shared" si="3"/>
        <v>222862.06896551725</v>
      </c>
    </row>
    <row r="5" spans="1:27" x14ac:dyDescent="0.2">
      <c r="B5" s="1" t="s">
        <v>11</v>
      </c>
      <c r="C5" s="1">
        <v>313</v>
      </c>
      <c r="D5" s="1">
        <v>300</v>
      </c>
      <c r="E5" s="1">
        <f>(C5/D5)*5000</f>
        <v>5216.6666666666661</v>
      </c>
      <c r="H5" s="1" t="s">
        <v>11</v>
      </c>
      <c r="I5" s="1">
        <v>463</v>
      </c>
      <c r="J5" s="1">
        <v>354</v>
      </c>
      <c r="K5" s="1">
        <f>(I5/J5)*5000</f>
        <v>6539.5480225988704</v>
      </c>
      <c r="P5" s="1" t="s">
        <v>12</v>
      </c>
      <c r="Q5" s="1">
        <v>8900</v>
      </c>
      <c r="R5" s="1">
        <v>246</v>
      </c>
      <c r="S5" s="1">
        <f>(Q5/R5)*5000</f>
        <v>180894.30894308945</v>
      </c>
      <c r="V5" s="1" t="s">
        <v>12</v>
      </c>
      <c r="W5" s="1">
        <v>7528</v>
      </c>
      <c r="X5" s="1">
        <v>198</v>
      </c>
      <c r="Y5" s="1">
        <f>(W5/X5)*5000</f>
        <v>190101.01010101009</v>
      </c>
    </row>
    <row r="6" spans="1:27" x14ac:dyDescent="0.2">
      <c r="B6" s="1" t="s">
        <v>13</v>
      </c>
      <c r="C6" s="1">
        <v>397</v>
      </c>
      <c r="D6" s="1">
        <v>296</v>
      </c>
      <c r="E6" s="1">
        <f t="shared" ref="E6:E23" si="4">(C6/D6)*5000</f>
        <v>6706.0810810810808</v>
      </c>
      <c r="H6" s="1" t="s">
        <v>13</v>
      </c>
      <c r="I6" s="1">
        <v>992</v>
      </c>
      <c r="J6" s="1">
        <v>419</v>
      </c>
      <c r="K6" s="1">
        <f t="shared" ref="K6:K17" si="5">(I6/J6)*5000</f>
        <v>11837.708830548925</v>
      </c>
    </row>
    <row r="7" spans="1:27" x14ac:dyDescent="0.2">
      <c r="B7" s="1" t="s">
        <v>14</v>
      </c>
      <c r="C7" s="1">
        <v>326</v>
      </c>
      <c r="D7" s="1">
        <v>258</v>
      </c>
      <c r="E7" s="1">
        <f t="shared" si="4"/>
        <v>6317.8294573643416</v>
      </c>
      <c r="H7" s="1" t="s">
        <v>14</v>
      </c>
      <c r="I7" s="1">
        <v>510</v>
      </c>
      <c r="J7" s="1">
        <v>293</v>
      </c>
      <c r="K7" s="1">
        <f t="shared" si="5"/>
        <v>8703.0716723549485</v>
      </c>
    </row>
    <row r="8" spans="1:27" x14ac:dyDescent="0.2">
      <c r="B8" s="1" t="s">
        <v>15</v>
      </c>
      <c r="C8" s="1">
        <v>206</v>
      </c>
      <c r="D8" s="1">
        <v>237</v>
      </c>
      <c r="E8" s="1">
        <f t="shared" si="4"/>
        <v>4345.9915611814349</v>
      </c>
      <c r="H8" s="1" t="s">
        <v>15</v>
      </c>
      <c r="I8" s="1">
        <v>710</v>
      </c>
      <c r="J8" s="1">
        <v>287</v>
      </c>
      <c r="K8" s="1">
        <f t="shared" si="5"/>
        <v>12369.337979094078</v>
      </c>
    </row>
    <row r="9" spans="1:27" x14ac:dyDescent="0.2">
      <c r="B9" s="1" t="s">
        <v>16</v>
      </c>
      <c r="C9" s="1">
        <v>202</v>
      </c>
      <c r="D9" s="1">
        <v>158</v>
      </c>
      <c r="E9" s="1">
        <f t="shared" si="4"/>
        <v>6392.4050632911385</v>
      </c>
      <c r="H9" s="1" t="s">
        <v>16</v>
      </c>
      <c r="I9" s="1">
        <v>768</v>
      </c>
      <c r="J9" s="1">
        <v>404</v>
      </c>
      <c r="K9" s="1">
        <f t="shared" si="5"/>
        <v>9504.9504950495048</v>
      </c>
    </row>
    <row r="10" spans="1:27" x14ac:dyDescent="0.2">
      <c r="B10" s="1" t="s">
        <v>10</v>
      </c>
      <c r="C10" s="1">
        <v>408</v>
      </c>
      <c r="D10" s="1">
        <v>261</v>
      </c>
      <c r="E10" s="1">
        <f t="shared" si="4"/>
        <v>7816.0919540229888</v>
      </c>
      <c r="H10" s="1" t="s">
        <v>10</v>
      </c>
      <c r="I10" s="1">
        <v>650</v>
      </c>
      <c r="J10" s="1">
        <v>313</v>
      </c>
      <c r="K10" s="1">
        <f t="shared" si="5"/>
        <v>10383.386581469649</v>
      </c>
    </row>
    <row r="11" spans="1:27" x14ac:dyDescent="0.2">
      <c r="B11" s="1" t="s">
        <v>17</v>
      </c>
      <c r="C11" s="1">
        <v>360</v>
      </c>
      <c r="D11" s="1">
        <v>215</v>
      </c>
      <c r="E11" s="1">
        <f t="shared" si="4"/>
        <v>8372.0930232558148</v>
      </c>
      <c r="H11" s="1" t="s">
        <v>17</v>
      </c>
      <c r="I11" s="1">
        <v>630</v>
      </c>
      <c r="J11" s="1">
        <v>450</v>
      </c>
      <c r="K11" s="1">
        <f t="shared" si="5"/>
        <v>7000</v>
      </c>
    </row>
    <row r="12" spans="1:27" x14ac:dyDescent="0.2">
      <c r="B12" s="1" t="s">
        <v>18</v>
      </c>
      <c r="C12" s="1">
        <v>553</v>
      </c>
      <c r="D12" s="1">
        <v>289</v>
      </c>
      <c r="E12" s="1">
        <f t="shared" si="4"/>
        <v>9567.4740484429058</v>
      </c>
      <c r="H12" s="1" t="s">
        <v>18</v>
      </c>
      <c r="I12" s="1">
        <v>362</v>
      </c>
      <c r="J12" s="1">
        <v>314</v>
      </c>
      <c r="K12" s="1">
        <f t="shared" si="5"/>
        <v>5764.3312101910824</v>
      </c>
    </row>
    <row r="13" spans="1:27" x14ac:dyDescent="0.2">
      <c r="B13" s="1" t="s">
        <v>19</v>
      </c>
      <c r="C13" s="1">
        <v>378</v>
      </c>
      <c r="D13" s="1">
        <v>159</v>
      </c>
      <c r="E13" s="1">
        <f t="shared" si="4"/>
        <v>11886.792452830188</v>
      </c>
      <c r="H13" s="1" t="s">
        <v>19</v>
      </c>
      <c r="I13" s="1">
        <v>423</v>
      </c>
      <c r="J13" s="1">
        <v>447</v>
      </c>
      <c r="K13" s="1">
        <f t="shared" si="5"/>
        <v>4731.5436241610732</v>
      </c>
    </row>
    <row r="14" spans="1:27" x14ac:dyDescent="0.2">
      <c r="B14" s="1" t="s">
        <v>20</v>
      </c>
      <c r="C14" s="1">
        <v>329</v>
      </c>
      <c r="D14" s="1">
        <v>290</v>
      </c>
      <c r="E14" s="1">
        <f t="shared" si="4"/>
        <v>5672.4137931034484</v>
      </c>
      <c r="H14" s="1" t="s">
        <v>20</v>
      </c>
      <c r="I14" s="1">
        <v>698</v>
      </c>
      <c r="J14" s="1">
        <v>390</v>
      </c>
      <c r="K14" s="1">
        <f t="shared" si="5"/>
        <v>8948.7179487179492</v>
      </c>
    </row>
    <row r="15" spans="1:27" x14ac:dyDescent="0.2">
      <c r="B15" s="1" t="s">
        <v>21</v>
      </c>
      <c r="C15" s="1">
        <v>368</v>
      </c>
      <c r="D15" s="1">
        <v>260</v>
      </c>
      <c r="E15" s="1">
        <f t="shared" si="4"/>
        <v>7076.9230769230771</v>
      </c>
      <c r="H15" s="1" t="s">
        <v>21</v>
      </c>
      <c r="I15" s="1">
        <v>650</v>
      </c>
      <c r="J15" s="1">
        <v>479</v>
      </c>
      <c r="K15" s="1">
        <f t="shared" si="5"/>
        <v>6784.9686847599169</v>
      </c>
    </row>
    <row r="16" spans="1:27" x14ac:dyDescent="0.2">
      <c r="B16" s="1" t="s">
        <v>22</v>
      </c>
      <c r="C16" s="1">
        <v>364</v>
      </c>
      <c r="D16" s="1">
        <v>159</v>
      </c>
      <c r="E16" s="1">
        <f t="shared" si="4"/>
        <v>11446.540880503144</v>
      </c>
      <c r="H16" s="1" t="s">
        <v>22</v>
      </c>
      <c r="I16" s="1">
        <v>487</v>
      </c>
      <c r="J16" s="1">
        <v>545</v>
      </c>
      <c r="K16" s="1">
        <f t="shared" si="5"/>
        <v>4467.8899082568805</v>
      </c>
    </row>
    <row r="17" spans="1:25" x14ac:dyDescent="0.2">
      <c r="B17" s="1" t="s">
        <v>12</v>
      </c>
      <c r="C17" s="1">
        <v>254</v>
      </c>
      <c r="D17" s="1">
        <v>202</v>
      </c>
      <c r="E17" s="1">
        <f t="shared" si="4"/>
        <v>6287.1287128712875</v>
      </c>
      <c r="H17" s="1" t="s">
        <v>12</v>
      </c>
      <c r="I17" s="1">
        <v>553</v>
      </c>
      <c r="J17" s="1">
        <v>779</v>
      </c>
      <c r="K17" s="1">
        <f t="shared" si="5"/>
        <v>3549.4223363286264</v>
      </c>
    </row>
    <row r="18" spans="1:25" x14ac:dyDescent="0.2">
      <c r="B18" s="1" t="s">
        <v>23</v>
      </c>
      <c r="C18" s="1">
        <v>177</v>
      </c>
      <c r="D18" s="1">
        <v>247</v>
      </c>
      <c r="E18" s="1">
        <f>(C18/D18)*5000</f>
        <v>3582.9959514170041</v>
      </c>
      <c r="H18" s="1" t="s">
        <v>23</v>
      </c>
      <c r="I18" s="1">
        <v>542</v>
      </c>
      <c r="J18" s="1">
        <v>468</v>
      </c>
      <c r="K18" s="1">
        <f>(I18/J18)*5000</f>
        <v>5790.598290598291</v>
      </c>
    </row>
    <row r="19" spans="1:25" x14ac:dyDescent="0.2">
      <c r="B19" s="1" t="s">
        <v>24</v>
      </c>
      <c r="C19" s="1">
        <v>151</v>
      </c>
      <c r="D19" s="1">
        <v>151</v>
      </c>
      <c r="E19" s="1">
        <f>(C19/D19)*5000</f>
        <v>5000</v>
      </c>
      <c r="H19" s="1" t="s">
        <v>24</v>
      </c>
      <c r="I19" s="1">
        <v>335</v>
      </c>
      <c r="J19" s="1">
        <v>286</v>
      </c>
      <c r="K19" s="1">
        <f>(I19/J19)*5000</f>
        <v>5856.6433566433561</v>
      </c>
    </row>
    <row r="20" spans="1:25" x14ac:dyDescent="0.2">
      <c r="B20" s="1" t="s">
        <v>25</v>
      </c>
      <c r="C20" s="1">
        <v>239</v>
      </c>
      <c r="D20" s="1">
        <v>320</v>
      </c>
      <c r="E20" s="1">
        <f t="shared" si="4"/>
        <v>3734.375</v>
      </c>
      <c r="H20" s="1" t="s">
        <v>25</v>
      </c>
      <c r="I20" s="1">
        <v>435</v>
      </c>
      <c r="J20" s="1">
        <v>337</v>
      </c>
      <c r="K20" s="1">
        <f t="shared" ref="K20:K23" si="6">(I20/J20)*5000</f>
        <v>6454.0059347181013</v>
      </c>
    </row>
    <row r="21" spans="1:25" x14ac:dyDescent="0.2">
      <c r="B21" s="1" t="s">
        <v>26</v>
      </c>
      <c r="C21" s="1">
        <v>253</v>
      </c>
      <c r="D21" s="1">
        <v>215</v>
      </c>
      <c r="E21" s="1">
        <f t="shared" si="4"/>
        <v>5883.7209302325573</v>
      </c>
      <c r="H21" s="1" t="s">
        <v>26</v>
      </c>
      <c r="I21" s="1">
        <v>710</v>
      </c>
      <c r="J21" s="1">
        <v>410</v>
      </c>
      <c r="K21" s="1">
        <f t="shared" si="6"/>
        <v>8658.5365853658532</v>
      </c>
    </row>
    <row r="22" spans="1:25" x14ac:dyDescent="0.2">
      <c r="B22" s="1" t="s">
        <v>27</v>
      </c>
      <c r="C22" s="1">
        <v>309</v>
      </c>
      <c r="D22" s="1">
        <v>425</v>
      </c>
      <c r="E22" s="1">
        <f t="shared" si="4"/>
        <v>3635.294117647059</v>
      </c>
      <c r="H22" s="1" t="s">
        <v>27</v>
      </c>
      <c r="I22" s="1">
        <v>325</v>
      </c>
      <c r="J22" s="1">
        <v>302</v>
      </c>
      <c r="K22" s="1">
        <f t="shared" si="6"/>
        <v>5380.7947019867552</v>
      </c>
    </row>
    <row r="23" spans="1:25" x14ac:dyDescent="0.2">
      <c r="B23" s="1" t="s">
        <v>28</v>
      </c>
      <c r="C23" s="1">
        <v>272</v>
      </c>
      <c r="D23" s="1">
        <v>231</v>
      </c>
      <c r="E23" s="1">
        <f t="shared" si="4"/>
        <v>5887.4458874458878</v>
      </c>
      <c r="H23" s="1" t="s">
        <v>28</v>
      </c>
      <c r="I23" s="1">
        <v>402</v>
      </c>
      <c r="J23" s="1">
        <v>259</v>
      </c>
      <c r="K23" s="1">
        <f t="shared" si="6"/>
        <v>7760.6177606177607</v>
      </c>
    </row>
    <row r="25" spans="1:25" x14ac:dyDescent="0.2">
      <c r="A25" s="1" t="s">
        <v>2</v>
      </c>
      <c r="C25" s="1" t="s">
        <v>3</v>
      </c>
      <c r="D25" s="1" t="s">
        <v>4</v>
      </c>
      <c r="E25" s="1" t="s">
        <v>5</v>
      </c>
      <c r="G25" s="2" t="s">
        <v>6</v>
      </c>
      <c r="I25" s="1" t="s">
        <v>3</v>
      </c>
      <c r="J25" s="1" t="s">
        <v>4</v>
      </c>
      <c r="K25" s="1" t="s">
        <v>5</v>
      </c>
      <c r="O25" s="2" t="s">
        <v>2</v>
      </c>
      <c r="Q25" s="1" t="s">
        <v>3</v>
      </c>
      <c r="R25" s="1" t="s">
        <v>4</v>
      </c>
      <c r="S25" s="1" t="s">
        <v>5</v>
      </c>
      <c r="U25" s="2" t="s">
        <v>6</v>
      </c>
      <c r="W25" s="1" t="s">
        <v>3</v>
      </c>
      <c r="X25" s="1" t="s">
        <v>4</v>
      </c>
      <c r="Y25" s="1" t="s">
        <v>5</v>
      </c>
    </row>
    <row r="26" spans="1:25" x14ac:dyDescent="0.2">
      <c r="A26" s="1" t="s">
        <v>29</v>
      </c>
      <c r="B26" s="1" t="s">
        <v>8</v>
      </c>
      <c r="C26" s="3">
        <v>7888</v>
      </c>
      <c r="D26" s="1">
        <v>471</v>
      </c>
      <c r="E26" s="1">
        <f t="shared" ref="E26:E27" si="7">(C26/D26)*5000</f>
        <v>83736.730360934176</v>
      </c>
      <c r="G26" s="1" t="s">
        <v>29</v>
      </c>
      <c r="H26" s="1" t="s">
        <v>8</v>
      </c>
      <c r="I26" s="1">
        <v>6517</v>
      </c>
      <c r="J26" s="1">
        <v>329</v>
      </c>
      <c r="K26" s="1">
        <f t="shared" ref="K26:K27" si="8">(I26/J26)*5000</f>
        <v>99042.553191489351</v>
      </c>
      <c r="O26" s="1" t="s">
        <v>29</v>
      </c>
      <c r="P26" s="1" t="s">
        <v>8</v>
      </c>
      <c r="Q26" s="1">
        <v>116</v>
      </c>
      <c r="R26" s="1">
        <v>259</v>
      </c>
      <c r="S26" s="1">
        <f t="shared" ref="S26:S27" si="9">(Q26/R26)*5000</f>
        <v>2239.3822393822393</v>
      </c>
      <c r="U26" s="1" t="s">
        <v>29</v>
      </c>
      <c r="V26" s="1" t="s">
        <v>8</v>
      </c>
      <c r="W26" s="1">
        <v>131</v>
      </c>
      <c r="X26" s="1">
        <v>188</v>
      </c>
      <c r="Y26" s="1">
        <f t="shared" ref="Y26:Y27" si="10">(W26/X26)*5000</f>
        <v>3484.0425531914893</v>
      </c>
    </row>
    <row r="27" spans="1:25" x14ac:dyDescent="0.2">
      <c r="B27" s="1" t="s">
        <v>9</v>
      </c>
      <c r="C27" s="3">
        <v>5202</v>
      </c>
      <c r="D27" s="1">
        <v>419</v>
      </c>
      <c r="E27" s="1">
        <f t="shared" si="7"/>
        <v>62076.372315035798</v>
      </c>
      <c r="H27" s="1" t="s">
        <v>9</v>
      </c>
      <c r="I27" s="1">
        <v>7135</v>
      </c>
      <c r="J27" s="1">
        <v>648</v>
      </c>
      <c r="K27" s="1">
        <f t="shared" si="8"/>
        <v>55054.01234567901</v>
      </c>
      <c r="P27" s="1" t="s">
        <v>10</v>
      </c>
      <c r="Q27" s="1">
        <v>155</v>
      </c>
      <c r="R27" s="1">
        <v>262</v>
      </c>
      <c r="S27" s="1">
        <f t="shared" si="9"/>
        <v>2958.0152671755727</v>
      </c>
      <c r="V27" s="1" t="s">
        <v>10</v>
      </c>
      <c r="W27" s="1">
        <v>224</v>
      </c>
      <c r="X27" s="1">
        <v>145</v>
      </c>
      <c r="Y27" s="1">
        <f t="shared" si="10"/>
        <v>7724.1379310344828</v>
      </c>
    </row>
    <row r="28" spans="1:25" x14ac:dyDescent="0.2">
      <c r="B28" s="1" t="s">
        <v>11</v>
      </c>
      <c r="C28" s="3">
        <v>5440</v>
      </c>
      <c r="D28" s="1">
        <v>300</v>
      </c>
      <c r="E28" s="1">
        <f>(C28/D28)*5000</f>
        <v>90666.666666666672</v>
      </c>
      <c r="H28" s="1" t="s">
        <v>11</v>
      </c>
      <c r="I28" s="1">
        <v>7520</v>
      </c>
      <c r="J28" s="1">
        <v>354</v>
      </c>
      <c r="K28" s="1">
        <f>(I28/J28)*5000</f>
        <v>106214.68926553673</v>
      </c>
      <c r="P28" s="1" t="s">
        <v>12</v>
      </c>
      <c r="Q28" s="1">
        <v>40</v>
      </c>
      <c r="R28" s="1">
        <v>246</v>
      </c>
      <c r="S28" s="1">
        <f>(Q28/R28)*5000</f>
        <v>813.00813008130081</v>
      </c>
      <c r="V28" s="1" t="s">
        <v>12</v>
      </c>
      <c r="W28" s="1">
        <v>155</v>
      </c>
      <c r="X28" s="1">
        <v>198</v>
      </c>
      <c r="Y28" s="1">
        <f>(W28/X28)*5000</f>
        <v>3914.1414141414143</v>
      </c>
    </row>
    <row r="29" spans="1:25" x14ac:dyDescent="0.2">
      <c r="B29" s="1" t="s">
        <v>13</v>
      </c>
      <c r="C29" s="3">
        <v>4794</v>
      </c>
      <c r="D29" s="1">
        <v>296</v>
      </c>
      <c r="E29" s="1">
        <f t="shared" ref="E29:E40" si="11">(C29/D29)*5000</f>
        <v>80979.729729729734</v>
      </c>
      <c r="H29" s="1" t="s">
        <v>13</v>
      </c>
      <c r="I29" s="1">
        <v>6465</v>
      </c>
      <c r="J29" s="1">
        <v>419</v>
      </c>
      <c r="K29" s="1">
        <f t="shared" ref="K29:K40" si="12">(I29/J29)*5000</f>
        <v>77147.971360381853</v>
      </c>
    </row>
    <row r="30" spans="1:25" x14ac:dyDescent="0.2">
      <c r="B30" s="1" t="s">
        <v>14</v>
      </c>
      <c r="C30" s="3">
        <v>3450</v>
      </c>
      <c r="D30" s="1">
        <v>258</v>
      </c>
      <c r="E30" s="1">
        <f t="shared" si="11"/>
        <v>66860.465116279069</v>
      </c>
      <c r="H30" s="1" t="s">
        <v>14</v>
      </c>
      <c r="I30" s="1">
        <v>4998</v>
      </c>
      <c r="J30" s="1">
        <v>293</v>
      </c>
      <c r="K30" s="1">
        <f t="shared" si="12"/>
        <v>85290.1023890785</v>
      </c>
    </row>
    <row r="31" spans="1:25" x14ac:dyDescent="0.2">
      <c r="B31" s="1" t="s">
        <v>15</v>
      </c>
      <c r="C31" s="3">
        <v>4531</v>
      </c>
      <c r="D31" s="1">
        <v>237</v>
      </c>
      <c r="E31" s="1">
        <f t="shared" si="11"/>
        <v>95590.717299578057</v>
      </c>
      <c r="H31" s="1" t="s">
        <v>15</v>
      </c>
      <c r="I31" s="1">
        <v>2480</v>
      </c>
      <c r="J31" s="1">
        <v>287</v>
      </c>
      <c r="K31" s="1">
        <f t="shared" si="12"/>
        <v>43205.574912891985</v>
      </c>
    </row>
    <row r="32" spans="1:25" x14ac:dyDescent="0.2">
      <c r="B32" s="1" t="s">
        <v>16</v>
      </c>
      <c r="C32" s="3">
        <v>3083</v>
      </c>
      <c r="D32" s="1">
        <v>158</v>
      </c>
      <c r="E32" s="1">
        <f t="shared" si="11"/>
        <v>97563.291139240493</v>
      </c>
      <c r="H32" s="1" t="s">
        <v>16</v>
      </c>
      <c r="I32" s="1">
        <v>7620</v>
      </c>
      <c r="J32" s="1">
        <v>404</v>
      </c>
      <c r="K32" s="1">
        <f t="shared" si="12"/>
        <v>94306.930693069313</v>
      </c>
    </row>
    <row r="33" spans="1:25" x14ac:dyDescent="0.2">
      <c r="B33" s="1" t="s">
        <v>10</v>
      </c>
      <c r="C33" s="3">
        <v>5196</v>
      </c>
      <c r="D33" s="1">
        <v>261</v>
      </c>
      <c r="E33" s="1">
        <f t="shared" si="11"/>
        <v>99540.229885057473</v>
      </c>
      <c r="H33" s="1" t="s">
        <v>10</v>
      </c>
      <c r="I33" s="1">
        <v>8395</v>
      </c>
      <c r="J33" s="1">
        <v>313</v>
      </c>
      <c r="K33" s="1">
        <f t="shared" si="12"/>
        <v>134105.43130990415</v>
      </c>
    </row>
    <row r="34" spans="1:25" x14ac:dyDescent="0.2">
      <c r="B34" s="1" t="s">
        <v>17</v>
      </c>
      <c r="C34" s="3">
        <v>3122</v>
      </c>
      <c r="D34" s="1">
        <v>215</v>
      </c>
      <c r="E34" s="1">
        <f t="shared" si="11"/>
        <v>72604.651162790702</v>
      </c>
      <c r="H34" s="1" t="s">
        <v>17</v>
      </c>
      <c r="I34" s="1">
        <v>7370</v>
      </c>
      <c r="J34" s="1">
        <v>450</v>
      </c>
      <c r="K34" s="1">
        <f t="shared" si="12"/>
        <v>81888.888888888876</v>
      </c>
    </row>
    <row r="35" spans="1:25" x14ac:dyDescent="0.2">
      <c r="B35" s="1" t="s">
        <v>18</v>
      </c>
      <c r="C35" s="3">
        <v>5639</v>
      </c>
      <c r="D35" s="1">
        <v>289</v>
      </c>
      <c r="E35" s="1">
        <f t="shared" si="11"/>
        <v>97560.553633217991</v>
      </c>
      <c r="H35" s="1" t="s">
        <v>18</v>
      </c>
      <c r="I35" s="1">
        <v>6420</v>
      </c>
      <c r="J35" s="1">
        <v>314</v>
      </c>
      <c r="K35" s="1">
        <f t="shared" si="12"/>
        <v>102229.29936305732</v>
      </c>
    </row>
    <row r="36" spans="1:25" x14ac:dyDescent="0.2">
      <c r="B36" s="1" t="s">
        <v>19</v>
      </c>
      <c r="C36" s="3">
        <v>3321</v>
      </c>
      <c r="D36" s="1">
        <v>159</v>
      </c>
      <c r="E36" s="1">
        <f t="shared" si="11"/>
        <v>104433.96226415095</v>
      </c>
      <c r="H36" s="1" t="s">
        <v>19</v>
      </c>
      <c r="I36" s="1">
        <v>8880</v>
      </c>
      <c r="J36" s="1">
        <v>447</v>
      </c>
      <c r="K36" s="1">
        <f t="shared" si="12"/>
        <v>99328.859060402698</v>
      </c>
    </row>
    <row r="37" spans="1:25" x14ac:dyDescent="0.2">
      <c r="B37" s="1" t="s">
        <v>20</v>
      </c>
      <c r="C37" s="3">
        <v>3765</v>
      </c>
      <c r="D37" s="1">
        <v>290</v>
      </c>
      <c r="E37" s="1">
        <f t="shared" si="11"/>
        <v>64913.793103448275</v>
      </c>
      <c r="H37" s="1" t="s">
        <v>20</v>
      </c>
      <c r="I37" s="1">
        <v>4995</v>
      </c>
      <c r="J37" s="1">
        <v>390</v>
      </c>
      <c r="K37" s="1">
        <f t="shared" si="12"/>
        <v>64038.461538461539</v>
      </c>
    </row>
    <row r="38" spans="1:25" x14ac:dyDescent="0.2">
      <c r="B38" s="1" t="s">
        <v>21</v>
      </c>
      <c r="C38" s="3">
        <v>4539</v>
      </c>
      <c r="D38" s="1">
        <v>260</v>
      </c>
      <c r="E38" s="1">
        <f t="shared" si="11"/>
        <v>87288.461538461546</v>
      </c>
      <c r="H38" s="1" t="s">
        <v>21</v>
      </c>
      <c r="I38" s="1">
        <v>5240</v>
      </c>
      <c r="J38" s="1">
        <v>479</v>
      </c>
      <c r="K38" s="1">
        <f t="shared" si="12"/>
        <v>54697.286012526092</v>
      </c>
    </row>
    <row r="39" spans="1:25" x14ac:dyDescent="0.2">
      <c r="B39" s="1" t="s">
        <v>22</v>
      </c>
      <c r="C39" s="3">
        <v>1972</v>
      </c>
      <c r="D39" s="1">
        <v>159</v>
      </c>
      <c r="E39" s="1">
        <f t="shared" si="11"/>
        <v>62012.578616352199</v>
      </c>
      <c r="H39" s="1" t="s">
        <v>22</v>
      </c>
      <c r="I39" s="1">
        <v>7410</v>
      </c>
      <c r="J39" s="1">
        <v>545</v>
      </c>
      <c r="K39" s="1">
        <f t="shared" si="12"/>
        <v>67981.651376146794</v>
      </c>
    </row>
    <row r="40" spans="1:25" x14ac:dyDescent="0.2">
      <c r="B40" s="1" t="s">
        <v>12</v>
      </c>
      <c r="C40" s="3">
        <v>2849</v>
      </c>
      <c r="D40" s="1">
        <v>202</v>
      </c>
      <c r="E40" s="1">
        <f t="shared" si="11"/>
        <v>70519.801980198012</v>
      </c>
      <c r="H40" s="1" t="s">
        <v>12</v>
      </c>
      <c r="I40" s="1">
        <v>9688</v>
      </c>
      <c r="J40" s="1">
        <v>779</v>
      </c>
      <c r="K40" s="1">
        <f t="shared" si="12"/>
        <v>62182.284980744545</v>
      </c>
    </row>
    <row r="41" spans="1:25" x14ac:dyDescent="0.2">
      <c r="B41" s="1" t="s">
        <v>23</v>
      </c>
      <c r="C41" s="3">
        <v>3228</v>
      </c>
      <c r="D41" s="1">
        <v>247</v>
      </c>
      <c r="E41" s="1">
        <f>(C41/D41)*5000</f>
        <v>65344.129554655869</v>
      </c>
      <c r="H41" s="1" t="s">
        <v>23</v>
      </c>
      <c r="I41" s="1">
        <v>4642</v>
      </c>
      <c r="J41" s="1">
        <v>468</v>
      </c>
      <c r="K41" s="1">
        <f>(I41/J41)*5000</f>
        <v>49594.017094017094</v>
      </c>
    </row>
    <row r="42" spans="1:25" x14ac:dyDescent="0.2">
      <c r="B42" s="1" t="s">
        <v>24</v>
      </c>
      <c r="C42" s="3">
        <v>2202</v>
      </c>
      <c r="D42" s="1">
        <v>151</v>
      </c>
      <c r="E42" s="1">
        <f>(C42/D42)*5000</f>
        <v>72913.907284768211</v>
      </c>
      <c r="H42" s="1" t="s">
        <v>24</v>
      </c>
      <c r="I42" s="1">
        <v>3225</v>
      </c>
      <c r="J42" s="1">
        <v>286</v>
      </c>
      <c r="K42" s="1">
        <f>(I42/J42)*5000</f>
        <v>56381.118881118884</v>
      </c>
    </row>
    <row r="43" spans="1:25" x14ac:dyDescent="0.2">
      <c r="B43" s="1" t="s">
        <v>25</v>
      </c>
      <c r="C43" s="3">
        <v>4380</v>
      </c>
      <c r="D43" s="1">
        <v>320</v>
      </c>
      <c r="E43" s="1">
        <f t="shared" ref="E43:E46" si="13">(C43/D43)*5000</f>
        <v>68437.5</v>
      </c>
      <c r="H43" s="1" t="s">
        <v>25</v>
      </c>
      <c r="I43" s="1">
        <v>3925</v>
      </c>
      <c r="J43" s="1">
        <v>337</v>
      </c>
      <c r="K43" s="1">
        <f t="shared" ref="K43:K46" si="14">(I43/J43)*5000</f>
        <v>58234.421364985166</v>
      </c>
    </row>
    <row r="44" spans="1:25" x14ac:dyDescent="0.2">
      <c r="B44" s="1" t="s">
        <v>26</v>
      </c>
      <c r="C44" s="3">
        <v>4290</v>
      </c>
      <c r="D44" s="1">
        <v>215</v>
      </c>
      <c r="E44" s="1">
        <f t="shared" si="13"/>
        <v>99767.441860465115</v>
      </c>
      <c r="H44" s="1" t="s">
        <v>26</v>
      </c>
      <c r="I44" s="1">
        <v>4163</v>
      </c>
      <c r="J44" s="1">
        <v>410</v>
      </c>
      <c r="K44" s="1">
        <f t="shared" si="14"/>
        <v>50768.292682926833</v>
      </c>
    </row>
    <row r="45" spans="1:25" x14ac:dyDescent="0.2">
      <c r="B45" s="1" t="s">
        <v>27</v>
      </c>
      <c r="C45" s="3">
        <v>5100</v>
      </c>
      <c r="D45" s="1">
        <v>425</v>
      </c>
      <c r="E45" s="1">
        <f t="shared" si="13"/>
        <v>60000</v>
      </c>
      <c r="H45" s="1" t="s">
        <v>27</v>
      </c>
      <c r="I45" s="1">
        <v>4660</v>
      </c>
      <c r="J45" s="1">
        <v>302</v>
      </c>
      <c r="K45" s="1">
        <f t="shared" si="14"/>
        <v>77152.317880794697</v>
      </c>
    </row>
    <row r="46" spans="1:25" x14ac:dyDescent="0.2">
      <c r="B46" s="1" t="s">
        <v>28</v>
      </c>
      <c r="C46" s="3">
        <v>4599</v>
      </c>
      <c r="D46" s="1">
        <v>231</v>
      </c>
      <c r="E46" s="1">
        <f t="shared" si="13"/>
        <v>99545.454545454544</v>
      </c>
      <c r="H46" s="1" t="s">
        <v>28</v>
      </c>
      <c r="I46" s="1">
        <v>4510</v>
      </c>
      <c r="J46" s="1">
        <v>259</v>
      </c>
      <c r="K46" s="1">
        <f t="shared" si="14"/>
        <v>87065.637065637056</v>
      </c>
    </row>
    <row r="48" spans="1:25" x14ac:dyDescent="0.2">
      <c r="A48" s="3" t="s">
        <v>2</v>
      </c>
      <c r="B48" s="3"/>
      <c r="C48" s="3" t="s">
        <v>3</v>
      </c>
      <c r="D48" s="3" t="s">
        <v>4</v>
      </c>
      <c r="E48" s="3" t="s">
        <v>5</v>
      </c>
      <c r="G48" s="2" t="s">
        <v>6</v>
      </c>
      <c r="I48" s="1" t="s">
        <v>3</v>
      </c>
      <c r="J48" s="1" t="s">
        <v>4</v>
      </c>
      <c r="K48" s="1" t="s">
        <v>5</v>
      </c>
      <c r="O48" s="2" t="s">
        <v>2</v>
      </c>
      <c r="Q48" s="1" t="s">
        <v>3</v>
      </c>
      <c r="R48" s="1" t="s">
        <v>4</v>
      </c>
      <c r="S48" s="1" t="s">
        <v>5</v>
      </c>
      <c r="U48" s="2" t="s">
        <v>6</v>
      </c>
      <c r="W48" s="1" t="s">
        <v>3</v>
      </c>
      <c r="X48" s="1" t="s">
        <v>4</v>
      </c>
      <c r="Y48" s="1" t="s">
        <v>5</v>
      </c>
    </row>
    <row r="49" spans="1:25" x14ac:dyDescent="0.2">
      <c r="A49" s="3" t="s">
        <v>30</v>
      </c>
      <c r="B49" s="3" t="s">
        <v>8</v>
      </c>
      <c r="C49" s="1">
        <v>1152</v>
      </c>
      <c r="D49" s="3">
        <v>471</v>
      </c>
      <c r="E49" s="3">
        <f t="shared" ref="E49:E50" si="15">(C49/D49)*5000</f>
        <v>12229.299363057324</v>
      </c>
      <c r="G49" s="1" t="s">
        <v>30</v>
      </c>
      <c r="H49" s="1" t="s">
        <v>8</v>
      </c>
      <c r="I49" s="1">
        <v>495</v>
      </c>
      <c r="J49" s="1">
        <v>329</v>
      </c>
      <c r="K49" s="1">
        <f t="shared" ref="K49:K50" si="16">(I49/J49)*5000</f>
        <v>7522.7963525835858</v>
      </c>
      <c r="O49" s="1" t="s">
        <v>30</v>
      </c>
      <c r="P49" s="1" t="s">
        <v>8</v>
      </c>
      <c r="Q49" s="1">
        <v>289</v>
      </c>
      <c r="R49" s="1">
        <v>259</v>
      </c>
      <c r="S49" s="1">
        <f t="shared" ref="S49:S50" si="17">(Q49/R49)*5000</f>
        <v>5579.1505791505788</v>
      </c>
      <c r="U49" s="1" t="s">
        <v>30</v>
      </c>
      <c r="V49" s="1" t="s">
        <v>8</v>
      </c>
      <c r="W49" s="1">
        <v>121</v>
      </c>
      <c r="X49" s="1">
        <v>188</v>
      </c>
      <c r="Y49" s="1">
        <f t="shared" ref="Y49:Y50" si="18">(W49/X49)*5000</f>
        <v>3218.0851063829787</v>
      </c>
    </row>
    <row r="50" spans="1:25" x14ac:dyDescent="0.2">
      <c r="A50" s="3"/>
      <c r="B50" s="3" t="s">
        <v>9</v>
      </c>
      <c r="C50" s="1">
        <v>198</v>
      </c>
      <c r="D50" s="3">
        <v>419</v>
      </c>
      <c r="E50" s="3">
        <f t="shared" si="15"/>
        <v>2362.7684964200475</v>
      </c>
      <c r="H50" s="1" t="s">
        <v>9</v>
      </c>
      <c r="I50" s="1">
        <v>733</v>
      </c>
      <c r="J50" s="1">
        <v>648</v>
      </c>
      <c r="K50" s="1">
        <f t="shared" si="16"/>
        <v>5655.8641975308647</v>
      </c>
      <c r="P50" s="1" t="s">
        <v>10</v>
      </c>
      <c r="Q50" s="1">
        <v>183</v>
      </c>
      <c r="R50" s="1">
        <v>262</v>
      </c>
      <c r="S50" s="1">
        <f t="shared" si="17"/>
        <v>3492.3664122137407</v>
      </c>
      <c r="V50" s="1" t="s">
        <v>10</v>
      </c>
      <c r="W50" s="1">
        <v>132</v>
      </c>
      <c r="X50" s="1">
        <v>145</v>
      </c>
      <c r="Y50" s="1">
        <f t="shared" si="18"/>
        <v>4551.7241379310344</v>
      </c>
    </row>
    <row r="51" spans="1:25" x14ac:dyDescent="0.2">
      <c r="A51" s="3"/>
      <c r="B51" s="3" t="s">
        <v>11</v>
      </c>
      <c r="C51" s="1">
        <v>537</v>
      </c>
      <c r="D51" s="3">
        <v>300</v>
      </c>
      <c r="E51" s="3">
        <f>(C51/D51)*5000</f>
        <v>8950</v>
      </c>
      <c r="H51" s="1" t="s">
        <v>11</v>
      </c>
      <c r="I51" s="1">
        <v>197</v>
      </c>
      <c r="J51" s="1">
        <v>354</v>
      </c>
      <c r="K51" s="1">
        <f>(I51/J51)*5000</f>
        <v>2782.4858757062148</v>
      </c>
      <c r="P51" s="1" t="s">
        <v>12</v>
      </c>
      <c r="Q51" s="1">
        <v>117</v>
      </c>
      <c r="R51" s="1">
        <v>246</v>
      </c>
      <c r="S51" s="1">
        <f>(Q51/R51)*5000</f>
        <v>2378.0487804878048</v>
      </c>
      <c r="V51" s="1" t="s">
        <v>12</v>
      </c>
      <c r="W51" s="1">
        <v>154</v>
      </c>
      <c r="X51" s="1">
        <v>198</v>
      </c>
      <c r="Y51" s="1">
        <f>(W51/X51)*5000</f>
        <v>3888.8888888888891</v>
      </c>
    </row>
    <row r="52" spans="1:25" x14ac:dyDescent="0.2">
      <c r="A52" s="3"/>
      <c r="B52" s="3" t="s">
        <v>13</v>
      </c>
      <c r="C52" s="1">
        <v>397</v>
      </c>
      <c r="D52" s="3">
        <v>296</v>
      </c>
      <c r="E52" s="3">
        <f t="shared" ref="E52:E63" si="19">(C52/D52)*5000</f>
        <v>6706.0810810810808</v>
      </c>
      <c r="H52" s="1" t="s">
        <v>13</v>
      </c>
      <c r="I52" s="1">
        <v>585</v>
      </c>
      <c r="J52" s="1">
        <v>419</v>
      </c>
      <c r="K52" s="1">
        <f t="shared" ref="K52:K63" si="20">(I52/J52)*5000</f>
        <v>6980.9069212410504</v>
      </c>
    </row>
    <row r="53" spans="1:25" x14ac:dyDescent="0.2">
      <c r="A53" s="3"/>
      <c r="B53" s="3" t="s">
        <v>14</v>
      </c>
      <c r="C53" s="1">
        <v>469</v>
      </c>
      <c r="D53" s="3">
        <v>258</v>
      </c>
      <c r="E53" s="3">
        <f t="shared" si="19"/>
        <v>9089.1472868217043</v>
      </c>
      <c r="H53" s="1" t="s">
        <v>14</v>
      </c>
      <c r="I53" s="1">
        <v>137</v>
      </c>
      <c r="J53" s="1">
        <v>293</v>
      </c>
      <c r="K53" s="1">
        <f t="shared" si="20"/>
        <v>2337.8839590443686</v>
      </c>
    </row>
    <row r="54" spans="1:25" x14ac:dyDescent="0.2">
      <c r="A54" s="3"/>
      <c r="B54" s="3" t="s">
        <v>15</v>
      </c>
      <c r="C54" s="1">
        <v>572</v>
      </c>
      <c r="D54" s="3">
        <v>237</v>
      </c>
      <c r="E54" s="3">
        <f t="shared" si="19"/>
        <v>12067.510548523205</v>
      </c>
      <c r="H54" s="1" t="s">
        <v>15</v>
      </c>
      <c r="I54" s="1">
        <v>170</v>
      </c>
      <c r="J54" s="1">
        <v>287</v>
      </c>
      <c r="K54" s="1">
        <f t="shared" si="20"/>
        <v>2961.6724738675957</v>
      </c>
    </row>
    <row r="55" spans="1:25" x14ac:dyDescent="0.2">
      <c r="A55" s="3"/>
      <c r="B55" s="3" t="s">
        <v>16</v>
      </c>
      <c r="C55" s="1">
        <v>34</v>
      </c>
      <c r="D55" s="3">
        <v>158</v>
      </c>
      <c r="E55" s="3">
        <f t="shared" si="19"/>
        <v>1075.9493670886077</v>
      </c>
      <c r="H55" s="1" t="s">
        <v>16</v>
      </c>
      <c r="I55" s="1">
        <v>442</v>
      </c>
      <c r="J55" s="1">
        <v>404</v>
      </c>
      <c r="K55" s="1">
        <f t="shared" si="20"/>
        <v>5470.2970297029706</v>
      </c>
    </row>
    <row r="56" spans="1:25" x14ac:dyDescent="0.2">
      <c r="A56" s="3"/>
      <c r="B56" s="3" t="s">
        <v>10</v>
      </c>
      <c r="C56" s="1">
        <v>43</v>
      </c>
      <c r="D56" s="3">
        <v>261</v>
      </c>
      <c r="E56" s="3">
        <f t="shared" si="19"/>
        <v>823.75478927203062</v>
      </c>
      <c r="H56" s="1" t="s">
        <v>10</v>
      </c>
      <c r="I56" s="1">
        <v>545</v>
      </c>
      <c r="J56" s="1">
        <v>313</v>
      </c>
      <c r="K56" s="1">
        <f t="shared" si="20"/>
        <v>8706.0702875399365</v>
      </c>
    </row>
    <row r="57" spans="1:25" x14ac:dyDescent="0.2">
      <c r="A57" s="3"/>
      <c r="B57" s="3" t="s">
        <v>17</v>
      </c>
      <c r="C57" s="1">
        <v>138</v>
      </c>
      <c r="D57" s="3">
        <v>215</v>
      </c>
      <c r="E57" s="3">
        <f t="shared" si="19"/>
        <v>3209.3023255813951</v>
      </c>
      <c r="H57" s="1" t="s">
        <v>17</v>
      </c>
      <c r="I57" s="1">
        <v>865</v>
      </c>
      <c r="J57" s="1">
        <v>450</v>
      </c>
      <c r="K57" s="1">
        <f t="shared" si="20"/>
        <v>9611.1111111111113</v>
      </c>
    </row>
    <row r="58" spans="1:25" x14ac:dyDescent="0.2">
      <c r="A58" s="3"/>
      <c r="B58" s="3" t="s">
        <v>18</v>
      </c>
      <c r="C58" s="1">
        <v>285</v>
      </c>
      <c r="D58" s="3">
        <v>289</v>
      </c>
      <c r="E58" s="3">
        <f t="shared" si="19"/>
        <v>4930.7958477508655</v>
      </c>
      <c r="H58" s="1" t="s">
        <v>18</v>
      </c>
      <c r="I58" s="1">
        <v>215</v>
      </c>
      <c r="J58" s="1">
        <v>314</v>
      </c>
      <c r="K58" s="1">
        <f t="shared" si="20"/>
        <v>3423.5668789808915</v>
      </c>
    </row>
    <row r="59" spans="1:25" x14ac:dyDescent="0.2">
      <c r="A59" s="3"/>
      <c r="B59" s="3" t="s">
        <v>19</v>
      </c>
      <c r="C59" s="1">
        <v>62</v>
      </c>
      <c r="D59" s="3">
        <v>159</v>
      </c>
      <c r="E59" s="3">
        <f t="shared" si="19"/>
        <v>1949.6855345911952</v>
      </c>
      <c r="H59" s="1" t="s">
        <v>19</v>
      </c>
      <c r="I59" s="1">
        <v>330</v>
      </c>
      <c r="J59" s="1">
        <v>447</v>
      </c>
      <c r="K59" s="1">
        <f t="shared" si="20"/>
        <v>3691.2751677852352</v>
      </c>
    </row>
    <row r="60" spans="1:25" x14ac:dyDescent="0.2">
      <c r="A60" s="3"/>
      <c r="B60" s="3" t="s">
        <v>20</v>
      </c>
      <c r="C60" s="1">
        <v>114</v>
      </c>
      <c r="D60" s="3">
        <v>290</v>
      </c>
      <c r="E60" s="3">
        <f t="shared" si="19"/>
        <v>1965.5172413793105</v>
      </c>
      <c r="H60" s="1" t="s">
        <v>20</v>
      </c>
      <c r="I60" s="1">
        <v>365</v>
      </c>
      <c r="J60" s="1">
        <v>390</v>
      </c>
      <c r="K60" s="1">
        <f t="shared" si="20"/>
        <v>4679.4871794871797</v>
      </c>
    </row>
    <row r="61" spans="1:25" x14ac:dyDescent="0.2">
      <c r="A61" s="3"/>
      <c r="B61" s="3" t="s">
        <v>21</v>
      </c>
      <c r="C61" s="1">
        <v>111</v>
      </c>
      <c r="D61" s="3">
        <v>260</v>
      </c>
      <c r="E61" s="3">
        <f t="shared" si="19"/>
        <v>2134.6153846153843</v>
      </c>
      <c r="H61" s="1" t="s">
        <v>21</v>
      </c>
      <c r="I61" s="1">
        <v>530</v>
      </c>
      <c r="J61" s="1">
        <v>479</v>
      </c>
      <c r="K61" s="1">
        <f t="shared" si="20"/>
        <v>5532.3590814196241</v>
      </c>
    </row>
    <row r="62" spans="1:25" x14ac:dyDescent="0.2">
      <c r="A62" s="3"/>
      <c r="B62" s="3" t="s">
        <v>22</v>
      </c>
      <c r="C62" s="1">
        <v>93</v>
      </c>
      <c r="D62" s="3">
        <v>159</v>
      </c>
      <c r="E62" s="3">
        <f t="shared" si="19"/>
        <v>2924.5283018867922</v>
      </c>
      <c r="H62" s="1" t="s">
        <v>22</v>
      </c>
      <c r="I62" s="1">
        <v>645</v>
      </c>
      <c r="J62" s="1">
        <v>545</v>
      </c>
      <c r="K62" s="1">
        <f t="shared" si="20"/>
        <v>5917.4311926605506</v>
      </c>
    </row>
    <row r="63" spans="1:25" x14ac:dyDescent="0.2">
      <c r="A63" s="3"/>
      <c r="B63" s="3" t="s">
        <v>12</v>
      </c>
      <c r="C63" s="1">
        <v>137</v>
      </c>
      <c r="D63" s="3">
        <v>202</v>
      </c>
      <c r="E63" s="3">
        <f t="shared" si="19"/>
        <v>3391.0891089108914</v>
      </c>
      <c r="H63" s="1" t="s">
        <v>12</v>
      </c>
      <c r="I63" s="1">
        <v>278</v>
      </c>
      <c r="J63" s="1">
        <v>779</v>
      </c>
      <c r="K63" s="1">
        <f t="shared" si="20"/>
        <v>1784.3388960205391</v>
      </c>
    </row>
    <row r="64" spans="1:25" x14ac:dyDescent="0.2">
      <c r="A64" s="3"/>
      <c r="B64" s="3" t="s">
        <v>23</v>
      </c>
      <c r="C64" s="1">
        <v>153</v>
      </c>
      <c r="D64" s="3">
        <v>247</v>
      </c>
      <c r="E64" s="3">
        <f>(C64/D64)*5000</f>
        <v>3097.1659919028339</v>
      </c>
      <c r="H64" s="1" t="s">
        <v>23</v>
      </c>
      <c r="I64" s="1">
        <v>305</v>
      </c>
      <c r="J64" s="1">
        <v>468</v>
      </c>
      <c r="K64" s="1">
        <f>(I64/J64)*5000</f>
        <v>3258.5470085470088</v>
      </c>
    </row>
    <row r="65" spans="1:11" x14ac:dyDescent="0.2">
      <c r="A65" s="3"/>
      <c r="B65" s="3" t="s">
        <v>24</v>
      </c>
      <c r="C65" s="1">
        <v>71</v>
      </c>
      <c r="D65" s="3">
        <v>151</v>
      </c>
      <c r="E65" s="3">
        <f>(C65/D65)*5000</f>
        <v>2350.993377483444</v>
      </c>
      <c r="H65" s="1" t="s">
        <v>24</v>
      </c>
      <c r="I65" s="1">
        <v>270</v>
      </c>
      <c r="J65" s="1">
        <v>286</v>
      </c>
      <c r="K65" s="1">
        <f>(I65/J65)*5000</f>
        <v>4720.2797202797201</v>
      </c>
    </row>
    <row r="66" spans="1:11" x14ac:dyDescent="0.2">
      <c r="A66" s="3"/>
      <c r="B66" s="3" t="s">
        <v>25</v>
      </c>
      <c r="C66" s="1">
        <v>98</v>
      </c>
      <c r="D66" s="3">
        <v>320</v>
      </c>
      <c r="E66" s="3">
        <f t="shared" ref="E66:E69" si="21">(C66/D66)*5000</f>
        <v>1531.25</v>
      </c>
      <c r="H66" s="1" t="s">
        <v>25</v>
      </c>
      <c r="I66" s="1">
        <v>225</v>
      </c>
      <c r="J66" s="1">
        <v>337</v>
      </c>
      <c r="K66" s="1">
        <f t="shared" ref="K66:K69" si="22">(I66/J66)*5000</f>
        <v>3338.2789317507418</v>
      </c>
    </row>
    <row r="67" spans="1:11" x14ac:dyDescent="0.2">
      <c r="A67" s="3"/>
      <c r="B67" s="3" t="s">
        <v>26</v>
      </c>
      <c r="C67" s="1">
        <v>415</v>
      </c>
      <c r="D67" s="3">
        <v>215</v>
      </c>
      <c r="E67" s="3">
        <f t="shared" si="21"/>
        <v>9651.1627906976755</v>
      </c>
      <c r="H67" s="1" t="s">
        <v>26</v>
      </c>
      <c r="I67" s="1">
        <v>338</v>
      </c>
      <c r="J67" s="1">
        <v>410</v>
      </c>
      <c r="K67" s="1">
        <f t="shared" si="22"/>
        <v>4121.9512195121952</v>
      </c>
    </row>
    <row r="68" spans="1:11" x14ac:dyDescent="0.2">
      <c r="A68" s="3"/>
      <c r="B68" s="3" t="s">
        <v>27</v>
      </c>
      <c r="C68" s="1">
        <v>629</v>
      </c>
      <c r="D68" s="3">
        <v>425</v>
      </c>
      <c r="E68" s="3">
        <f t="shared" si="21"/>
        <v>7400</v>
      </c>
      <c r="H68" s="1" t="s">
        <v>27</v>
      </c>
      <c r="I68" s="1">
        <v>526</v>
      </c>
      <c r="J68" s="1">
        <v>302</v>
      </c>
      <c r="K68" s="1">
        <f t="shared" si="22"/>
        <v>8708.6092715231789</v>
      </c>
    </row>
    <row r="69" spans="1:11" x14ac:dyDescent="0.2">
      <c r="A69" s="3"/>
      <c r="B69" s="3" t="s">
        <v>28</v>
      </c>
      <c r="C69" s="1">
        <v>368</v>
      </c>
      <c r="D69" s="3">
        <v>231</v>
      </c>
      <c r="E69" s="3">
        <f t="shared" si="21"/>
        <v>7965.3679653679656</v>
      </c>
      <c r="H69" s="1" t="s">
        <v>28</v>
      </c>
      <c r="I69" s="1">
        <v>167</v>
      </c>
      <c r="J69" s="1">
        <v>259</v>
      </c>
      <c r="K69" s="1">
        <f t="shared" si="22"/>
        <v>3223.9382239382244</v>
      </c>
    </row>
    <row r="71" spans="1:11" x14ac:dyDescent="0.2">
      <c r="A71" s="1" t="s">
        <v>31</v>
      </c>
      <c r="D71" s="1" t="s">
        <v>32</v>
      </c>
      <c r="H71" s="1" t="s">
        <v>33</v>
      </c>
    </row>
    <row r="72" spans="1:11" x14ac:dyDescent="0.2">
      <c r="A72" s="4" t="s">
        <v>34</v>
      </c>
      <c r="B72" s="5" t="s">
        <v>35</v>
      </c>
      <c r="D72" s="4" t="s">
        <v>34</v>
      </c>
      <c r="E72" s="5" t="s">
        <v>35</v>
      </c>
      <c r="H72" s="4" t="s">
        <v>34</v>
      </c>
      <c r="I72" s="5" t="s">
        <v>35</v>
      </c>
    </row>
    <row r="73" spans="1:11" x14ac:dyDescent="0.2">
      <c r="A73" s="4" t="s">
        <v>36</v>
      </c>
      <c r="B73" s="5" t="s">
        <v>36</v>
      </c>
      <c r="D73" s="4" t="s">
        <v>36</v>
      </c>
      <c r="E73" s="5" t="s">
        <v>36</v>
      </c>
      <c r="H73" s="4" t="s">
        <v>36</v>
      </c>
      <c r="I73" s="5" t="s">
        <v>36</v>
      </c>
    </row>
    <row r="74" spans="1:11" x14ac:dyDescent="0.2">
      <c r="A74" s="4" t="s">
        <v>37</v>
      </c>
      <c r="B74" s="5" t="s">
        <v>38</v>
      </c>
      <c r="D74" s="4" t="s">
        <v>37</v>
      </c>
      <c r="E74" s="5" t="s">
        <v>38</v>
      </c>
      <c r="H74" s="4" t="s">
        <v>37</v>
      </c>
      <c r="I74" s="5" t="s">
        <v>38</v>
      </c>
    </row>
    <row r="75" spans="1:11" x14ac:dyDescent="0.2">
      <c r="A75" s="4"/>
      <c r="B75" s="5"/>
      <c r="D75" s="4"/>
      <c r="E75" s="5"/>
      <c r="H75" s="4"/>
      <c r="I75" s="5"/>
    </row>
    <row r="76" spans="1:11" x14ac:dyDescent="0.2">
      <c r="A76" s="4" t="s">
        <v>39</v>
      </c>
      <c r="B76" s="5"/>
      <c r="D76" s="4" t="s">
        <v>39</v>
      </c>
      <c r="E76" s="5"/>
      <c r="H76" s="4" t="s">
        <v>39</v>
      </c>
      <c r="I76" s="5"/>
    </row>
    <row r="77" spans="1:11" x14ac:dyDescent="0.2">
      <c r="A77" s="4" t="s">
        <v>40</v>
      </c>
      <c r="B77" s="5">
        <v>0.1196</v>
      </c>
      <c r="D77" s="4" t="s">
        <v>40</v>
      </c>
      <c r="E77" s="5">
        <v>0.18440000000000001</v>
      </c>
      <c r="H77" s="4" t="s">
        <v>40</v>
      </c>
      <c r="I77" s="5">
        <v>0.46970000000000001</v>
      </c>
    </row>
    <row r="78" spans="1:11" x14ac:dyDescent="0.2">
      <c r="A78" s="4" t="s">
        <v>41</v>
      </c>
      <c r="B78" s="5" t="s">
        <v>42</v>
      </c>
      <c r="D78" s="4" t="s">
        <v>41</v>
      </c>
      <c r="E78" s="5" t="s">
        <v>42</v>
      </c>
      <c r="H78" s="4" t="s">
        <v>41</v>
      </c>
      <c r="I78" s="5" t="s">
        <v>42</v>
      </c>
    </row>
    <row r="79" spans="1:11" x14ac:dyDescent="0.2">
      <c r="A79" s="4" t="s">
        <v>43</v>
      </c>
      <c r="B79" s="5" t="s">
        <v>44</v>
      </c>
      <c r="D79" s="4" t="s">
        <v>43</v>
      </c>
      <c r="E79" s="5" t="s">
        <v>44</v>
      </c>
      <c r="H79" s="4" t="s">
        <v>43</v>
      </c>
      <c r="I79" s="5" t="s">
        <v>44</v>
      </c>
    </row>
    <row r="80" spans="1:11" x14ac:dyDescent="0.2">
      <c r="A80" s="4" t="s">
        <v>45</v>
      </c>
      <c r="B80" s="5" t="s">
        <v>46</v>
      </c>
      <c r="D80" s="4" t="s">
        <v>45</v>
      </c>
      <c r="E80" s="5" t="s">
        <v>46</v>
      </c>
      <c r="H80" s="4" t="s">
        <v>45</v>
      </c>
      <c r="I80" s="5" t="s">
        <v>46</v>
      </c>
    </row>
    <row r="81" spans="1:9" x14ac:dyDescent="0.2">
      <c r="A81" s="4" t="s">
        <v>47</v>
      </c>
      <c r="B81" s="5" t="s">
        <v>48</v>
      </c>
      <c r="D81" s="4" t="s">
        <v>47</v>
      </c>
      <c r="E81" s="5" t="s">
        <v>48</v>
      </c>
      <c r="H81" s="4" t="s">
        <v>47</v>
      </c>
      <c r="I81" s="5" t="s">
        <v>48</v>
      </c>
    </row>
    <row r="82" spans="1:9" x14ac:dyDescent="0.2">
      <c r="A82" s="4" t="s">
        <v>49</v>
      </c>
      <c r="B82" s="5" t="s">
        <v>50</v>
      </c>
      <c r="D82" s="4" t="s">
        <v>49</v>
      </c>
      <c r="E82" s="5" t="s">
        <v>51</v>
      </c>
      <c r="H82" s="4" t="s">
        <v>49</v>
      </c>
      <c r="I82" s="5" t="s">
        <v>52</v>
      </c>
    </row>
    <row r="83" spans="1:9" x14ac:dyDescent="0.2">
      <c r="A83" s="4" t="s">
        <v>53</v>
      </c>
      <c r="B83" s="5">
        <v>158</v>
      </c>
      <c r="D83" s="4" t="s">
        <v>53</v>
      </c>
      <c r="E83" s="5">
        <v>167</v>
      </c>
      <c r="H83" s="4" t="s">
        <v>53</v>
      </c>
      <c r="I83" s="5">
        <v>191</v>
      </c>
    </row>
    <row r="84" spans="1:9" x14ac:dyDescent="0.2">
      <c r="A84" s="4"/>
      <c r="B84" s="5"/>
      <c r="D84" s="4"/>
      <c r="E84" s="5"/>
      <c r="H84" s="4"/>
      <c r="I84" s="5"/>
    </row>
    <row r="85" spans="1:9" x14ac:dyDescent="0.2">
      <c r="A85" s="4"/>
      <c r="B85" s="5"/>
      <c r="D85" s="4"/>
      <c r="E85" s="5"/>
      <c r="H85" s="4"/>
      <c r="I85" s="5"/>
    </row>
    <row r="86" spans="1:9" x14ac:dyDescent="0.2">
      <c r="A86" s="4"/>
      <c r="B86" s="5"/>
      <c r="D86" s="4"/>
      <c r="E86" s="5"/>
      <c r="H86" s="4"/>
      <c r="I86" s="5"/>
    </row>
    <row r="87" spans="1:9" x14ac:dyDescent="0.2">
      <c r="A87" s="4"/>
      <c r="B87" s="5"/>
      <c r="D87" s="4"/>
      <c r="E87" s="5"/>
      <c r="H87" s="4"/>
      <c r="I87" s="5"/>
    </row>
    <row r="88" spans="1:9" x14ac:dyDescent="0.2">
      <c r="A88" s="4"/>
      <c r="B88" s="5"/>
      <c r="D88" s="4"/>
      <c r="E88" s="5"/>
      <c r="H88" s="4"/>
      <c r="I88" s="5"/>
    </row>
    <row r="89" spans="1:9" x14ac:dyDescent="0.2">
      <c r="A89" s="4"/>
      <c r="B89" s="5"/>
      <c r="D89" s="4"/>
      <c r="E89" s="5"/>
      <c r="H89" s="4"/>
      <c r="I89" s="5"/>
    </row>
  </sheetData>
  <mergeCells count="2">
    <mergeCell ref="A1:M1"/>
    <mergeCell ref="O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2-Fig. Sup. 1 B,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2026-06-22T22:19:00Z</dcterms:created>
  <dcterms:modified xsi:type="dcterms:W3CDTF">2026-06-22T22:49:32Z</dcterms:modified>
</cp:coreProperties>
</file>