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suitg-my.sharepoint.com/personal/heskett_ohsu_edu/Documents/repliseq_final/Manuscript 05_2025/Review Commons/Revision/Supplementary Tables/"/>
    </mc:Choice>
  </mc:AlternateContent>
  <xr:revisionPtr revIDLastSave="294" documentId="8_{F3BC5203-05BC-A346-8148-1B8714F77931}" xr6:coauthVersionLast="47" xr6:coauthVersionMax="47" xr10:uidLastSave="{8A8BA3AA-9D6F-2547-8D7E-D4707037D245}"/>
  <bookViews>
    <workbookView xWindow="3080" yWindow="2140" windowWidth="29560" windowHeight="16940" xr2:uid="{6080B670-B018-4543-967A-7A5F329F8CA1}"/>
  </bookViews>
  <sheets>
    <sheet name="Total" sheetId="6" r:id="rId1"/>
    <sheet name="Fig. 1f &amp; 1g" sheetId="1" r:id="rId2"/>
    <sheet name="Fig. 2b" sheetId="2" r:id="rId3"/>
    <sheet name="Fig. 6b" sheetId="3" r:id="rId4"/>
    <sheet name="Fig. 6h" sheetId="4" r:id="rId5"/>
    <sheet name="Sup. Fig. 1b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6" l="1"/>
  <c r="C7" i="6"/>
  <c r="K28" i="2"/>
  <c r="L7" i="4"/>
  <c r="K7" i="4"/>
  <c r="L10" i="3"/>
  <c r="K10" i="3"/>
  <c r="L28" i="2"/>
</calcChain>
</file>

<file path=xl/sharedStrings.xml><?xml version="1.0" encoding="utf-8"?>
<sst xmlns="http://schemas.openxmlformats.org/spreadsheetml/2006/main" count="475" uniqueCount="70">
  <si>
    <t>chrom</t>
  </si>
  <si>
    <t>start</t>
  </si>
  <si>
    <t>stop</t>
  </si>
  <si>
    <t>sample</t>
  </si>
  <si>
    <t>chr1</t>
  </si>
  <si>
    <t>CHRM3</t>
  </si>
  <si>
    <t>ACP6#1</t>
  </si>
  <si>
    <t>Fig. 1f</t>
  </si>
  <si>
    <t>ACP6#2</t>
  </si>
  <si>
    <t>ACP6#5</t>
  </si>
  <si>
    <t>ACP6#6</t>
  </si>
  <si>
    <t>FMN2</t>
  </si>
  <si>
    <t>GREM2</t>
  </si>
  <si>
    <t>RGS7</t>
  </si>
  <si>
    <t>chr18</t>
  </si>
  <si>
    <t>ZNF397</t>
  </si>
  <si>
    <t>Fig. 2b</t>
  </si>
  <si>
    <t>ZSCAN30</t>
  </si>
  <si>
    <t>ZNF24</t>
  </si>
  <si>
    <t>INO80C</t>
  </si>
  <si>
    <t>GALNT1</t>
  </si>
  <si>
    <t>C18orf21</t>
  </si>
  <si>
    <t>RPRD1A</t>
  </si>
  <si>
    <t>SLC39A6</t>
  </si>
  <si>
    <t>ELP2</t>
  </si>
  <si>
    <t>MOCOS</t>
  </si>
  <si>
    <t>FHOD3</t>
  </si>
  <si>
    <t>chr2</t>
  </si>
  <si>
    <t>SCN2A</t>
  </si>
  <si>
    <t>Fig.6b</t>
  </si>
  <si>
    <t>CSRNP3</t>
  </si>
  <si>
    <t>GALNT3</t>
  </si>
  <si>
    <t>TTC21B</t>
  </si>
  <si>
    <t>SCN1A</t>
  </si>
  <si>
    <t>TL2-165+</t>
  </si>
  <si>
    <t>TL2-165-</t>
  </si>
  <si>
    <t>chr8</t>
  </si>
  <si>
    <t>ZFPM2</t>
  </si>
  <si>
    <t>Fig.6h</t>
  </si>
  <si>
    <t>OXR1</t>
  </si>
  <si>
    <t>ANGPT1</t>
  </si>
  <si>
    <t>TL8-106+</t>
  </si>
  <si>
    <t>TL8-107+</t>
  </si>
  <si>
    <t>chr14</t>
  </si>
  <si>
    <t>BEGAIN</t>
  </si>
  <si>
    <t>Sup. Fig.1b</t>
  </si>
  <si>
    <t>DLK1</t>
  </si>
  <si>
    <t>MEG8</t>
  </si>
  <si>
    <t>RT:late</t>
  </si>
  <si>
    <t>RT:early</t>
  </si>
  <si>
    <t>Total</t>
  </si>
  <si>
    <t>reads/Early allele</t>
  </si>
  <si>
    <t>reads/Late allele</t>
  </si>
  <si>
    <t>ratio E/L</t>
  </si>
  <si>
    <t>&lt;0.06</t>
  </si>
  <si>
    <t>&gt;30</t>
  </si>
  <si>
    <t>Fig.</t>
  </si>
  <si>
    <t>2b</t>
  </si>
  <si>
    <t>6b</t>
  </si>
  <si>
    <t>6h</t>
  </si>
  <si>
    <t>gene</t>
  </si>
  <si>
    <t>P = 1.0</t>
  </si>
  <si>
    <t>Fig. 1g</t>
  </si>
  <si>
    <t>ACP7#1</t>
  </si>
  <si>
    <t>ACP7#2</t>
  </si>
  <si>
    <t>ACP7#4</t>
  </si>
  <si>
    <t>1f &amp; 1g</t>
  </si>
  <si>
    <t>Hap1 reads</t>
  </si>
  <si>
    <t>Hap2 reads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</si>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</sst>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1" applyNumberFormat="1" applyFont="1" applyBorder="1"/>
    <xf numFmtId="164" fontId="2" fillId="0" borderId="1" xfId="1" applyNumberFormat="1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0" fontId="0" fillId="3" borderId="1" xfId="0" applyFill="1" applyBorder="1"/>
    <xf numFmtId="164" fontId="0" fillId="0" borderId="1" xfId="1" applyNumberFormat="1" applyFont="1" applyBorder="1"/>
    <xf numFmtId="0" fontId="0" fillId="2" borderId="1" xfId="0" applyFill="1" applyBorder="1"/>
    <xf numFmtId="0" fontId="3" fillId="3" borderId="4" xfId="0" applyFont="1" applyFill="1" applyBorder="1"/>
    <xf numFmtId="0" fontId="3" fillId="2" borderId="4" xfId="0" applyFont="1" applyFill="1" applyBorder="1"/>
    <xf numFmtId="0" fontId="3" fillId="0" borderId="4" xfId="0" applyFont="1" applyBorder="1"/>
    <xf numFmtId="0" fontId="2" fillId="0" borderId="7" xfId="0" applyFont="1" applyBorder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3" fillId="2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164" fontId="3" fillId="0" borderId="1" xfId="1" applyNumberFormat="1" applyFont="1" applyBorder="1"/>
    <xf numFmtId="0" fontId="2" fillId="0" borderId="0" xfId="0" applyFont="1" applyAlignment="1">
      <alignment horizontal="left"/>
    </xf>
    <xf numFmtId="0" fontId="2" fillId="0" borderId="8" xfId="0" applyFont="1" applyBorder="1"/>
    <xf numFmtId="0" fontId="2" fillId="0" borderId="10" xfId="0" applyFont="1" applyBorder="1"/>
    <xf numFmtId="0" fontId="0" fillId="0" borderId="7" xfId="0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3" fillId="0" borderId="14" xfId="0" applyFont="1" applyBorder="1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Fill="1" applyBorder="1"/>
    <xf numFmtId="0" fontId="2" fillId="0" borderId="0" xfId="0" applyFont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/>
    </xf>
    <xf numFmtId="0" fontId="2" fillId="0" borderId="8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/>
    </xf>
    <xf numFmtId="0" fontId="2" fillId="0" borderId="8" xfId="1" applyNumberFormat="1" applyFont="1" applyBorder="1" applyAlignment="1">
      <alignment horizontal="center"/>
    </xf>
    <xf numFmtId="0" fontId="2" fillId="0" borderId="5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/>
    </xf>
    <xf numFmtId="0" fontId="3" fillId="0" borderId="11" xfId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8" xfId="0" applyBorder="1"/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/>
    </xf>
    <xf numFmtId="0" fontId="3" fillId="0" borderId="11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3" fillId="0" borderId="15" xfId="1" applyNumberFormat="1" applyFont="1" applyFill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2" fillId="0" borderId="6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2" fillId="0" borderId="9" xfId="1" applyNumberFormat="1" applyFont="1" applyBorder="1" applyAlignment="1">
      <alignment horizontal="center"/>
    </xf>
    <xf numFmtId="0" fontId="2" fillId="0" borderId="12" xfId="1" applyNumberFormat="1" applyFont="1" applyBorder="1" applyAlignment="1">
      <alignment horizontal="center"/>
    </xf>
    <xf numFmtId="0" fontId="5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3AA9-AEBB-5949-BE2A-E4AB8BAD8418}">
  <dimension ref="A1:E7"/>
  <sheetViews>
    <sheetView tabSelected="1" workbookViewId="0">
      <selection activeCell="B7" sqref="B7:E7"/>
    </sheetView>
  </sheetViews>
  <sheetFormatPr baseColWidth="10" defaultRowHeight="16" x14ac:dyDescent="0.2"/>
  <cols>
    <col min="1" max="1" width="5.1640625" bestFit="1" customWidth="1"/>
    <col min="2" max="2" width="17.83203125" bestFit="1" customWidth="1"/>
    <col min="3" max="3" width="17" bestFit="1" customWidth="1"/>
    <col min="4" max="4" width="10.83203125" style="34"/>
    <col min="5" max="5" width="7.83203125" style="34" bestFit="1" customWidth="1"/>
  </cols>
  <sheetData>
    <row r="1" spans="1:5" ht="17" thickBot="1" x14ac:dyDescent="0.25"/>
    <row r="2" spans="1:5" ht="17" thickBot="1" x14ac:dyDescent="0.25">
      <c r="A2" s="30"/>
      <c r="B2" s="31" t="s">
        <v>51</v>
      </c>
      <c r="C2" s="31" t="s">
        <v>52</v>
      </c>
      <c r="D2" s="31" t="s">
        <v>53</v>
      </c>
      <c r="E2" s="37" t="s">
        <v>56</v>
      </c>
    </row>
    <row r="3" spans="1:5" x14ac:dyDescent="0.2">
      <c r="A3" s="32"/>
      <c r="B3" s="72">
        <v>767</v>
      </c>
      <c r="C3" s="72">
        <v>418</v>
      </c>
      <c r="D3" s="67">
        <v>1.8</v>
      </c>
      <c r="E3" s="67" t="s">
        <v>66</v>
      </c>
    </row>
    <row r="4" spans="1:5" x14ac:dyDescent="0.2">
      <c r="A4" s="33"/>
      <c r="B4" s="73">
        <v>1990</v>
      </c>
      <c r="C4" s="41">
        <v>1824</v>
      </c>
      <c r="D4" s="32">
        <v>1.1000000000000001</v>
      </c>
      <c r="E4" s="68" t="s">
        <v>57</v>
      </c>
    </row>
    <row r="5" spans="1:5" x14ac:dyDescent="0.2">
      <c r="A5" s="33"/>
      <c r="B5" s="74">
        <v>501</v>
      </c>
      <c r="C5" s="74">
        <v>356</v>
      </c>
      <c r="D5" s="68">
        <v>1.4</v>
      </c>
      <c r="E5" s="68" t="s">
        <v>58</v>
      </c>
    </row>
    <row r="6" spans="1:5" ht="17" thickBot="1" x14ac:dyDescent="0.25">
      <c r="A6" s="35"/>
      <c r="B6" s="75">
        <v>759</v>
      </c>
      <c r="C6" s="75">
        <v>563</v>
      </c>
      <c r="D6" s="69">
        <v>1.3</v>
      </c>
      <c r="E6" s="69" t="s">
        <v>59</v>
      </c>
    </row>
    <row r="7" spans="1:5" ht="17" thickBot="1" x14ac:dyDescent="0.25">
      <c r="A7" s="36" t="s">
        <v>50</v>
      </c>
      <c r="B7" s="76">
        <f>SUM(B3:B6)</f>
        <v>4017</v>
      </c>
      <c r="C7" s="76">
        <f>SUM(C3:C6)</f>
        <v>3161</v>
      </c>
      <c r="D7" s="70">
        <v>1.3</v>
      </c>
      <c r="E7" s="71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1AA7-993E-7149-B42F-00CD7B0768CF}">
  <dimension ref="A1:N26"/>
  <sheetViews>
    <sheetView workbookViewId="0">
      <selection activeCell="K23" sqref="K23"/>
    </sheetView>
  </sheetViews>
  <sheetFormatPr baseColWidth="10" defaultRowHeight="16" x14ac:dyDescent="0.2"/>
  <cols>
    <col min="1" max="1" width="10.83203125" style="1"/>
    <col min="2" max="2" width="17.83203125" style="1" bestFit="1" customWidth="1"/>
    <col min="3" max="3" width="17" style="1" bestFit="1" customWidth="1"/>
    <col min="4" max="4" width="10.83203125" style="1"/>
    <col min="5" max="6" width="12.1640625" style="1" bestFit="1" customWidth="1"/>
    <col min="7" max="9" width="10.83203125" style="1"/>
    <col min="10" max="10" width="15.6640625" style="1" bestFit="1" customWidth="1"/>
    <col min="11" max="11" width="17.83203125" style="1" bestFit="1" customWidth="1"/>
    <col min="12" max="12" width="17" style="1" bestFit="1" customWidth="1"/>
    <col min="13" max="13" width="10.83203125" style="1"/>
  </cols>
  <sheetData>
    <row r="1" spans="1:14" x14ac:dyDescent="0.2">
      <c r="A1" s="15"/>
      <c r="B1" s="16"/>
      <c r="C1" s="16"/>
      <c r="D1" s="15"/>
      <c r="E1" s="17" t="s">
        <v>48</v>
      </c>
      <c r="F1" s="18" t="s">
        <v>49</v>
      </c>
      <c r="G1" s="15"/>
    </row>
    <row r="2" spans="1:14" x14ac:dyDescent="0.2">
      <c r="A2" s="19" t="s">
        <v>0</v>
      </c>
      <c r="B2" s="20" t="s">
        <v>1</v>
      </c>
      <c r="C2" s="20" t="s">
        <v>2</v>
      </c>
      <c r="D2" s="19" t="s">
        <v>60</v>
      </c>
      <c r="E2" s="19" t="s">
        <v>67</v>
      </c>
      <c r="F2" s="19" t="s">
        <v>68</v>
      </c>
      <c r="G2" s="19" t="s">
        <v>3</v>
      </c>
    </row>
    <row r="3" spans="1:14" x14ac:dyDescent="0.2">
      <c r="A3" s="2" t="s">
        <v>4</v>
      </c>
      <c r="B3" s="4">
        <v>239386567</v>
      </c>
      <c r="C3" s="4">
        <v>239915450</v>
      </c>
      <c r="D3" s="2" t="s">
        <v>5</v>
      </c>
      <c r="E3" s="5">
        <v>36</v>
      </c>
      <c r="F3" s="5">
        <v>14</v>
      </c>
      <c r="G3" s="2" t="s">
        <v>6</v>
      </c>
      <c r="H3" s="82" t="s">
        <v>7</v>
      </c>
    </row>
    <row r="4" spans="1:14" x14ac:dyDescent="0.2">
      <c r="A4" s="2" t="s">
        <v>4</v>
      </c>
      <c r="B4" s="4">
        <v>239386567</v>
      </c>
      <c r="C4" s="4">
        <v>239915450</v>
      </c>
      <c r="D4" s="2" t="s">
        <v>5</v>
      </c>
      <c r="E4" s="6">
        <v>13</v>
      </c>
      <c r="F4" s="6">
        <v>6</v>
      </c>
      <c r="G4" s="2" t="s">
        <v>8</v>
      </c>
      <c r="H4" s="82"/>
    </row>
    <row r="5" spans="1:14" x14ac:dyDescent="0.2">
      <c r="A5" s="2" t="s">
        <v>4</v>
      </c>
      <c r="B5" s="4">
        <v>239386567</v>
      </c>
      <c r="C5" s="4">
        <v>239915450</v>
      </c>
      <c r="D5" s="2" t="s">
        <v>5</v>
      </c>
      <c r="E5" s="5">
        <v>5</v>
      </c>
      <c r="F5" s="6">
        <v>7</v>
      </c>
      <c r="G5" s="2" t="s">
        <v>9</v>
      </c>
      <c r="H5" s="82"/>
    </row>
    <row r="6" spans="1:14" x14ac:dyDescent="0.2">
      <c r="A6" s="2" t="s">
        <v>4</v>
      </c>
      <c r="B6" s="4">
        <v>239386567</v>
      </c>
      <c r="C6" s="4">
        <v>239915450</v>
      </c>
      <c r="D6" s="2" t="s">
        <v>5</v>
      </c>
      <c r="E6" s="6">
        <v>23</v>
      </c>
      <c r="F6" s="6">
        <v>16</v>
      </c>
      <c r="G6" s="2" t="s">
        <v>10</v>
      </c>
      <c r="H6" s="82"/>
    </row>
    <row r="7" spans="1:14" x14ac:dyDescent="0.2">
      <c r="A7" s="2" t="s">
        <v>4</v>
      </c>
      <c r="B7" s="4">
        <v>240091882</v>
      </c>
      <c r="C7" s="4">
        <v>240475187</v>
      </c>
      <c r="D7" s="2" t="s">
        <v>11</v>
      </c>
      <c r="E7" s="5">
        <v>167</v>
      </c>
      <c r="F7" s="5">
        <v>363</v>
      </c>
      <c r="G7" s="2" t="s">
        <v>6</v>
      </c>
      <c r="H7" s="82"/>
    </row>
    <row r="8" spans="1:14" x14ac:dyDescent="0.2">
      <c r="A8" s="2" t="s">
        <v>4</v>
      </c>
      <c r="B8" s="4">
        <v>240091882</v>
      </c>
      <c r="C8" s="4">
        <v>240475187</v>
      </c>
      <c r="D8" s="2" t="s">
        <v>11</v>
      </c>
      <c r="E8" s="6">
        <v>44</v>
      </c>
      <c r="F8" s="6">
        <v>100</v>
      </c>
      <c r="G8" s="2" t="s">
        <v>8</v>
      </c>
      <c r="H8" s="82"/>
    </row>
    <row r="9" spans="1:14" ht="17" thickBot="1" x14ac:dyDescent="0.25">
      <c r="A9" s="2" t="s">
        <v>4</v>
      </c>
      <c r="B9" s="4">
        <v>240091882</v>
      </c>
      <c r="C9" s="4">
        <v>240475187</v>
      </c>
      <c r="D9" s="2" t="s">
        <v>11</v>
      </c>
      <c r="E9" s="5">
        <v>216</v>
      </c>
      <c r="F9" s="6">
        <v>305</v>
      </c>
      <c r="G9" s="2" t="s">
        <v>9</v>
      </c>
      <c r="H9" s="82"/>
    </row>
    <row r="10" spans="1:14" ht="19" thickBot="1" x14ac:dyDescent="0.25">
      <c r="A10" s="2" t="s">
        <v>4</v>
      </c>
      <c r="B10" s="4">
        <v>240091882</v>
      </c>
      <c r="C10" s="4">
        <v>240475187</v>
      </c>
      <c r="D10" s="2" t="s">
        <v>11</v>
      </c>
      <c r="E10" s="6">
        <v>373</v>
      </c>
      <c r="F10" s="6">
        <v>483</v>
      </c>
      <c r="G10" s="2" t="s">
        <v>10</v>
      </c>
      <c r="H10" s="82"/>
      <c r="J10" s="81" t="s">
        <v>69</v>
      </c>
    </row>
    <row r="11" spans="1:14" ht="17" thickBot="1" x14ac:dyDescent="0.25">
      <c r="A11" s="2" t="s">
        <v>4</v>
      </c>
      <c r="B11" s="4">
        <v>240489572</v>
      </c>
      <c r="C11" s="4">
        <v>240612155</v>
      </c>
      <c r="D11" s="2" t="s">
        <v>12</v>
      </c>
      <c r="E11" s="5">
        <v>56</v>
      </c>
      <c r="F11" s="5">
        <v>178</v>
      </c>
      <c r="G11" s="2" t="s">
        <v>6</v>
      </c>
      <c r="H11" s="82"/>
      <c r="J11" s="13" t="s">
        <v>60</v>
      </c>
      <c r="K11" s="11" t="s">
        <v>51</v>
      </c>
      <c r="L11" s="12" t="s">
        <v>52</v>
      </c>
      <c r="M11" s="13" t="s">
        <v>53</v>
      </c>
    </row>
    <row r="12" spans="1:14" x14ac:dyDescent="0.2">
      <c r="A12" s="2" t="s">
        <v>4</v>
      </c>
      <c r="B12" s="4">
        <v>240489572</v>
      </c>
      <c r="C12" s="4">
        <v>240612155</v>
      </c>
      <c r="D12" s="2" t="s">
        <v>12</v>
      </c>
      <c r="E12" s="6">
        <v>21</v>
      </c>
      <c r="F12" s="6">
        <v>25</v>
      </c>
      <c r="G12" s="2" t="s">
        <v>8</v>
      </c>
      <c r="H12" s="82"/>
      <c r="J12" s="2" t="s">
        <v>5</v>
      </c>
      <c r="K12" s="63">
        <v>13</v>
      </c>
      <c r="L12" s="63">
        <v>18</v>
      </c>
      <c r="M12" s="53">
        <v>0.72</v>
      </c>
      <c r="N12" s="24"/>
    </row>
    <row r="13" spans="1:14" x14ac:dyDescent="0.2">
      <c r="A13" s="2" t="s">
        <v>4</v>
      </c>
      <c r="B13" s="4">
        <v>240489572</v>
      </c>
      <c r="C13" s="4">
        <v>240612155</v>
      </c>
      <c r="D13" s="2" t="s">
        <v>12</v>
      </c>
      <c r="E13" s="5">
        <v>110</v>
      </c>
      <c r="F13" s="6">
        <v>112</v>
      </c>
      <c r="G13" s="2" t="s">
        <v>9</v>
      </c>
      <c r="H13" s="82"/>
      <c r="J13" s="2" t="s">
        <v>11</v>
      </c>
      <c r="K13" s="64">
        <v>577</v>
      </c>
      <c r="L13" s="64">
        <v>265</v>
      </c>
      <c r="M13" s="54">
        <v>2.1</v>
      </c>
      <c r="N13" s="24"/>
    </row>
    <row r="14" spans="1:14" x14ac:dyDescent="0.2">
      <c r="A14" s="2" t="s">
        <v>4</v>
      </c>
      <c r="B14" s="4">
        <v>240489572</v>
      </c>
      <c r="C14" s="4">
        <v>240612155</v>
      </c>
      <c r="D14" s="2" t="s">
        <v>12</v>
      </c>
      <c r="E14" s="6">
        <v>112</v>
      </c>
      <c r="F14" s="6">
        <v>132</v>
      </c>
      <c r="G14" s="2" t="s">
        <v>10</v>
      </c>
      <c r="H14" s="82"/>
      <c r="J14" s="2" t="s">
        <v>12</v>
      </c>
      <c r="K14" s="64">
        <v>170</v>
      </c>
      <c r="L14" s="64">
        <v>126</v>
      </c>
      <c r="M14" s="54">
        <v>1.4</v>
      </c>
      <c r="N14" s="24"/>
    </row>
    <row r="15" spans="1:14" ht="17" thickBot="1" x14ac:dyDescent="0.25">
      <c r="A15" s="2" t="s">
        <v>4</v>
      </c>
      <c r="B15" s="4">
        <v>240774741</v>
      </c>
      <c r="C15" s="4">
        <v>241357230</v>
      </c>
      <c r="D15" s="2" t="s">
        <v>13</v>
      </c>
      <c r="E15" s="5">
        <v>6</v>
      </c>
      <c r="F15" s="5">
        <v>11</v>
      </c>
      <c r="G15" s="2" t="s">
        <v>6</v>
      </c>
      <c r="H15" s="82"/>
      <c r="J15" s="22" t="s">
        <v>13</v>
      </c>
      <c r="K15" s="65">
        <v>7</v>
      </c>
      <c r="L15" s="65">
        <v>9</v>
      </c>
      <c r="M15" s="55">
        <v>0.77</v>
      </c>
      <c r="N15" s="24"/>
    </row>
    <row r="16" spans="1:14" ht="17" thickBot="1" x14ac:dyDescent="0.25">
      <c r="A16" s="2" t="s">
        <v>4</v>
      </c>
      <c r="B16" s="4">
        <v>240774741</v>
      </c>
      <c r="C16" s="4">
        <v>241357230</v>
      </c>
      <c r="D16" s="2" t="s">
        <v>13</v>
      </c>
      <c r="E16" s="6">
        <v>10</v>
      </c>
      <c r="F16" s="6">
        <v>3</v>
      </c>
      <c r="G16" s="2" t="s">
        <v>8</v>
      </c>
      <c r="H16" s="82"/>
      <c r="J16" s="28" t="s">
        <v>50</v>
      </c>
      <c r="K16" s="66">
        <v>767</v>
      </c>
      <c r="L16" s="66">
        <v>418</v>
      </c>
      <c r="M16" s="62">
        <v>1.8</v>
      </c>
    </row>
    <row r="19" spans="1:13" x14ac:dyDescent="0.2">
      <c r="B19" s="38"/>
      <c r="C19" s="38"/>
      <c r="E19" s="17" t="s">
        <v>48</v>
      </c>
      <c r="F19" s="18" t="s">
        <v>49</v>
      </c>
    </row>
    <row r="20" spans="1:13" x14ac:dyDescent="0.2">
      <c r="A20" s="19" t="s">
        <v>0</v>
      </c>
      <c r="B20" s="20" t="s">
        <v>1</v>
      </c>
      <c r="C20" s="20" t="s">
        <v>2</v>
      </c>
      <c r="D20" s="19" t="s">
        <v>60</v>
      </c>
      <c r="E20" s="19" t="s">
        <v>67</v>
      </c>
      <c r="F20" s="19" t="s">
        <v>68</v>
      </c>
      <c r="G20" s="19" t="s">
        <v>3</v>
      </c>
      <c r="H20" s="83" t="s">
        <v>62</v>
      </c>
    </row>
    <row r="21" spans="1:13" x14ac:dyDescent="0.2">
      <c r="A21" s="2" t="s">
        <v>4</v>
      </c>
      <c r="B21" s="2">
        <v>240091882</v>
      </c>
      <c r="C21" s="2">
        <v>240475187</v>
      </c>
      <c r="D21" s="2" t="s">
        <v>11</v>
      </c>
      <c r="E21" s="6">
        <v>342</v>
      </c>
      <c r="F21" s="6">
        <v>348</v>
      </c>
      <c r="G21" s="2" t="s">
        <v>63</v>
      </c>
      <c r="H21" s="84"/>
    </row>
    <row r="22" spans="1:13" x14ac:dyDescent="0.2">
      <c r="A22" s="2" t="s">
        <v>4</v>
      </c>
      <c r="B22" s="2">
        <v>240091882</v>
      </c>
      <c r="C22" s="2">
        <v>240475187</v>
      </c>
      <c r="D22" s="2" t="s">
        <v>11</v>
      </c>
      <c r="E22" s="6">
        <v>354</v>
      </c>
      <c r="F22" s="6">
        <v>381</v>
      </c>
      <c r="G22" s="2" t="s">
        <v>64</v>
      </c>
      <c r="H22" s="84"/>
    </row>
    <row r="23" spans="1:13" x14ac:dyDescent="0.2">
      <c r="A23" s="2" t="s">
        <v>4</v>
      </c>
      <c r="B23" s="2">
        <v>240091882</v>
      </c>
      <c r="C23" s="2">
        <v>240475187</v>
      </c>
      <c r="D23" s="2" t="s">
        <v>11</v>
      </c>
      <c r="E23" s="5">
        <v>16</v>
      </c>
      <c r="F23" s="6">
        <v>158</v>
      </c>
      <c r="G23" s="2" t="s">
        <v>65</v>
      </c>
      <c r="H23" s="84"/>
      <c r="J23" s="15"/>
      <c r="K23" s="15"/>
      <c r="L23" s="15"/>
      <c r="M23" s="15"/>
    </row>
    <row r="24" spans="1:13" x14ac:dyDescent="0.2">
      <c r="A24" s="2" t="s">
        <v>4</v>
      </c>
      <c r="B24" s="2">
        <v>240489572</v>
      </c>
      <c r="C24" s="2">
        <v>240612155</v>
      </c>
      <c r="D24" s="2" t="s">
        <v>12</v>
      </c>
      <c r="E24" s="6">
        <v>91</v>
      </c>
      <c r="F24" s="6">
        <v>84</v>
      </c>
      <c r="G24" s="2" t="s">
        <v>63</v>
      </c>
      <c r="H24" s="84"/>
      <c r="K24" s="39"/>
      <c r="L24" s="39"/>
      <c r="M24" s="40"/>
    </row>
    <row r="25" spans="1:13" x14ac:dyDescent="0.2">
      <c r="A25" s="2" t="s">
        <v>4</v>
      </c>
      <c r="B25" s="2">
        <v>240489572</v>
      </c>
      <c r="C25" s="2">
        <v>240612155</v>
      </c>
      <c r="D25" s="2" t="s">
        <v>12</v>
      </c>
      <c r="E25" s="6">
        <v>44</v>
      </c>
      <c r="F25" s="6">
        <v>60</v>
      </c>
      <c r="G25" s="2" t="s">
        <v>64</v>
      </c>
      <c r="H25" s="84"/>
      <c r="K25" s="39"/>
      <c r="L25" s="39"/>
      <c r="M25" s="40"/>
    </row>
    <row r="26" spans="1:13" x14ac:dyDescent="0.2">
      <c r="A26" s="2" t="s">
        <v>4</v>
      </c>
      <c r="B26" s="2">
        <v>240489572</v>
      </c>
      <c r="C26" s="2">
        <v>240612155</v>
      </c>
      <c r="D26" s="2" t="s">
        <v>12</v>
      </c>
      <c r="E26" s="5">
        <v>11</v>
      </c>
      <c r="F26" s="6">
        <v>173</v>
      </c>
      <c r="G26" s="2" t="s">
        <v>65</v>
      </c>
      <c r="H26" s="85"/>
      <c r="K26" s="39"/>
      <c r="L26" s="39"/>
      <c r="M26" s="40"/>
    </row>
  </sheetData>
  <mergeCells count="2">
    <mergeCell ref="H3:H16"/>
    <mergeCell ref="H20:H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FDA9-0CE1-2D41-966A-5E2404C26573}">
  <dimension ref="A1:N48"/>
  <sheetViews>
    <sheetView workbookViewId="0">
      <selection activeCell="J16" sqref="J16"/>
    </sheetView>
  </sheetViews>
  <sheetFormatPr baseColWidth="10" defaultRowHeight="16" x14ac:dyDescent="0.2"/>
  <cols>
    <col min="2" max="2" width="15.6640625" bestFit="1" customWidth="1"/>
    <col min="3" max="3" width="12.83203125" bestFit="1" customWidth="1"/>
    <col min="5" max="6" width="12.1640625" bestFit="1" customWidth="1"/>
    <col min="10" max="10" width="11.6640625" bestFit="1" customWidth="1"/>
    <col min="11" max="11" width="17.83203125" bestFit="1" customWidth="1"/>
    <col min="12" max="12" width="17" bestFit="1" customWidth="1"/>
    <col min="13" max="13" width="9" bestFit="1" customWidth="1"/>
  </cols>
  <sheetData>
    <row r="1" spans="1:10" x14ac:dyDescent="0.2">
      <c r="A1" s="19"/>
      <c r="B1" s="20"/>
      <c r="C1" s="20"/>
      <c r="D1" s="19"/>
      <c r="E1" s="17" t="s">
        <v>48</v>
      </c>
      <c r="F1" s="18" t="s">
        <v>49</v>
      </c>
      <c r="G1" s="19"/>
      <c r="H1" s="1"/>
    </row>
    <row r="2" spans="1:10" x14ac:dyDescent="0.2">
      <c r="A2" s="19" t="s">
        <v>0</v>
      </c>
      <c r="B2" s="20" t="s">
        <v>1</v>
      </c>
      <c r="C2" s="20" t="s">
        <v>2</v>
      </c>
      <c r="D2" s="19" t="s">
        <v>60</v>
      </c>
      <c r="E2" s="19" t="s">
        <v>67</v>
      </c>
      <c r="F2" s="19" t="s">
        <v>68</v>
      </c>
      <c r="G2" s="19" t="s">
        <v>3</v>
      </c>
      <c r="H2" s="1"/>
    </row>
    <row r="3" spans="1:10" x14ac:dyDescent="0.2">
      <c r="A3" s="2" t="s">
        <v>14</v>
      </c>
      <c r="B3" s="3">
        <v>35241033</v>
      </c>
      <c r="C3" s="3">
        <v>35259227</v>
      </c>
      <c r="D3" s="2" t="s">
        <v>15</v>
      </c>
      <c r="E3" s="5">
        <v>87</v>
      </c>
      <c r="F3" s="5">
        <v>90</v>
      </c>
      <c r="G3" s="2" t="s">
        <v>6</v>
      </c>
      <c r="H3" s="86" t="s">
        <v>16</v>
      </c>
    </row>
    <row r="4" spans="1:10" x14ac:dyDescent="0.2">
      <c r="A4" s="2" t="s">
        <v>14</v>
      </c>
      <c r="B4" s="3">
        <v>35241033</v>
      </c>
      <c r="C4" s="3">
        <v>35259227</v>
      </c>
      <c r="D4" s="2" t="s">
        <v>15</v>
      </c>
      <c r="E4" s="6">
        <v>127</v>
      </c>
      <c r="F4" s="6">
        <v>117</v>
      </c>
      <c r="G4" s="2" t="s">
        <v>8</v>
      </c>
      <c r="H4" s="86"/>
    </row>
    <row r="5" spans="1:10" x14ac:dyDescent="0.2">
      <c r="A5" s="2" t="s">
        <v>14</v>
      </c>
      <c r="B5" s="3">
        <v>35241033</v>
      </c>
      <c r="C5" s="3">
        <v>35259227</v>
      </c>
      <c r="D5" s="2" t="s">
        <v>15</v>
      </c>
      <c r="E5" s="6">
        <v>88</v>
      </c>
      <c r="F5" s="6">
        <v>72</v>
      </c>
      <c r="G5" s="2" t="s">
        <v>9</v>
      </c>
      <c r="H5" s="86"/>
    </row>
    <row r="6" spans="1:10" x14ac:dyDescent="0.2">
      <c r="A6" s="2" t="s">
        <v>14</v>
      </c>
      <c r="B6" s="3">
        <v>35241033</v>
      </c>
      <c r="C6" s="3">
        <v>35259227</v>
      </c>
      <c r="D6" s="2" t="s">
        <v>15</v>
      </c>
      <c r="E6" s="6">
        <v>99</v>
      </c>
      <c r="F6" s="6">
        <v>93</v>
      </c>
      <c r="G6" s="2" t="s">
        <v>10</v>
      </c>
      <c r="H6" s="86"/>
    </row>
    <row r="7" spans="1:10" x14ac:dyDescent="0.2">
      <c r="A7" s="2" t="s">
        <v>14</v>
      </c>
      <c r="B7" s="3">
        <v>35251061</v>
      </c>
      <c r="C7" s="3">
        <v>35290229</v>
      </c>
      <c r="D7" s="2" t="s">
        <v>17</v>
      </c>
      <c r="E7" s="5">
        <v>54</v>
      </c>
      <c r="F7" s="5">
        <v>59</v>
      </c>
      <c r="G7" s="2" t="s">
        <v>6</v>
      </c>
      <c r="H7" s="86"/>
    </row>
    <row r="8" spans="1:10" x14ac:dyDescent="0.2">
      <c r="A8" s="2" t="s">
        <v>14</v>
      </c>
      <c r="B8" s="3">
        <v>35251061</v>
      </c>
      <c r="C8" s="3">
        <v>35290229</v>
      </c>
      <c r="D8" s="2" t="s">
        <v>17</v>
      </c>
      <c r="E8" s="6">
        <v>54</v>
      </c>
      <c r="F8" s="6">
        <v>77</v>
      </c>
      <c r="G8" s="2" t="s">
        <v>8</v>
      </c>
      <c r="H8" s="86"/>
    </row>
    <row r="9" spans="1:10" x14ac:dyDescent="0.2">
      <c r="A9" s="2" t="s">
        <v>14</v>
      </c>
      <c r="B9" s="3">
        <v>35251061</v>
      </c>
      <c r="C9" s="3">
        <v>35290229</v>
      </c>
      <c r="D9" s="2" t="s">
        <v>17</v>
      </c>
      <c r="E9" s="6">
        <v>43</v>
      </c>
      <c r="F9" s="6">
        <v>53</v>
      </c>
      <c r="G9" s="2" t="s">
        <v>9</v>
      </c>
      <c r="H9" s="86"/>
    </row>
    <row r="10" spans="1:10" x14ac:dyDescent="0.2">
      <c r="A10" s="2" t="s">
        <v>14</v>
      </c>
      <c r="B10" s="3">
        <v>35251061</v>
      </c>
      <c r="C10" s="3">
        <v>35290229</v>
      </c>
      <c r="D10" s="2" t="s">
        <v>17</v>
      </c>
      <c r="E10" s="6">
        <v>67</v>
      </c>
      <c r="F10" s="6">
        <v>65</v>
      </c>
      <c r="G10" s="2" t="s">
        <v>10</v>
      </c>
      <c r="H10" s="86"/>
    </row>
    <row r="11" spans="1:10" x14ac:dyDescent="0.2">
      <c r="A11" s="2" t="s">
        <v>14</v>
      </c>
      <c r="B11" s="3">
        <v>35332226</v>
      </c>
      <c r="C11" s="3">
        <v>35344420</v>
      </c>
      <c r="D11" s="2" t="s">
        <v>18</v>
      </c>
      <c r="E11" s="5">
        <v>227</v>
      </c>
      <c r="F11" s="5">
        <v>207</v>
      </c>
      <c r="G11" s="2" t="s">
        <v>6</v>
      </c>
      <c r="H11" s="86"/>
    </row>
    <row r="12" spans="1:10" x14ac:dyDescent="0.2">
      <c r="A12" s="2" t="s">
        <v>14</v>
      </c>
      <c r="B12" s="3">
        <v>35332226</v>
      </c>
      <c r="C12" s="3">
        <v>35344420</v>
      </c>
      <c r="D12" s="2" t="s">
        <v>18</v>
      </c>
      <c r="E12" s="6">
        <v>227</v>
      </c>
      <c r="F12" s="6">
        <v>229</v>
      </c>
      <c r="G12" s="2" t="s">
        <v>8</v>
      </c>
      <c r="H12" s="86"/>
    </row>
    <row r="13" spans="1:10" x14ac:dyDescent="0.2">
      <c r="A13" s="2" t="s">
        <v>14</v>
      </c>
      <c r="B13" s="3">
        <v>35332226</v>
      </c>
      <c r="C13" s="3">
        <v>35344420</v>
      </c>
      <c r="D13" s="2" t="s">
        <v>18</v>
      </c>
      <c r="E13" s="6">
        <v>188</v>
      </c>
      <c r="F13" s="6">
        <v>145</v>
      </c>
      <c r="G13" s="2" t="s">
        <v>9</v>
      </c>
      <c r="H13" s="86"/>
    </row>
    <row r="14" spans="1:10" x14ac:dyDescent="0.2">
      <c r="A14" s="2" t="s">
        <v>14</v>
      </c>
      <c r="B14" s="3">
        <v>35332226</v>
      </c>
      <c r="C14" s="3">
        <v>35344420</v>
      </c>
      <c r="D14" s="2" t="s">
        <v>18</v>
      </c>
      <c r="E14" s="6">
        <v>251</v>
      </c>
      <c r="F14" s="6">
        <v>219</v>
      </c>
      <c r="G14" s="2" t="s">
        <v>10</v>
      </c>
      <c r="H14" s="86"/>
    </row>
    <row r="15" spans="1:10" ht="17" thickBot="1" x14ac:dyDescent="0.25">
      <c r="A15" s="2" t="s">
        <v>14</v>
      </c>
      <c r="B15" s="3">
        <v>35468332</v>
      </c>
      <c r="C15" s="3">
        <v>35497960</v>
      </c>
      <c r="D15" s="2" t="s">
        <v>19</v>
      </c>
      <c r="E15" s="5">
        <v>18</v>
      </c>
      <c r="F15" s="5">
        <v>20</v>
      </c>
      <c r="G15" s="2" t="s">
        <v>6</v>
      </c>
      <c r="H15" s="86"/>
    </row>
    <row r="16" spans="1:10" ht="19" thickBot="1" x14ac:dyDescent="0.25">
      <c r="A16" s="2" t="s">
        <v>14</v>
      </c>
      <c r="B16" s="3">
        <v>35468332</v>
      </c>
      <c r="C16" s="3">
        <v>35497960</v>
      </c>
      <c r="D16" s="2" t="s">
        <v>19</v>
      </c>
      <c r="E16" s="6">
        <v>15</v>
      </c>
      <c r="F16" s="6">
        <v>16</v>
      </c>
      <c r="G16" s="2" t="s">
        <v>8</v>
      </c>
      <c r="H16" s="86"/>
      <c r="J16" s="81" t="s">
        <v>69</v>
      </c>
    </row>
    <row r="17" spans="1:14" ht="17" thickBot="1" x14ac:dyDescent="0.25">
      <c r="A17" s="2" t="s">
        <v>14</v>
      </c>
      <c r="B17" s="3">
        <v>35468332</v>
      </c>
      <c r="C17" s="3">
        <v>35497960</v>
      </c>
      <c r="D17" s="2" t="s">
        <v>19</v>
      </c>
      <c r="E17" s="6">
        <v>14</v>
      </c>
      <c r="F17" s="6">
        <v>22</v>
      </c>
      <c r="G17" s="2" t="s">
        <v>9</v>
      </c>
      <c r="H17" s="86"/>
      <c r="J17" s="13" t="s">
        <v>60</v>
      </c>
      <c r="K17" s="11" t="s">
        <v>51</v>
      </c>
      <c r="L17" s="12" t="s">
        <v>52</v>
      </c>
      <c r="M17" s="13" t="s">
        <v>53</v>
      </c>
      <c r="N17" s="1"/>
    </row>
    <row r="18" spans="1:14" x14ac:dyDescent="0.2">
      <c r="A18" s="2" t="s">
        <v>14</v>
      </c>
      <c r="B18" s="3">
        <v>35468332</v>
      </c>
      <c r="C18" s="3">
        <v>35497960</v>
      </c>
      <c r="D18" s="2" t="s">
        <v>19</v>
      </c>
      <c r="E18" s="6">
        <v>13</v>
      </c>
      <c r="F18" s="6">
        <v>29</v>
      </c>
      <c r="G18" s="2" t="s">
        <v>10</v>
      </c>
      <c r="H18" s="86"/>
      <c r="J18" s="2" t="s">
        <v>15</v>
      </c>
      <c r="K18" s="44">
        <v>66</v>
      </c>
      <c r="L18" s="44">
        <v>89</v>
      </c>
      <c r="M18" s="77">
        <v>0.74</v>
      </c>
      <c r="N18" s="14"/>
    </row>
    <row r="19" spans="1:14" x14ac:dyDescent="0.2">
      <c r="A19" s="2" t="s">
        <v>14</v>
      </c>
      <c r="B19" s="3">
        <v>35580921</v>
      </c>
      <c r="C19" s="3">
        <v>35711834</v>
      </c>
      <c r="D19" s="2" t="s">
        <v>20</v>
      </c>
      <c r="E19" s="5">
        <v>555</v>
      </c>
      <c r="F19" s="5">
        <v>526</v>
      </c>
      <c r="G19" s="2" t="s">
        <v>6</v>
      </c>
      <c r="H19" s="86"/>
      <c r="J19" s="2" t="s">
        <v>17</v>
      </c>
      <c r="K19" s="42">
        <v>60</v>
      </c>
      <c r="L19" s="42">
        <v>57</v>
      </c>
      <c r="M19" s="78">
        <v>1.1000000000000001</v>
      </c>
      <c r="N19" s="14"/>
    </row>
    <row r="20" spans="1:14" x14ac:dyDescent="0.2">
      <c r="A20" s="2" t="s">
        <v>14</v>
      </c>
      <c r="B20" s="3">
        <v>35580921</v>
      </c>
      <c r="C20" s="3">
        <v>35711834</v>
      </c>
      <c r="D20" s="2" t="s">
        <v>20</v>
      </c>
      <c r="E20" s="6">
        <v>163</v>
      </c>
      <c r="F20" s="6">
        <v>293</v>
      </c>
      <c r="G20" s="2" t="s">
        <v>8</v>
      </c>
      <c r="H20" s="86"/>
      <c r="J20" s="2" t="s">
        <v>18</v>
      </c>
      <c r="K20" s="42">
        <v>210</v>
      </c>
      <c r="L20" s="42">
        <v>217</v>
      </c>
      <c r="M20" s="78">
        <v>0.97</v>
      </c>
      <c r="N20" s="14"/>
    </row>
    <row r="21" spans="1:14" x14ac:dyDescent="0.2">
      <c r="A21" s="2" t="s">
        <v>14</v>
      </c>
      <c r="B21" s="3">
        <v>35580921</v>
      </c>
      <c r="C21" s="3">
        <v>35711834</v>
      </c>
      <c r="D21" s="2" t="s">
        <v>20</v>
      </c>
      <c r="E21" s="6">
        <v>221</v>
      </c>
      <c r="F21" s="6">
        <v>376</v>
      </c>
      <c r="G21" s="2" t="s">
        <v>9</v>
      </c>
      <c r="H21" s="86"/>
      <c r="J21" s="2" t="s">
        <v>19</v>
      </c>
      <c r="K21" s="42">
        <v>18</v>
      </c>
      <c r="L21" s="42">
        <v>19</v>
      </c>
      <c r="M21" s="78">
        <v>0.95</v>
      </c>
      <c r="N21" s="14"/>
    </row>
    <row r="22" spans="1:14" x14ac:dyDescent="0.2">
      <c r="A22" s="2" t="s">
        <v>14</v>
      </c>
      <c r="B22" s="3">
        <v>35580921</v>
      </c>
      <c r="C22" s="3">
        <v>35711834</v>
      </c>
      <c r="D22" s="2" t="s">
        <v>20</v>
      </c>
      <c r="E22" s="6">
        <v>529</v>
      </c>
      <c r="F22" s="6">
        <v>665</v>
      </c>
      <c r="G22" s="2" t="s">
        <v>10</v>
      </c>
      <c r="H22" s="86"/>
      <c r="J22" s="2" t="s">
        <v>20</v>
      </c>
      <c r="K22" s="42">
        <v>541</v>
      </c>
      <c r="L22" s="42">
        <v>375</v>
      </c>
      <c r="M22" s="78">
        <v>1.44</v>
      </c>
      <c r="N22" s="14"/>
    </row>
    <row r="23" spans="1:14" x14ac:dyDescent="0.2">
      <c r="A23" s="2" t="s">
        <v>14</v>
      </c>
      <c r="B23" s="3">
        <v>35972678</v>
      </c>
      <c r="C23" s="3">
        <v>35979278</v>
      </c>
      <c r="D23" s="2" t="s">
        <v>21</v>
      </c>
      <c r="E23" s="6">
        <v>6</v>
      </c>
      <c r="F23" s="6">
        <v>5</v>
      </c>
      <c r="G23" s="2" t="s">
        <v>10</v>
      </c>
      <c r="H23" s="86"/>
      <c r="J23" s="2" t="s">
        <v>22</v>
      </c>
      <c r="K23" s="42">
        <v>11</v>
      </c>
      <c r="L23" s="42">
        <v>10</v>
      </c>
      <c r="M23" s="78">
        <v>1.1000000000000001</v>
      </c>
      <c r="N23" s="14"/>
    </row>
    <row r="24" spans="1:14" x14ac:dyDescent="0.2">
      <c r="A24" s="2" t="s">
        <v>14</v>
      </c>
      <c r="B24" s="3">
        <v>35989823</v>
      </c>
      <c r="C24" s="3">
        <v>36067559</v>
      </c>
      <c r="D24" s="2" t="s">
        <v>22</v>
      </c>
      <c r="E24" s="5">
        <v>10</v>
      </c>
      <c r="F24" s="5">
        <v>11</v>
      </c>
      <c r="G24" s="2" t="s">
        <v>6</v>
      </c>
      <c r="H24" s="86"/>
      <c r="J24" s="2" t="s">
        <v>23</v>
      </c>
      <c r="K24" s="42">
        <v>279</v>
      </c>
      <c r="L24" s="42">
        <v>311</v>
      </c>
      <c r="M24" s="78">
        <v>0.9</v>
      </c>
      <c r="N24" s="14"/>
    </row>
    <row r="25" spans="1:14" x14ac:dyDescent="0.2">
      <c r="A25" s="2" t="s">
        <v>14</v>
      </c>
      <c r="B25" s="3">
        <v>35989823</v>
      </c>
      <c r="C25" s="3">
        <v>36067559</v>
      </c>
      <c r="D25" s="2" t="s">
        <v>22</v>
      </c>
      <c r="E25" s="6">
        <v>10</v>
      </c>
      <c r="F25" s="6">
        <v>14</v>
      </c>
      <c r="G25" s="2" t="s">
        <v>8</v>
      </c>
      <c r="H25" s="86"/>
      <c r="J25" s="2" t="s">
        <v>24</v>
      </c>
      <c r="K25" s="42">
        <v>716</v>
      </c>
      <c r="L25" s="42">
        <v>677</v>
      </c>
      <c r="M25" s="78">
        <v>1.06</v>
      </c>
      <c r="N25" s="14"/>
    </row>
    <row r="26" spans="1:14" x14ac:dyDescent="0.2">
      <c r="A26" s="2" t="s">
        <v>14</v>
      </c>
      <c r="B26" s="3">
        <v>35989823</v>
      </c>
      <c r="C26" s="3">
        <v>36067559</v>
      </c>
      <c r="D26" s="2" t="s">
        <v>22</v>
      </c>
      <c r="E26" s="6">
        <v>8</v>
      </c>
      <c r="F26" s="6">
        <v>9</v>
      </c>
      <c r="G26" s="2" t="s">
        <v>9</v>
      </c>
      <c r="H26" s="86"/>
      <c r="J26" s="2" t="s">
        <v>25</v>
      </c>
      <c r="K26" s="42">
        <v>19</v>
      </c>
      <c r="L26" s="42">
        <v>11</v>
      </c>
      <c r="M26" s="78">
        <v>1.7</v>
      </c>
      <c r="N26" s="14"/>
    </row>
    <row r="27" spans="1:14" ht="17" thickBot="1" x14ac:dyDescent="0.25">
      <c r="A27" s="2" t="s">
        <v>14</v>
      </c>
      <c r="B27" s="3">
        <v>35989823</v>
      </c>
      <c r="C27" s="3">
        <v>36067559</v>
      </c>
      <c r="D27" s="2" t="s">
        <v>22</v>
      </c>
      <c r="E27" s="6">
        <v>13</v>
      </c>
      <c r="F27" s="6">
        <v>8</v>
      </c>
      <c r="G27" s="2" t="s">
        <v>10</v>
      </c>
      <c r="H27" s="86"/>
      <c r="J27" s="22" t="s">
        <v>26</v>
      </c>
      <c r="K27" s="45">
        <v>70</v>
      </c>
      <c r="L27" s="45">
        <v>58</v>
      </c>
      <c r="M27" s="79">
        <v>1.2</v>
      </c>
      <c r="N27" s="14"/>
    </row>
    <row r="28" spans="1:14" ht="17" thickBot="1" x14ac:dyDescent="0.25">
      <c r="A28" s="2" t="s">
        <v>14</v>
      </c>
      <c r="B28" s="3">
        <v>36108530</v>
      </c>
      <c r="C28" s="3">
        <v>36129340</v>
      </c>
      <c r="D28" s="2" t="s">
        <v>23</v>
      </c>
      <c r="E28" s="5">
        <v>287</v>
      </c>
      <c r="F28" s="5">
        <v>335</v>
      </c>
      <c r="G28" s="2" t="s">
        <v>6</v>
      </c>
      <c r="H28" s="86"/>
      <c r="J28" s="23" t="s">
        <v>50</v>
      </c>
      <c r="K28" s="61">
        <f>SUM(K18:K27)</f>
        <v>1990</v>
      </c>
      <c r="L28" s="61">
        <f>SUM(L18:L27)</f>
        <v>1824</v>
      </c>
      <c r="M28" s="80">
        <v>1.1000000000000001</v>
      </c>
      <c r="N28" s="14"/>
    </row>
    <row r="29" spans="1:14" x14ac:dyDescent="0.2">
      <c r="A29" s="2" t="s">
        <v>14</v>
      </c>
      <c r="B29" s="3">
        <v>36108530</v>
      </c>
      <c r="C29" s="3">
        <v>36129340</v>
      </c>
      <c r="D29" s="2" t="s">
        <v>23</v>
      </c>
      <c r="E29" s="6">
        <v>227</v>
      </c>
      <c r="F29" s="6">
        <v>199</v>
      </c>
      <c r="G29" s="2" t="s">
        <v>8</v>
      </c>
      <c r="H29" s="86"/>
    </row>
    <row r="30" spans="1:14" x14ac:dyDescent="0.2">
      <c r="A30" s="2" t="s">
        <v>14</v>
      </c>
      <c r="B30" s="3">
        <v>36108530</v>
      </c>
      <c r="C30" s="3">
        <v>36129340</v>
      </c>
      <c r="D30" s="2" t="s">
        <v>23</v>
      </c>
      <c r="E30" s="6">
        <v>221</v>
      </c>
      <c r="F30" s="6">
        <v>256</v>
      </c>
      <c r="G30" s="2" t="s">
        <v>9</v>
      </c>
      <c r="H30" s="86"/>
    </row>
    <row r="31" spans="1:14" x14ac:dyDescent="0.2">
      <c r="A31" s="2" t="s">
        <v>14</v>
      </c>
      <c r="B31" s="3">
        <v>36108530</v>
      </c>
      <c r="C31" s="3">
        <v>36129340</v>
      </c>
      <c r="D31" s="2" t="s">
        <v>23</v>
      </c>
      <c r="E31" s="6">
        <v>374</v>
      </c>
      <c r="F31" s="6">
        <v>399</v>
      </c>
      <c r="G31" s="2" t="s">
        <v>10</v>
      </c>
      <c r="H31" s="86"/>
    </row>
    <row r="32" spans="1:14" x14ac:dyDescent="0.2">
      <c r="A32" s="2" t="s">
        <v>14</v>
      </c>
      <c r="B32" s="3">
        <v>36129898</v>
      </c>
      <c r="C32" s="3">
        <v>36180557</v>
      </c>
      <c r="D32" s="2" t="s">
        <v>24</v>
      </c>
      <c r="E32" s="5">
        <v>694</v>
      </c>
      <c r="F32" s="5">
        <v>738</v>
      </c>
      <c r="G32" s="2" t="s">
        <v>6</v>
      </c>
      <c r="H32" s="86"/>
    </row>
    <row r="33" spans="1:8" x14ac:dyDescent="0.2">
      <c r="A33" s="2" t="s">
        <v>14</v>
      </c>
      <c r="B33" s="3">
        <v>36129898</v>
      </c>
      <c r="C33" s="3">
        <v>36180557</v>
      </c>
      <c r="D33" s="2" t="s">
        <v>24</v>
      </c>
      <c r="E33" s="6">
        <v>679</v>
      </c>
      <c r="F33" s="6">
        <v>695</v>
      </c>
      <c r="G33" s="2" t="s">
        <v>8</v>
      </c>
      <c r="H33" s="86"/>
    </row>
    <row r="34" spans="1:8" x14ac:dyDescent="0.2">
      <c r="A34" s="2" t="s">
        <v>14</v>
      </c>
      <c r="B34" s="3">
        <v>36129898</v>
      </c>
      <c r="C34" s="3">
        <v>36180557</v>
      </c>
      <c r="D34" s="2" t="s">
        <v>24</v>
      </c>
      <c r="E34" s="6">
        <v>531</v>
      </c>
      <c r="F34" s="6">
        <v>546</v>
      </c>
      <c r="G34" s="2" t="s">
        <v>9</v>
      </c>
      <c r="H34" s="86"/>
    </row>
    <row r="35" spans="1:8" x14ac:dyDescent="0.2">
      <c r="A35" s="2" t="s">
        <v>14</v>
      </c>
      <c r="B35" s="3">
        <v>36129898</v>
      </c>
      <c r="C35" s="3">
        <v>36180557</v>
      </c>
      <c r="D35" s="2" t="s">
        <v>24</v>
      </c>
      <c r="E35" s="6">
        <v>757</v>
      </c>
      <c r="F35" s="6">
        <v>851</v>
      </c>
      <c r="G35" s="2" t="s">
        <v>10</v>
      </c>
      <c r="H35" s="86"/>
    </row>
    <row r="36" spans="1:8" x14ac:dyDescent="0.2">
      <c r="A36" s="2" t="s">
        <v>14</v>
      </c>
      <c r="B36" s="3">
        <v>36187496</v>
      </c>
      <c r="C36" s="3">
        <v>36272157</v>
      </c>
      <c r="D36" s="2" t="s">
        <v>25</v>
      </c>
      <c r="E36" s="5">
        <v>9</v>
      </c>
      <c r="F36" s="5">
        <v>13</v>
      </c>
      <c r="G36" s="2" t="s">
        <v>6</v>
      </c>
      <c r="H36" s="86"/>
    </row>
    <row r="37" spans="1:8" x14ac:dyDescent="0.2">
      <c r="A37" s="2" t="s">
        <v>14</v>
      </c>
      <c r="B37" s="3">
        <v>36187496</v>
      </c>
      <c r="C37" s="3">
        <v>36272157</v>
      </c>
      <c r="D37" s="2" t="s">
        <v>25</v>
      </c>
      <c r="E37" s="6">
        <v>3</v>
      </c>
      <c r="F37" s="6">
        <v>14</v>
      </c>
      <c r="G37" s="2" t="s">
        <v>8</v>
      </c>
      <c r="H37" s="86"/>
    </row>
    <row r="38" spans="1:8" x14ac:dyDescent="0.2">
      <c r="A38" s="2" t="s">
        <v>14</v>
      </c>
      <c r="B38" s="3">
        <v>36187496</v>
      </c>
      <c r="C38" s="3">
        <v>36272157</v>
      </c>
      <c r="D38" s="2" t="s">
        <v>25</v>
      </c>
      <c r="E38" s="6">
        <v>18</v>
      </c>
      <c r="F38" s="6">
        <v>7</v>
      </c>
      <c r="G38" s="2" t="s">
        <v>9</v>
      </c>
      <c r="H38" s="86"/>
    </row>
    <row r="39" spans="1:8" x14ac:dyDescent="0.2">
      <c r="A39" s="2" t="s">
        <v>14</v>
      </c>
      <c r="B39" s="3">
        <v>36187496</v>
      </c>
      <c r="C39" s="3">
        <v>36272157</v>
      </c>
      <c r="D39" s="2" t="s">
        <v>25</v>
      </c>
      <c r="E39" s="6">
        <v>38</v>
      </c>
      <c r="F39" s="6">
        <v>31</v>
      </c>
      <c r="G39" s="2" t="s">
        <v>10</v>
      </c>
      <c r="H39" s="86"/>
    </row>
    <row r="40" spans="1:8" x14ac:dyDescent="0.2">
      <c r="A40" s="2" t="s">
        <v>14</v>
      </c>
      <c r="B40" s="3">
        <v>36297712</v>
      </c>
      <c r="C40" s="3">
        <v>36780220</v>
      </c>
      <c r="D40" s="2" t="s">
        <v>26</v>
      </c>
      <c r="E40" s="5">
        <v>36</v>
      </c>
      <c r="F40" s="5">
        <v>79</v>
      </c>
      <c r="G40" s="2" t="s">
        <v>6</v>
      </c>
      <c r="H40" s="86"/>
    </row>
    <row r="41" spans="1:8" x14ac:dyDescent="0.2">
      <c r="A41" s="2" t="s">
        <v>14</v>
      </c>
      <c r="B41" s="3">
        <v>36297712</v>
      </c>
      <c r="C41" s="3">
        <v>36780220</v>
      </c>
      <c r="D41" s="2" t="s">
        <v>26</v>
      </c>
      <c r="E41" s="6">
        <v>25</v>
      </c>
      <c r="F41" s="6">
        <v>9</v>
      </c>
      <c r="G41" s="2" t="s">
        <v>8</v>
      </c>
      <c r="H41" s="86"/>
    </row>
    <row r="42" spans="1:8" x14ac:dyDescent="0.2">
      <c r="A42" s="2" t="s">
        <v>14</v>
      </c>
      <c r="B42" s="3">
        <v>36297712</v>
      </c>
      <c r="C42" s="3">
        <v>36780220</v>
      </c>
      <c r="D42" s="2" t="s">
        <v>26</v>
      </c>
      <c r="E42" s="6">
        <v>97</v>
      </c>
      <c r="F42" s="6">
        <v>95</v>
      </c>
      <c r="G42" s="2" t="s">
        <v>9</v>
      </c>
      <c r="H42" s="86"/>
    </row>
    <row r="43" spans="1:8" x14ac:dyDescent="0.2">
      <c r="A43" s="2" t="s">
        <v>14</v>
      </c>
      <c r="B43" s="3">
        <v>36297712</v>
      </c>
      <c r="C43" s="3">
        <v>36780220</v>
      </c>
      <c r="D43" s="2" t="s">
        <v>26</v>
      </c>
      <c r="E43" s="6">
        <v>94</v>
      </c>
      <c r="F43" s="6">
        <v>100</v>
      </c>
      <c r="G43" s="2" t="s">
        <v>10</v>
      </c>
      <c r="H43" s="86"/>
    </row>
    <row r="47" spans="1:8" x14ac:dyDescent="0.2">
      <c r="B47" s="21"/>
      <c r="C47" s="87"/>
      <c r="D47" s="87"/>
      <c r="E47" s="1"/>
    </row>
    <row r="48" spans="1:8" x14ac:dyDescent="0.2">
      <c r="B48" s="1"/>
      <c r="C48" s="88"/>
      <c r="D48" s="88"/>
      <c r="E48" s="1"/>
      <c r="F48" s="1"/>
    </row>
  </sheetData>
  <mergeCells count="3">
    <mergeCell ref="H3:H43"/>
    <mergeCell ref="C47:D47"/>
    <mergeCell ref="C48:D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A51D-8610-B843-9371-A01E767BF3AD}">
  <dimension ref="A1:N33"/>
  <sheetViews>
    <sheetView workbookViewId="0">
      <selection activeCell="J3" sqref="J3"/>
    </sheetView>
  </sheetViews>
  <sheetFormatPr baseColWidth="10" defaultRowHeight="16" x14ac:dyDescent="0.2"/>
  <cols>
    <col min="2" max="2" width="15.6640625" bestFit="1" customWidth="1"/>
    <col min="3" max="3" width="14" bestFit="1" customWidth="1"/>
    <col min="5" max="6" width="12.1640625" bestFit="1" customWidth="1"/>
    <col min="10" max="10" width="11.6640625" bestFit="1" customWidth="1"/>
    <col min="11" max="11" width="17.83203125" bestFit="1" customWidth="1"/>
    <col min="12" max="12" width="17" bestFit="1" customWidth="1"/>
    <col min="13" max="13" width="9" bestFit="1" customWidth="1"/>
  </cols>
  <sheetData>
    <row r="1" spans="1:14" x14ac:dyDescent="0.2">
      <c r="A1" s="19"/>
      <c r="B1" s="20"/>
      <c r="C1" s="20"/>
      <c r="D1" s="19"/>
      <c r="E1" s="17" t="s">
        <v>48</v>
      </c>
      <c r="F1" s="18" t="s">
        <v>49</v>
      </c>
      <c r="G1" s="19"/>
      <c r="H1" s="2"/>
    </row>
    <row r="2" spans="1:14" ht="17" thickBot="1" x14ac:dyDescent="0.25">
      <c r="A2" s="19" t="s">
        <v>0</v>
      </c>
      <c r="B2" s="20" t="s">
        <v>1</v>
      </c>
      <c r="C2" s="20" t="s">
        <v>2</v>
      </c>
      <c r="D2" s="19" t="s">
        <v>60</v>
      </c>
      <c r="E2" s="19" t="s">
        <v>67</v>
      </c>
      <c r="F2" s="19" t="s">
        <v>68</v>
      </c>
      <c r="G2" s="19" t="s">
        <v>3</v>
      </c>
      <c r="H2" s="2"/>
    </row>
    <row r="3" spans="1:14" ht="19" thickBot="1" x14ac:dyDescent="0.25">
      <c r="A3" s="2" t="s">
        <v>27</v>
      </c>
      <c r="B3" s="3">
        <v>165239413</v>
      </c>
      <c r="C3" s="3">
        <v>165392304</v>
      </c>
      <c r="D3" s="2" t="s">
        <v>28</v>
      </c>
      <c r="E3" s="6">
        <v>14</v>
      </c>
      <c r="F3" s="6">
        <v>7</v>
      </c>
      <c r="G3" s="2" t="s">
        <v>6</v>
      </c>
      <c r="H3" s="82" t="s">
        <v>29</v>
      </c>
      <c r="J3" s="81" t="s">
        <v>69</v>
      </c>
    </row>
    <row r="4" spans="1:14" ht="17" thickBot="1" x14ac:dyDescent="0.25">
      <c r="A4" s="2" t="s">
        <v>27</v>
      </c>
      <c r="B4" s="3">
        <v>165239413</v>
      </c>
      <c r="C4" s="3">
        <v>165392304</v>
      </c>
      <c r="D4" s="2" t="s">
        <v>28</v>
      </c>
      <c r="E4" s="6">
        <v>17</v>
      </c>
      <c r="F4" s="6">
        <v>24</v>
      </c>
      <c r="G4" s="2" t="s">
        <v>8</v>
      </c>
      <c r="H4" s="82"/>
      <c r="J4" s="13" t="s">
        <v>60</v>
      </c>
      <c r="K4" s="11" t="s">
        <v>51</v>
      </c>
      <c r="L4" s="12" t="s">
        <v>52</v>
      </c>
      <c r="M4" s="13" t="s">
        <v>53</v>
      </c>
    </row>
    <row r="5" spans="1:14" x14ac:dyDescent="0.2">
      <c r="A5" s="2" t="s">
        <v>27</v>
      </c>
      <c r="B5" s="3">
        <v>165239413</v>
      </c>
      <c r="C5" s="3">
        <v>165392304</v>
      </c>
      <c r="D5" s="2" t="s">
        <v>28</v>
      </c>
      <c r="E5" s="5">
        <v>9</v>
      </c>
      <c r="F5" s="5">
        <v>6</v>
      </c>
      <c r="G5" s="2" t="s">
        <v>9</v>
      </c>
      <c r="H5" s="82"/>
      <c r="J5" s="59" t="s">
        <v>28</v>
      </c>
      <c r="K5" s="46">
        <v>14</v>
      </c>
      <c r="L5" s="46">
        <v>5</v>
      </c>
      <c r="M5" s="53">
        <v>2.8</v>
      </c>
      <c r="N5" s="24"/>
    </row>
    <row r="6" spans="1:14" x14ac:dyDescent="0.2">
      <c r="A6" s="2" t="s">
        <v>27</v>
      </c>
      <c r="B6" s="3">
        <v>165239413</v>
      </c>
      <c r="C6" s="3">
        <v>165392304</v>
      </c>
      <c r="D6" s="2" t="s">
        <v>28</v>
      </c>
      <c r="E6" s="5">
        <v>1</v>
      </c>
      <c r="F6" s="6">
        <v>9</v>
      </c>
      <c r="G6" s="2" t="s">
        <v>10</v>
      </c>
      <c r="H6" s="82"/>
      <c r="J6" s="59" t="s">
        <v>30</v>
      </c>
      <c r="K6" s="47">
        <v>164</v>
      </c>
      <c r="L6" s="47">
        <v>159</v>
      </c>
      <c r="M6" s="54">
        <v>1</v>
      </c>
      <c r="N6" s="24"/>
    </row>
    <row r="7" spans="1:14" x14ac:dyDescent="0.2">
      <c r="A7" s="2" t="s">
        <v>27</v>
      </c>
      <c r="B7" s="3">
        <v>165469697</v>
      </c>
      <c r="C7" s="3">
        <v>165689407</v>
      </c>
      <c r="D7" s="2" t="s">
        <v>30</v>
      </c>
      <c r="E7" s="6">
        <v>104</v>
      </c>
      <c r="F7" s="6">
        <v>32</v>
      </c>
      <c r="G7" s="2" t="s">
        <v>6</v>
      </c>
      <c r="H7" s="82"/>
      <c r="J7" s="59" t="s">
        <v>31</v>
      </c>
      <c r="K7" s="47">
        <v>159</v>
      </c>
      <c r="L7" s="47">
        <v>61</v>
      </c>
      <c r="M7" s="54">
        <v>2.6</v>
      </c>
      <c r="N7" s="24"/>
    </row>
    <row r="8" spans="1:14" x14ac:dyDescent="0.2">
      <c r="A8" s="2" t="s">
        <v>27</v>
      </c>
      <c r="B8" s="3">
        <v>165469697</v>
      </c>
      <c r="C8" s="3">
        <v>165689407</v>
      </c>
      <c r="D8" s="2" t="s">
        <v>30</v>
      </c>
      <c r="E8" s="6">
        <v>137</v>
      </c>
      <c r="F8" s="6">
        <v>166</v>
      </c>
      <c r="G8" s="2" t="s">
        <v>8</v>
      </c>
      <c r="H8" s="82"/>
      <c r="J8" s="59" t="s">
        <v>32</v>
      </c>
      <c r="K8" s="47">
        <v>116</v>
      </c>
      <c r="L8" s="47">
        <v>92</v>
      </c>
      <c r="M8" s="54">
        <v>1.3</v>
      </c>
      <c r="N8" s="24"/>
    </row>
    <row r="9" spans="1:14" ht="17" thickBot="1" x14ac:dyDescent="0.25">
      <c r="A9" s="2" t="s">
        <v>27</v>
      </c>
      <c r="B9" s="3">
        <v>165469697</v>
      </c>
      <c r="C9" s="3">
        <v>165689407</v>
      </c>
      <c r="D9" s="2" t="s">
        <v>30</v>
      </c>
      <c r="E9" s="5">
        <v>176</v>
      </c>
      <c r="F9" s="5">
        <v>128</v>
      </c>
      <c r="G9" s="2" t="s">
        <v>9</v>
      </c>
      <c r="H9" s="82"/>
      <c r="J9" s="60" t="s">
        <v>33</v>
      </c>
      <c r="K9" s="43">
        <v>24</v>
      </c>
      <c r="L9" s="43">
        <v>24</v>
      </c>
      <c r="M9" s="55">
        <v>1</v>
      </c>
      <c r="N9" s="24"/>
    </row>
    <row r="10" spans="1:14" ht="17" thickBot="1" x14ac:dyDescent="0.25">
      <c r="A10" s="2" t="s">
        <v>27</v>
      </c>
      <c r="B10" s="3">
        <v>165469697</v>
      </c>
      <c r="C10" s="3">
        <v>165689407</v>
      </c>
      <c r="D10" s="2" t="s">
        <v>30</v>
      </c>
      <c r="E10" s="5">
        <v>173</v>
      </c>
      <c r="F10" s="6">
        <v>383</v>
      </c>
      <c r="G10" s="2" t="s">
        <v>10</v>
      </c>
      <c r="H10" s="82"/>
      <c r="J10" s="57" t="s">
        <v>50</v>
      </c>
      <c r="K10" s="58">
        <f>SUM(K5:K9)</f>
        <v>477</v>
      </c>
      <c r="L10" s="58">
        <f>SUM(L5:L9)</f>
        <v>341</v>
      </c>
      <c r="M10" s="56">
        <v>1.4</v>
      </c>
      <c r="N10" s="24"/>
    </row>
    <row r="11" spans="1:14" ht="17" thickBot="1" x14ac:dyDescent="0.25">
      <c r="A11" s="2" t="s">
        <v>27</v>
      </c>
      <c r="B11" s="3">
        <v>165747587</v>
      </c>
      <c r="C11" s="3">
        <v>165794692</v>
      </c>
      <c r="D11" s="2" t="s">
        <v>31</v>
      </c>
      <c r="E11" s="6">
        <v>7</v>
      </c>
      <c r="F11" s="6">
        <v>18</v>
      </c>
      <c r="G11" s="2" t="s">
        <v>6</v>
      </c>
      <c r="H11" s="82"/>
    </row>
    <row r="12" spans="1:14" ht="17" thickBot="1" x14ac:dyDescent="0.25">
      <c r="A12" s="2" t="s">
        <v>27</v>
      </c>
      <c r="B12" s="3">
        <v>165747587</v>
      </c>
      <c r="C12" s="3">
        <v>165794692</v>
      </c>
      <c r="D12" s="2" t="s">
        <v>31</v>
      </c>
      <c r="E12" s="6">
        <v>111</v>
      </c>
      <c r="F12" s="6">
        <v>100</v>
      </c>
      <c r="G12" s="2" t="s">
        <v>8</v>
      </c>
      <c r="H12" s="82"/>
      <c r="J12" s="13" t="s">
        <v>60</v>
      </c>
      <c r="K12" s="11" t="s">
        <v>51</v>
      </c>
      <c r="L12" s="12" t="s">
        <v>52</v>
      </c>
      <c r="M12" s="13" t="s">
        <v>53</v>
      </c>
    </row>
    <row r="13" spans="1:14" x14ac:dyDescent="0.2">
      <c r="A13" s="2" t="s">
        <v>27</v>
      </c>
      <c r="B13" s="3">
        <v>165747587</v>
      </c>
      <c r="C13" s="3">
        <v>165794692</v>
      </c>
      <c r="D13" s="2" t="s">
        <v>31</v>
      </c>
      <c r="E13" s="5">
        <v>64</v>
      </c>
      <c r="F13" s="5">
        <v>34</v>
      </c>
      <c r="G13" s="2" t="s">
        <v>9</v>
      </c>
      <c r="H13" s="82"/>
      <c r="J13" s="2" t="s">
        <v>34</v>
      </c>
      <c r="K13" s="44">
        <v>11</v>
      </c>
      <c r="L13" s="44">
        <v>2</v>
      </c>
      <c r="M13" s="25">
        <v>5.5</v>
      </c>
    </row>
    <row r="14" spans="1:14" ht="17" thickBot="1" x14ac:dyDescent="0.25">
      <c r="A14" s="2" t="s">
        <v>27</v>
      </c>
      <c r="B14" s="3">
        <v>165747587</v>
      </c>
      <c r="C14" s="3">
        <v>165794692</v>
      </c>
      <c r="D14" s="2" t="s">
        <v>31</v>
      </c>
      <c r="E14" s="5">
        <v>84</v>
      </c>
      <c r="F14" s="6">
        <v>67</v>
      </c>
      <c r="G14" s="2" t="s">
        <v>10</v>
      </c>
      <c r="H14" s="82"/>
      <c r="J14" s="22" t="s">
        <v>35</v>
      </c>
      <c r="K14" s="45">
        <v>13</v>
      </c>
      <c r="L14" s="45">
        <v>13</v>
      </c>
      <c r="M14" s="27">
        <v>1</v>
      </c>
      <c r="N14" s="24"/>
    </row>
    <row r="15" spans="1:14" ht="17" thickBot="1" x14ac:dyDescent="0.25">
      <c r="A15" s="2" t="s">
        <v>27</v>
      </c>
      <c r="B15" s="3">
        <v>165873361</v>
      </c>
      <c r="C15" s="3">
        <v>165953776</v>
      </c>
      <c r="D15" s="2" t="s">
        <v>32</v>
      </c>
      <c r="E15" s="6">
        <v>114</v>
      </c>
      <c r="F15" s="6">
        <v>105</v>
      </c>
      <c r="G15" s="2" t="s">
        <v>6</v>
      </c>
      <c r="H15" s="82"/>
      <c r="J15" s="23" t="s">
        <v>50</v>
      </c>
      <c r="K15" s="61">
        <v>24</v>
      </c>
      <c r="L15" s="61">
        <v>15</v>
      </c>
      <c r="M15" s="52">
        <v>1.6</v>
      </c>
      <c r="N15" s="24"/>
    </row>
    <row r="16" spans="1:14" x14ac:dyDescent="0.2">
      <c r="A16" s="2" t="s">
        <v>27</v>
      </c>
      <c r="B16" s="3">
        <v>165873361</v>
      </c>
      <c r="C16" s="3">
        <v>165953776</v>
      </c>
      <c r="D16" s="2" t="s">
        <v>32</v>
      </c>
      <c r="E16" s="6">
        <v>107</v>
      </c>
      <c r="F16" s="6">
        <v>126</v>
      </c>
      <c r="G16" s="2" t="s">
        <v>8</v>
      </c>
      <c r="H16" s="82"/>
      <c r="N16" s="24"/>
    </row>
    <row r="17" spans="1:8" x14ac:dyDescent="0.2">
      <c r="A17" s="2" t="s">
        <v>27</v>
      </c>
      <c r="B17" s="3">
        <v>165873361</v>
      </c>
      <c r="C17" s="3">
        <v>165953776</v>
      </c>
      <c r="D17" s="2" t="s">
        <v>32</v>
      </c>
      <c r="E17" s="5">
        <v>67</v>
      </c>
      <c r="F17" s="5">
        <v>86</v>
      </c>
      <c r="G17" s="2" t="s">
        <v>9</v>
      </c>
      <c r="H17" s="82"/>
    </row>
    <row r="18" spans="1:8" x14ac:dyDescent="0.2">
      <c r="A18" s="2" t="s">
        <v>27</v>
      </c>
      <c r="B18" s="3">
        <v>165873361</v>
      </c>
      <c r="C18" s="3">
        <v>165953776</v>
      </c>
      <c r="D18" s="2" t="s">
        <v>32</v>
      </c>
      <c r="E18" s="5">
        <v>124</v>
      </c>
      <c r="F18" s="6">
        <v>126</v>
      </c>
      <c r="G18" s="2" t="s">
        <v>10</v>
      </c>
      <c r="H18" s="82"/>
    </row>
    <row r="19" spans="1:8" x14ac:dyDescent="0.2">
      <c r="A19" s="2" t="s">
        <v>27</v>
      </c>
      <c r="B19" s="3">
        <v>165984640</v>
      </c>
      <c r="C19" s="3">
        <v>166149161</v>
      </c>
      <c r="D19" s="2" t="s">
        <v>33</v>
      </c>
      <c r="E19" s="6">
        <v>12</v>
      </c>
      <c r="F19" s="6">
        <v>49</v>
      </c>
      <c r="G19" s="2" t="s">
        <v>8</v>
      </c>
      <c r="H19" s="82"/>
    </row>
    <row r="20" spans="1:8" x14ac:dyDescent="0.2">
      <c r="A20" s="2" t="s">
        <v>27</v>
      </c>
      <c r="B20" s="3">
        <v>165984640</v>
      </c>
      <c r="C20" s="3">
        <v>166149161</v>
      </c>
      <c r="D20" s="2" t="s">
        <v>33</v>
      </c>
      <c r="E20" s="5">
        <v>33</v>
      </c>
      <c r="F20" s="5">
        <v>28</v>
      </c>
      <c r="G20" s="2" t="s">
        <v>9</v>
      </c>
      <c r="H20" s="82"/>
    </row>
    <row r="21" spans="1:8" x14ac:dyDescent="0.2">
      <c r="A21" s="2" t="s">
        <v>27</v>
      </c>
      <c r="B21" s="3">
        <v>165984640</v>
      </c>
      <c r="C21" s="3">
        <v>166149161</v>
      </c>
      <c r="D21" s="2" t="s">
        <v>33</v>
      </c>
      <c r="E21" s="5">
        <v>10</v>
      </c>
      <c r="F21" s="6">
        <v>11</v>
      </c>
      <c r="G21" s="2" t="s">
        <v>10</v>
      </c>
      <c r="H21" s="82"/>
    </row>
    <row r="22" spans="1:8" x14ac:dyDescent="0.2">
      <c r="A22" s="2"/>
      <c r="B22" s="3"/>
      <c r="C22" s="3"/>
      <c r="D22" s="2"/>
      <c r="E22" s="2"/>
      <c r="F22" s="2"/>
      <c r="G22" s="2"/>
      <c r="H22" s="82"/>
    </row>
    <row r="23" spans="1:8" x14ac:dyDescent="0.2">
      <c r="A23" s="2"/>
      <c r="B23" s="3"/>
      <c r="C23" s="3"/>
      <c r="D23" s="2"/>
      <c r="E23" s="2"/>
      <c r="F23" s="2"/>
      <c r="G23" s="2"/>
      <c r="H23" s="82"/>
    </row>
    <row r="24" spans="1:8" x14ac:dyDescent="0.2">
      <c r="A24" s="2" t="s">
        <v>27</v>
      </c>
      <c r="B24" s="3">
        <v>165392304</v>
      </c>
      <c r="C24" s="3">
        <v>165469697</v>
      </c>
      <c r="D24" s="2" t="s">
        <v>34</v>
      </c>
      <c r="E24" s="5">
        <v>11</v>
      </c>
      <c r="F24" s="6">
        <v>2</v>
      </c>
      <c r="G24" s="2" t="s">
        <v>10</v>
      </c>
      <c r="H24" s="82"/>
    </row>
    <row r="25" spans="1:8" x14ac:dyDescent="0.2">
      <c r="A25" s="2" t="s">
        <v>27</v>
      </c>
      <c r="B25" s="3">
        <v>165794692</v>
      </c>
      <c r="C25" s="3">
        <v>165857474</v>
      </c>
      <c r="D25" s="2" t="s">
        <v>35</v>
      </c>
      <c r="E25" s="6">
        <v>1</v>
      </c>
      <c r="F25" s="6">
        <v>21</v>
      </c>
      <c r="G25" s="2" t="s">
        <v>6</v>
      </c>
      <c r="H25" s="82"/>
    </row>
    <row r="26" spans="1:8" x14ac:dyDescent="0.2">
      <c r="A26" s="2" t="s">
        <v>27</v>
      </c>
      <c r="B26" s="3">
        <v>165794692</v>
      </c>
      <c r="C26" s="3">
        <v>165857474</v>
      </c>
      <c r="D26" s="2" t="s">
        <v>35</v>
      </c>
      <c r="E26" s="6">
        <v>3</v>
      </c>
      <c r="F26" s="6">
        <v>29</v>
      </c>
      <c r="G26" s="2" t="s">
        <v>8</v>
      </c>
      <c r="H26" s="82"/>
    </row>
    <row r="27" spans="1:8" x14ac:dyDescent="0.2">
      <c r="A27" s="2" t="s">
        <v>27</v>
      </c>
      <c r="B27" s="3">
        <v>165794692</v>
      </c>
      <c r="C27" s="3">
        <v>165857474</v>
      </c>
      <c r="D27" s="2" t="s">
        <v>35</v>
      </c>
      <c r="E27" s="5">
        <v>10</v>
      </c>
      <c r="F27" s="5">
        <v>22</v>
      </c>
      <c r="G27" s="2" t="s">
        <v>9</v>
      </c>
      <c r="H27" s="82"/>
    </row>
    <row r="28" spans="1:8" x14ac:dyDescent="0.2">
      <c r="A28" s="2" t="s">
        <v>27</v>
      </c>
      <c r="B28" s="3">
        <v>165794692</v>
      </c>
      <c r="C28" s="3">
        <v>165857474</v>
      </c>
      <c r="D28" s="2" t="s">
        <v>35</v>
      </c>
      <c r="E28" s="5">
        <v>8</v>
      </c>
      <c r="F28" s="6">
        <v>12</v>
      </c>
      <c r="G28" s="2" t="s">
        <v>10</v>
      </c>
      <c r="H28" s="82"/>
    </row>
    <row r="32" spans="1:8" x14ac:dyDescent="0.2">
      <c r="B32" s="21"/>
      <c r="C32" s="87"/>
      <c r="D32" s="87"/>
    </row>
    <row r="33" spans="2:4" x14ac:dyDescent="0.2">
      <c r="B33" s="1"/>
      <c r="C33" s="88"/>
      <c r="D33" s="88"/>
    </row>
  </sheetData>
  <mergeCells count="3">
    <mergeCell ref="H3:H28"/>
    <mergeCell ref="C32:D32"/>
    <mergeCell ref="C33:D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0571-C31F-9D42-92EC-032658E3081D}">
  <dimension ref="A1:N25"/>
  <sheetViews>
    <sheetView workbookViewId="0">
      <selection activeCell="J2" sqref="J2"/>
    </sheetView>
  </sheetViews>
  <sheetFormatPr baseColWidth="10" defaultRowHeight="16" x14ac:dyDescent="0.2"/>
  <cols>
    <col min="2" max="3" width="14" bestFit="1" customWidth="1"/>
    <col min="5" max="6" width="12.1640625" bestFit="1" customWidth="1"/>
    <col min="10" max="10" width="11.6640625" bestFit="1" customWidth="1"/>
    <col min="11" max="11" width="17.83203125" bestFit="1" customWidth="1"/>
    <col min="12" max="12" width="17" bestFit="1" customWidth="1"/>
  </cols>
  <sheetData>
    <row r="1" spans="1:14" ht="17" thickBot="1" x14ac:dyDescent="0.25">
      <c r="A1" s="19"/>
      <c r="B1" s="20"/>
      <c r="C1" s="20"/>
      <c r="D1" s="19"/>
      <c r="E1" s="17" t="s">
        <v>48</v>
      </c>
      <c r="F1" s="18" t="s">
        <v>49</v>
      </c>
      <c r="G1" s="19"/>
      <c r="H1" s="19"/>
    </row>
    <row r="2" spans="1:14" ht="19" thickBot="1" x14ac:dyDescent="0.25">
      <c r="A2" s="19" t="s">
        <v>0</v>
      </c>
      <c r="B2" s="20" t="s">
        <v>1</v>
      </c>
      <c r="C2" s="20" t="s">
        <v>2</v>
      </c>
      <c r="D2" s="19" t="s">
        <v>60</v>
      </c>
      <c r="E2" s="19" t="s">
        <v>67</v>
      </c>
      <c r="F2" s="19" t="s">
        <v>68</v>
      </c>
      <c r="G2" s="19" t="s">
        <v>3</v>
      </c>
      <c r="H2" s="19"/>
      <c r="J2" s="81" t="s">
        <v>69</v>
      </c>
    </row>
    <row r="3" spans="1:14" ht="17" thickBot="1" x14ac:dyDescent="0.25">
      <c r="A3" s="2" t="s">
        <v>36</v>
      </c>
      <c r="B3" s="3">
        <v>105318437</v>
      </c>
      <c r="C3" s="3">
        <v>105804539</v>
      </c>
      <c r="D3" s="2" t="s">
        <v>37</v>
      </c>
      <c r="E3" s="5">
        <v>149</v>
      </c>
      <c r="F3" s="5">
        <v>511</v>
      </c>
      <c r="G3" s="2" t="s">
        <v>6</v>
      </c>
      <c r="H3" s="82" t="s">
        <v>38</v>
      </c>
      <c r="J3" s="13" t="s">
        <v>60</v>
      </c>
      <c r="K3" s="11" t="s">
        <v>51</v>
      </c>
      <c r="L3" s="12" t="s">
        <v>52</v>
      </c>
      <c r="M3" s="13" t="s">
        <v>53</v>
      </c>
    </row>
    <row r="4" spans="1:14" x14ac:dyDescent="0.2">
      <c r="A4" s="2" t="s">
        <v>36</v>
      </c>
      <c r="B4" s="3">
        <v>105318437</v>
      </c>
      <c r="C4" s="3">
        <v>105804539</v>
      </c>
      <c r="D4" s="2" t="s">
        <v>37</v>
      </c>
      <c r="E4" s="5">
        <v>353</v>
      </c>
      <c r="F4" s="6">
        <v>431</v>
      </c>
      <c r="G4" s="2" t="s">
        <v>8</v>
      </c>
      <c r="H4" s="82"/>
      <c r="J4" s="2" t="s">
        <v>37</v>
      </c>
      <c r="K4" s="42">
        <v>469</v>
      </c>
      <c r="L4" s="42">
        <v>358</v>
      </c>
      <c r="M4" s="26">
        <v>1.3</v>
      </c>
      <c r="N4" s="24"/>
    </row>
    <row r="5" spans="1:14" x14ac:dyDescent="0.2">
      <c r="A5" s="2" t="s">
        <v>36</v>
      </c>
      <c r="B5" s="3">
        <v>105318437</v>
      </c>
      <c r="C5" s="3">
        <v>105804539</v>
      </c>
      <c r="D5" s="2" t="s">
        <v>37</v>
      </c>
      <c r="E5" s="5">
        <v>481</v>
      </c>
      <c r="F5" s="6">
        <v>478</v>
      </c>
      <c r="G5" s="2" t="s">
        <v>9</v>
      </c>
      <c r="H5" s="82"/>
      <c r="J5" s="2" t="s">
        <v>39</v>
      </c>
      <c r="K5" s="42">
        <v>202</v>
      </c>
      <c r="L5" s="42">
        <v>144</v>
      </c>
      <c r="M5" s="26">
        <v>1.4</v>
      </c>
      <c r="N5" s="24"/>
    </row>
    <row r="6" spans="1:14" ht="17" thickBot="1" x14ac:dyDescent="0.25">
      <c r="A6" s="2" t="s">
        <v>36</v>
      </c>
      <c r="B6" s="3">
        <v>105318437</v>
      </c>
      <c r="C6" s="3">
        <v>105804539</v>
      </c>
      <c r="D6" s="2" t="s">
        <v>37</v>
      </c>
      <c r="E6" s="5">
        <v>298</v>
      </c>
      <c r="F6" s="6">
        <v>499</v>
      </c>
      <c r="G6" s="2" t="s">
        <v>10</v>
      </c>
      <c r="H6" s="82"/>
      <c r="J6" s="22" t="s">
        <v>40</v>
      </c>
      <c r="K6" s="45">
        <v>39</v>
      </c>
      <c r="L6" s="45">
        <v>35</v>
      </c>
      <c r="M6" s="27">
        <v>1.1000000000000001</v>
      </c>
      <c r="N6" s="24"/>
    </row>
    <row r="7" spans="1:14" ht="17" thickBot="1" x14ac:dyDescent="0.25">
      <c r="A7" s="2" t="s">
        <v>36</v>
      </c>
      <c r="B7" s="3">
        <v>106270177</v>
      </c>
      <c r="C7" s="3">
        <v>106752694</v>
      </c>
      <c r="D7" s="2" t="s">
        <v>39</v>
      </c>
      <c r="E7" s="5">
        <v>66</v>
      </c>
      <c r="F7" s="5">
        <v>170</v>
      </c>
      <c r="G7" s="2" t="s">
        <v>6</v>
      </c>
      <c r="H7" s="82"/>
      <c r="J7" s="28" t="s">
        <v>50</v>
      </c>
      <c r="K7" s="48">
        <f>SUM(K4:K6)</f>
        <v>710</v>
      </c>
      <c r="L7" s="48">
        <f>SUM(L4:L6)</f>
        <v>537</v>
      </c>
      <c r="M7" s="50">
        <v>1.3</v>
      </c>
    </row>
    <row r="8" spans="1:14" x14ac:dyDescent="0.2">
      <c r="A8" s="2" t="s">
        <v>36</v>
      </c>
      <c r="B8" s="3">
        <v>106270177</v>
      </c>
      <c r="C8" s="3">
        <v>106752694</v>
      </c>
      <c r="D8" s="2" t="s">
        <v>39</v>
      </c>
      <c r="E8" s="5">
        <v>183</v>
      </c>
      <c r="F8" s="6">
        <v>164</v>
      </c>
      <c r="G8" s="2" t="s">
        <v>8</v>
      </c>
      <c r="H8" s="82"/>
    </row>
    <row r="9" spans="1:14" x14ac:dyDescent="0.2">
      <c r="A9" s="2" t="s">
        <v>36</v>
      </c>
      <c r="B9" s="3">
        <v>106270177</v>
      </c>
      <c r="C9" s="3">
        <v>106752694</v>
      </c>
      <c r="D9" s="2" t="s">
        <v>39</v>
      </c>
      <c r="E9" s="5">
        <v>121</v>
      </c>
      <c r="F9" s="6">
        <v>169</v>
      </c>
      <c r="G9" s="2" t="s">
        <v>9</v>
      </c>
      <c r="H9" s="82"/>
    </row>
    <row r="10" spans="1:14" x14ac:dyDescent="0.2">
      <c r="A10" s="2" t="s">
        <v>36</v>
      </c>
      <c r="B10" s="3">
        <v>106270177</v>
      </c>
      <c r="C10" s="3">
        <v>106752694</v>
      </c>
      <c r="D10" s="2" t="s">
        <v>39</v>
      </c>
      <c r="E10" s="5">
        <v>181</v>
      </c>
      <c r="F10" s="6">
        <v>272</v>
      </c>
      <c r="G10" s="2" t="s">
        <v>10</v>
      </c>
      <c r="H10" s="82"/>
    </row>
    <row r="11" spans="1:14" x14ac:dyDescent="0.2">
      <c r="A11" s="2" t="s">
        <v>36</v>
      </c>
      <c r="B11" s="3">
        <v>107249481</v>
      </c>
      <c r="C11" s="3">
        <v>107497918</v>
      </c>
      <c r="D11" s="2" t="s">
        <v>40</v>
      </c>
      <c r="E11" s="5">
        <v>4</v>
      </c>
      <c r="F11" s="5">
        <v>36</v>
      </c>
      <c r="G11" s="2" t="s">
        <v>6</v>
      </c>
      <c r="H11" s="82"/>
    </row>
    <row r="12" spans="1:14" x14ac:dyDescent="0.2">
      <c r="A12" s="2" t="s">
        <v>36</v>
      </c>
      <c r="B12" s="3">
        <v>107249481</v>
      </c>
      <c r="C12" s="3">
        <v>107497918</v>
      </c>
      <c r="D12" s="2" t="s">
        <v>40</v>
      </c>
      <c r="E12" s="5">
        <v>66</v>
      </c>
      <c r="F12" s="6">
        <v>69</v>
      </c>
      <c r="G12" s="2" t="s">
        <v>8</v>
      </c>
      <c r="H12" s="82"/>
    </row>
    <row r="13" spans="1:14" x14ac:dyDescent="0.2">
      <c r="A13" s="2" t="s">
        <v>36</v>
      </c>
      <c r="B13" s="3">
        <v>107249481</v>
      </c>
      <c r="C13" s="3">
        <v>107497918</v>
      </c>
      <c r="D13" s="2" t="s">
        <v>40</v>
      </c>
      <c r="E13" s="5">
        <v>49</v>
      </c>
      <c r="F13" s="6">
        <v>19</v>
      </c>
      <c r="G13" s="2" t="s">
        <v>9</v>
      </c>
      <c r="H13" s="82"/>
    </row>
    <row r="14" spans="1:14" x14ac:dyDescent="0.2">
      <c r="A14" s="2" t="s">
        <v>36</v>
      </c>
      <c r="B14" s="3">
        <v>107249481</v>
      </c>
      <c r="C14" s="3">
        <v>107497918</v>
      </c>
      <c r="D14" s="2" t="s">
        <v>40</v>
      </c>
      <c r="E14" s="5">
        <v>19</v>
      </c>
      <c r="F14" s="6">
        <v>28</v>
      </c>
      <c r="G14" s="2" t="s">
        <v>10</v>
      </c>
      <c r="H14" s="82"/>
    </row>
    <row r="15" spans="1:14" ht="17" thickBot="1" x14ac:dyDescent="0.25">
      <c r="A15" s="2"/>
      <c r="B15" s="3"/>
      <c r="C15" s="3"/>
      <c r="D15" s="2"/>
      <c r="E15" s="2"/>
      <c r="F15" s="2"/>
      <c r="G15" s="2"/>
      <c r="H15" s="82"/>
    </row>
    <row r="16" spans="1:14" ht="19" thickBot="1" x14ac:dyDescent="0.25">
      <c r="A16" s="2"/>
      <c r="B16" s="3"/>
      <c r="C16" s="3"/>
      <c r="D16" s="2"/>
      <c r="E16" s="2"/>
      <c r="F16" s="2"/>
      <c r="G16" s="2"/>
      <c r="H16" s="82"/>
      <c r="J16" s="81" t="s">
        <v>69</v>
      </c>
    </row>
    <row r="17" spans="1:14" ht="17" thickBot="1" x14ac:dyDescent="0.25">
      <c r="A17" s="2"/>
      <c r="B17" s="3"/>
      <c r="C17" s="3"/>
      <c r="D17" s="2"/>
      <c r="E17" s="2"/>
      <c r="F17" s="2"/>
      <c r="G17" s="2"/>
      <c r="H17" s="82"/>
      <c r="J17" s="13" t="s">
        <v>60</v>
      </c>
      <c r="K17" s="11" t="s">
        <v>51</v>
      </c>
      <c r="L17" s="12" t="s">
        <v>52</v>
      </c>
      <c r="M17" s="13" t="s">
        <v>53</v>
      </c>
    </row>
    <row r="18" spans="1:14" x14ac:dyDescent="0.2">
      <c r="A18" s="7" t="s">
        <v>36</v>
      </c>
      <c r="B18" s="9">
        <v>106752694</v>
      </c>
      <c r="C18" s="9">
        <v>106832122</v>
      </c>
      <c r="D18" s="7" t="s">
        <v>41</v>
      </c>
      <c r="E18" s="10">
        <v>7</v>
      </c>
      <c r="F18" s="10">
        <v>3</v>
      </c>
      <c r="G18" s="2" t="s">
        <v>6</v>
      </c>
      <c r="H18" s="82"/>
      <c r="J18" s="7" t="s">
        <v>41</v>
      </c>
      <c r="K18" s="42">
        <v>12</v>
      </c>
      <c r="L18" s="42">
        <v>8</v>
      </c>
      <c r="M18" s="26">
        <v>1.5</v>
      </c>
      <c r="N18" s="24"/>
    </row>
    <row r="19" spans="1:14" ht="17" thickBot="1" x14ac:dyDescent="0.25">
      <c r="A19" s="7" t="s">
        <v>36</v>
      </c>
      <c r="B19" s="9">
        <v>106752694</v>
      </c>
      <c r="C19" s="9">
        <v>106832122</v>
      </c>
      <c r="D19" s="7" t="s">
        <v>41</v>
      </c>
      <c r="E19" s="10">
        <v>9</v>
      </c>
      <c r="F19" s="8">
        <v>6</v>
      </c>
      <c r="G19" s="2" t="s">
        <v>8</v>
      </c>
      <c r="H19" s="82"/>
      <c r="J19" s="51" t="s">
        <v>42</v>
      </c>
      <c r="K19" s="45">
        <v>37</v>
      </c>
      <c r="L19" s="45">
        <v>18</v>
      </c>
      <c r="M19" s="27">
        <v>2.1</v>
      </c>
      <c r="N19" s="24"/>
    </row>
    <row r="20" spans="1:14" ht="17" thickBot="1" x14ac:dyDescent="0.25">
      <c r="A20" s="7" t="s">
        <v>36</v>
      </c>
      <c r="B20" s="9">
        <v>106752694</v>
      </c>
      <c r="C20" s="9">
        <v>106832122</v>
      </c>
      <c r="D20" s="7" t="s">
        <v>41</v>
      </c>
      <c r="E20" s="10">
        <v>12</v>
      </c>
      <c r="F20" s="8">
        <v>17</v>
      </c>
      <c r="G20" s="2" t="s">
        <v>10</v>
      </c>
      <c r="H20" s="82"/>
      <c r="J20" s="28" t="s">
        <v>50</v>
      </c>
      <c r="K20" s="48">
        <v>49</v>
      </c>
      <c r="L20" s="48">
        <v>26</v>
      </c>
      <c r="M20" s="50">
        <v>1.9</v>
      </c>
    </row>
    <row r="21" spans="1:14" x14ac:dyDescent="0.2">
      <c r="A21" s="7" t="s">
        <v>36</v>
      </c>
      <c r="B21" s="9">
        <v>106898561</v>
      </c>
      <c r="C21" s="9">
        <v>107040759</v>
      </c>
      <c r="D21" s="7" t="s">
        <v>42</v>
      </c>
      <c r="E21" s="10">
        <v>18</v>
      </c>
      <c r="F21" s="8">
        <v>37</v>
      </c>
      <c r="G21" s="2" t="s">
        <v>8</v>
      </c>
      <c r="H21" s="82"/>
    </row>
    <row r="24" spans="1:14" x14ac:dyDescent="0.2">
      <c r="B24" s="21"/>
      <c r="C24" s="87"/>
      <c r="D24" s="87"/>
    </row>
    <row r="25" spans="1:14" x14ac:dyDescent="0.2">
      <c r="B25" s="1"/>
      <c r="C25" s="88"/>
      <c r="D25" s="88"/>
    </row>
  </sheetData>
  <mergeCells count="3">
    <mergeCell ref="H3:H21"/>
    <mergeCell ref="C24:D24"/>
    <mergeCell ref="C25:D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248E-031A-7748-B648-F9E9F92DDBEA}">
  <dimension ref="A1:N17"/>
  <sheetViews>
    <sheetView workbookViewId="0">
      <selection activeCell="J1" sqref="J1"/>
    </sheetView>
  </sheetViews>
  <sheetFormatPr baseColWidth="10" defaultRowHeight="16" x14ac:dyDescent="0.2"/>
  <cols>
    <col min="2" max="3" width="14" bestFit="1" customWidth="1"/>
    <col min="5" max="6" width="12.1640625" bestFit="1" customWidth="1"/>
    <col min="10" max="10" width="11.6640625" bestFit="1" customWidth="1"/>
    <col min="11" max="11" width="17.83203125" bestFit="1" customWidth="1"/>
    <col min="12" max="12" width="17" bestFit="1" customWidth="1"/>
  </cols>
  <sheetData>
    <row r="1" spans="1:14" ht="19" thickBot="1" x14ac:dyDescent="0.25">
      <c r="A1" s="19"/>
      <c r="B1" s="20"/>
      <c r="C1" s="20"/>
      <c r="D1" s="19"/>
      <c r="E1" s="17" t="s">
        <v>48</v>
      </c>
      <c r="F1" s="18" t="s">
        <v>49</v>
      </c>
      <c r="G1" s="19"/>
      <c r="H1" s="19"/>
      <c r="J1" s="81" t="s">
        <v>69</v>
      </c>
    </row>
    <row r="2" spans="1:14" ht="17" thickBot="1" x14ac:dyDescent="0.25">
      <c r="A2" s="19" t="s">
        <v>0</v>
      </c>
      <c r="B2" s="20" t="s">
        <v>1</v>
      </c>
      <c r="C2" s="20" t="s">
        <v>2</v>
      </c>
      <c r="D2" s="19" t="s">
        <v>60</v>
      </c>
      <c r="E2" s="19" t="s">
        <v>67</v>
      </c>
      <c r="F2" s="19" t="s">
        <v>68</v>
      </c>
      <c r="G2" s="19" t="s">
        <v>3</v>
      </c>
      <c r="H2" s="19"/>
      <c r="J2" s="13" t="s">
        <v>60</v>
      </c>
      <c r="K2" s="11" t="s">
        <v>51</v>
      </c>
      <c r="L2" s="12" t="s">
        <v>52</v>
      </c>
      <c r="M2" s="13" t="s">
        <v>53</v>
      </c>
    </row>
    <row r="3" spans="1:14" x14ac:dyDescent="0.2">
      <c r="A3" s="2" t="s">
        <v>43</v>
      </c>
      <c r="B3" s="3">
        <v>100537146</v>
      </c>
      <c r="C3" s="3">
        <v>100587417</v>
      </c>
      <c r="D3" s="2" t="s">
        <v>44</v>
      </c>
      <c r="E3" s="5">
        <v>15</v>
      </c>
      <c r="F3" s="6">
        <v>1</v>
      </c>
      <c r="G3" s="2" t="s">
        <v>6</v>
      </c>
      <c r="H3" s="82" t="s">
        <v>45</v>
      </c>
      <c r="J3" s="2" t="s">
        <v>44</v>
      </c>
      <c r="K3" s="44">
        <v>3</v>
      </c>
      <c r="L3" s="46">
        <v>17</v>
      </c>
      <c r="M3" s="25">
        <v>0.2</v>
      </c>
      <c r="N3" s="24"/>
    </row>
    <row r="4" spans="1:14" x14ac:dyDescent="0.2">
      <c r="A4" s="2" t="s">
        <v>43</v>
      </c>
      <c r="B4" s="3">
        <v>100537146</v>
      </c>
      <c r="C4" s="3">
        <v>100587417</v>
      </c>
      <c r="D4" s="2" t="s">
        <v>44</v>
      </c>
      <c r="E4" s="5">
        <v>52</v>
      </c>
      <c r="F4" s="6">
        <v>6</v>
      </c>
      <c r="G4" s="2" t="s">
        <v>8</v>
      </c>
      <c r="H4" s="82"/>
      <c r="J4" s="2" t="s">
        <v>46</v>
      </c>
      <c r="K4" s="42">
        <v>0</v>
      </c>
      <c r="L4" s="47">
        <v>16</v>
      </c>
      <c r="M4" s="26" t="s">
        <v>54</v>
      </c>
      <c r="N4" s="24"/>
    </row>
    <row r="5" spans="1:14" ht="17" thickBot="1" x14ac:dyDescent="0.25">
      <c r="A5" s="2" t="s">
        <v>43</v>
      </c>
      <c r="B5" s="3">
        <v>100537146</v>
      </c>
      <c r="C5" s="3">
        <v>100587417</v>
      </c>
      <c r="D5" s="2" t="s">
        <v>44</v>
      </c>
      <c r="E5" s="5">
        <v>15</v>
      </c>
      <c r="F5" s="6">
        <v>2</v>
      </c>
      <c r="G5" s="2" t="s">
        <v>9</v>
      </c>
      <c r="H5" s="82"/>
      <c r="J5" s="22" t="s">
        <v>47</v>
      </c>
      <c r="K5" s="45">
        <v>30</v>
      </c>
      <c r="L5" s="43">
        <v>0</v>
      </c>
      <c r="M5" s="27" t="s">
        <v>55</v>
      </c>
      <c r="N5" s="24"/>
    </row>
    <row r="6" spans="1:14" ht="17" thickBot="1" x14ac:dyDescent="0.25">
      <c r="A6" s="2" t="s">
        <v>43</v>
      </c>
      <c r="B6" s="3">
        <v>100537146</v>
      </c>
      <c r="C6" s="3">
        <v>100587417</v>
      </c>
      <c r="D6" s="2" t="s">
        <v>44</v>
      </c>
      <c r="E6" s="5">
        <v>13</v>
      </c>
      <c r="F6" s="6">
        <v>0</v>
      </c>
      <c r="G6" s="2" t="s">
        <v>10</v>
      </c>
      <c r="H6" s="82"/>
      <c r="J6" s="28" t="s">
        <v>50</v>
      </c>
      <c r="K6" s="48">
        <v>33</v>
      </c>
      <c r="L6" s="49">
        <v>33</v>
      </c>
      <c r="M6" s="29">
        <v>1</v>
      </c>
      <c r="N6" s="24"/>
    </row>
    <row r="7" spans="1:14" x14ac:dyDescent="0.2">
      <c r="A7" s="2" t="s">
        <v>43</v>
      </c>
      <c r="B7" s="3">
        <v>100726891</v>
      </c>
      <c r="C7" s="3">
        <v>100738224</v>
      </c>
      <c r="D7" s="2" t="s">
        <v>46</v>
      </c>
      <c r="E7" s="5">
        <v>10</v>
      </c>
      <c r="F7" s="6">
        <v>0</v>
      </c>
      <c r="G7" s="2" t="s">
        <v>6</v>
      </c>
      <c r="H7" s="82"/>
    </row>
    <row r="8" spans="1:14" x14ac:dyDescent="0.2">
      <c r="A8" s="2" t="s">
        <v>43</v>
      </c>
      <c r="B8" s="3">
        <v>100726891</v>
      </c>
      <c r="C8" s="3">
        <v>100738224</v>
      </c>
      <c r="D8" s="2" t="s">
        <v>46</v>
      </c>
      <c r="E8" s="5">
        <v>22</v>
      </c>
      <c r="F8" s="6">
        <v>0</v>
      </c>
      <c r="G8" s="2" t="s">
        <v>8</v>
      </c>
      <c r="H8" s="82"/>
    </row>
    <row r="9" spans="1:14" x14ac:dyDescent="0.2">
      <c r="A9" s="2" t="s">
        <v>43</v>
      </c>
      <c r="B9" s="3">
        <v>101005836</v>
      </c>
      <c r="C9" s="3">
        <v>101034482</v>
      </c>
      <c r="D9" s="2" t="s">
        <v>47</v>
      </c>
      <c r="E9" s="5">
        <v>0</v>
      </c>
      <c r="F9" s="6">
        <v>22</v>
      </c>
      <c r="G9" s="2" t="s">
        <v>6</v>
      </c>
      <c r="H9" s="82"/>
    </row>
    <row r="10" spans="1:14" x14ac:dyDescent="0.2">
      <c r="A10" s="2" t="s">
        <v>43</v>
      </c>
      <c r="B10" s="3">
        <v>101005836</v>
      </c>
      <c r="C10" s="3">
        <v>101034482</v>
      </c>
      <c r="D10" s="2" t="s">
        <v>47</v>
      </c>
      <c r="E10" s="5">
        <v>0</v>
      </c>
      <c r="F10" s="6">
        <v>38</v>
      </c>
      <c r="G10" s="2" t="s">
        <v>8</v>
      </c>
      <c r="H10" s="82"/>
    </row>
    <row r="11" spans="1:14" x14ac:dyDescent="0.2">
      <c r="A11" s="2" t="s">
        <v>43</v>
      </c>
      <c r="B11" s="3">
        <v>101005836</v>
      </c>
      <c r="C11" s="3">
        <v>101034482</v>
      </c>
      <c r="D11" s="2" t="s">
        <v>47</v>
      </c>
      <c r="E11" s="5">
        <v>0</v>
      </c>
      <c r="F11" s="6">
        <v>30</v>
      </c>
      <c r="G11" s="2" t="s">
        <v>9</v>
      </c>
      <c r="H11" s="82"/>
    </row>
    <row r="12" spans="1:14" x14ac:dyDescent="0.2">
      <c r="A12" s="2" t="s">
        <v>43</v>
      </c>
      <c r="B12" s="3">
        <v>101005836</v>
      </c>
      <c r="C12" s="3">
        <v>101034482</v>
      </c>
      <c r="D12" s="2" t="s">
        <v>47</v>
      </c>
      <c r="E12" s="5">
        <v>0</v>
      </c>
      <c r="F12" s="6">
        <v>28</v>
      </c>
      <c r="G12" s="2" t="s">
        <v>10</v>
      </c>
      <c r="H12" s="82"/>
    </row>
    <row r="16" spans="1:14" x14ac:dyDescent="0.2">
      <c r="B16" s="21"/>
      <c r="C16" s="87"/>
      <c r="D16" s="87"/>
    </row>
    <row r="17" spans="2:4" x14ac:dyDescent="0.2">
      <c r="B17" s="1"/>
      <c r="C17" s="88"/>
      <c r="D17" s="88"/>
    </row>
  </sheetData>
  <mergeCells count="3">
    <mergeCell ref="H3:H12"/>
    <mergeCell ref="C16:D16"/>
    <mergeCell ref="C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Fig. 1f &amp; 1g</vt:lpstr>
      <vt:lpstr>Fig. 2b</vt:lpstr>
      <vt:lpstr>Fig. 6b</vt:lpstr>
      <vt:lpstr>Fig. 6h</vt:lpstr>
      <vt:lpstr>Sup. Fig.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Thayer</dc:creator>
  <cp:lastModifiedBy>Matt Thayer</cp:lastModifiedBy>
  <dcterms:created xsi:type="dcterms:W3CDTF">2025-11-25T19:26:54Z</dcterms:created>
  <dcterms:modified xsi:type="dcterms:W3CDTF">2026-02-22T19:34:10Z</dcterms:modified>
</cp:coreProperties>
</file>