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3/"/>
    </mc:Choice>
  </mc:AlternateContent>
  <xr:revisionPtr revIDLastSave="0" documentId="13_ncr:1_{4F0ACFE2-92BE-3B42-A853-DD9A86570037}" xr6:coauthVersionLast="45" xr6:coauthVersionMax="45" xr10:uidLastSave="{00000000-0000-0000-0000-000000000000}"/>
  <bookViews>
    <workbookView xWindow="760" yWindow="440" windowWidth="28040" windowHeight="16180" xr2:uid="{132859E7-7193-7742-A810-4F8537D2F8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1" l="1"/>
  <c r="D8" i="1"/>
  <c r="B6" i="1"/>
  <c r="I128" i="1"/>
  <c r="I127" i="1"/>
  <c r="I126" i="1"/>
  <c r="H128" i="1"/>
  <c r="H127" i="1"/>
  <c r="H126" i="1"/>
  <c r="G128" i="1"/>
  <c r="G127" i="1"/>
  <c r="G126" i="1"/>
  <c r="F128" i="1"/>
  <c r="F127" i="1"/>
  <c r="F126" i="1"/>
  <c r="E128" i="1"/>
  <c r="E127" i="1"/>
  <c r="E126" i="1"/>
  <c r="D128" i="1"/>
  <c r="D127" i="1"/>
  <c r="D126" i="1"/>
  <c r="B128" i="1"/>
  <c r="B127" i="1"/>
  <c r="B126" i="1"/>
  <c r="I88" i="1"/>
  <c r="I87" i="1"/>
  <c r="I86" i="1"/>
  <c r="H88" i="1"/>
  <c r="H87" i="1"/>
  <c r="H86" i="1"/>
  <c r="G88" i="1"/>
  <c r="G87" i="1"/>
  <c r="G86" i="1"/>
  <c r="F88" i="1"/>
  <c r="F87" i="1"/>
  <c r="F86" i="1"/>
  <c r="E88" i="1"/>
  <c r="E87" i="1"/>
  <c r="E86" i="1"/>
  <c r="D88" i="1"/>
  <c r="D87" i="1"/>
  <c r="D86" i="1"/>
  <c r="B88" i="1"/>
  <c r="B87" i="1"/>
  <c r="B86" i="1"/>
  <c r="I8" i="1"/>
  <c r="I48" i="1"/>
  <c r="I47" i="1"/>
  <c r="I46" i="1"/>
  <c r="H48" i="1"/>
  <c r="H47" i="1"/>
  <c r="H46" i="1"/>
  <c r="G48" i="1"/>
  <c r="G47" i="1"/>
  <c r="G46" i="1"/>
  <c r="F48" i="1"/>
  <c r="F47" i="1"/>
  <c r="F46" i="1"/>
  <c r="E48" i="1"/>
  <c r="B48" i="1"/>
  <c r="D48" i="1"/>
  <c r="D47" i="1"/>
  <c r="B47" i="1"/>
  <c r="B46" i="1"/>
  <c r="E8" i="1"/>
  <c r="F8" i="1"/>
  <c r="G8" i="1"/>
  <c r="H8" i="1"/>
  <c r="B8" i="1"/>
  <c r="D7" i="1"/>
  <c r="E7" i="1"/>
  <c r="F7" i="1"/>
  <c r="G7" i="1"/>
  <c r="H7" i="1"/>
  <c r="I7" i="1"/>
  <c r="B7" i="1"/>
  <c r="D46" i="1"/>
  <c r="E46" i="1"/>
  <c r="D6" i="1"/>
  <c r="E6" i="1"/>
  <c r="F6" i="1"/>
  <c r="G6" i="1"/>
  <c r="H6" i="1"/>
  <c r="I6" i="1"/>
</calcChain>
</file>

<file path=xl/sharedStrings.xml><?xml version="1.0" encoding="utf-8"?>
<sst xmlns="http://schemas.openxmlformats.org/spreadsheetml/2006/main" count="280" uniqueCount="16">
  <si>
    <t>KIF5C</t>
  </si>
  <si>
    <t>NaN</t>
  </si>
  <si>
    <t>mock</t>
  </si>
  <si>
    <t>out</t>
  </si>
  <si>
    <t>in</t>
  </si>
  <si>
    <t>WT tau</t>
  </si>
  <si>
    <t>AP tau</t>
  </si>
  <si>
    <t>E14 tau</t>
  </si>
  <si>
    <t>KIF1A</t>
  </si>
  <si>
    <t>Mean Attachment rate (um^-1min^-1)</t>
  </si>
  <si>
    <t>STDEV</t>
  </si>
  <si>
    <t>95% CI</t>
  </si>
  <si>
    <t>Mean attachment frequencies per microtubule</t>
  </si>
  <si>
    <t>Attachment rate</t>
  </si>
  <si>
    <t>Detachment rate</t>
  </si>
  <si>
    <t>Mean detachment frequencies per microtubule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</si>
</sst>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8F728-27A0-0543-8D6B-19F7045D14A2}">
  <dimension ref="A2:I158"/>
  <sheetViews>
    <sheetView tabSelected="1" workbookViewId="0">
      <selection activeCell="B133" sqref="B133"/>
    </sheetView>
  </sheetViews>
  <sheetFormatPr baseColWidth="10" defaultRowHeight="16" x14ac:dyDescent="0.2"/>
  <sheetData>
    <row r="2" spans="1:9" x14ac:dyDescent="0.2">
      <c r="B2" s="1" t="s">
        <v>0</v>
      </c>
    </row>
    <row r="3" spans="1:9" x14ac:dyDescent="0.2">
      <c r="B3" s="1" t="s">
        <v>13</v>
      </c>
    </row>
    <row r="4" spans="1:9" x14ac:dyDescent="0.2">
      <c r="B4" t="s">
        <v>2</v>
      </c>
      <c r="D4" t="s">
        <v>5</v>
      </c>
      <c r="F4" t="s">
        <v>6</v>
      </c>
      <c r="H4" t="s">
        <v>7</v>
      </c>
    </row>
    <row r="5" spans="1:9" x14ac:dyDescent="0.2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</row>
    <row r="6" spans="1:9" x14ac:dyDescent="0.2">
      <c r="A6" t="s">
        <v>9</v>
      </c>
      <c r="B6">
        <f>AVERAGE(B15:B38)</f>
        <v>1.5251955542658218</v>
      </c>
      <c r="D6">
        <f>AVERAGE(D15:D38)</f>
        <v>1.282987214854646</v>
      </c>
      <c r="E6">
        <f>AVERAGE(E15:E38)</f>
        <v>1.2088994738556684</v>
      </c>
      <c r="F6">
        <f>AVERAGE(F15:F38)</f>
        <v>1.3383303786259015</v>
      </c>
      <c r="G6">
        <f>AVERAGE(G15:G38)</f>
        <v>1.2448784470091936</v>
      </c>
      <c r="H6">
        <f>AVERAGE(H15:H38)</f>
        <v>1.1851660202048904</v>
      </c>
      <c r="I6">
        <f>AVERAGE(I15:I38)</f>
        <v>1.4878997116039556</v>
      </c>
    </row>
    <row r="7" spans="1:9" x14ac:dyDescent="0.2">
      <c r="A7" t="s">
        <v>10</v>
      </c>
      <c r="B7">
        <f>STDEV(B15:B38)</f>
        <v>0.42856898982057018</v>
      </c>
      <c r="D7">
        <f t="shared" ref="D7:I7" si="0">STDEV(D15:D38)</f>
        <v>0.54243681394771726</v>
      </c>
      <c r="E7">
        <f t="shared" si="0"/>
        <v>0.56350807706177708</v>
      </c>
      <c r="F7">
        <f t="shared" si="0"/>
        <v>0.74542077528340212</v>
      </c>
      <c r="G7">
        <f t="shared" si="0"/>
        <v>0.58865754507534285</v>
      </c>
      <c r="H7">
        <f t="shared" si="0"/>
        <v>0.68266661087732339</v>
      </c>
      <c r="I7">
        <f t="shared" si="0"/>
        <v>0.84537471050132329</v>
      </c>
    </row>
    <row r="8" spans="1:9" x14ac:dyDescent="0.2">
      <c r="A8" t="s">
        <v>11</v>
      </c>
      <c r="B8">
        <f>_xlfn.CONFIDENCE.T(0.05, _xlfn.STDEV.S(B15:B38), COUNT(B15:B38))</f>
        <v>0.18532712865479861</v>
      </c>
      <c r="D8">
        <f>_xlfn.CONFIDENCE.T(0.05, _xlfn.STDEV.S(D15:D38), COUNT(D15:D38))</f>
        <v>0.30039149502950241</v>
      </c>
      <c r="E8">
        <f t="shared" ref="E8:H8" si="1">_xlfn.CONFIDENCE.T(0.05, _xlfn.STDEV.S(E15:E38), COUNT(E15:E38))</f>
        <v>0.31206037159952538</v>
      </c>
      <c r="F8">
        <f t="shared" si="1"/>
        <v>0.3592813130864565</v>
      </c>
      <c r="G8">
        <f t="shared" si="1"/>
        <v>0.28372385472153122</v>
      </c>
      <c r="H8">
        <f t="shared" si="1"/>
        <v>0.28826482824250782</v>
      </c>
      <c r="I8">
        <f>_xlfn.CONFIDENCE.T(0.05, _xlfn.STDEV.S(I15:I38), COUNT(I15:I38))</f>
        <v>0.35697043306401816</v>
      </c>
    </row>
    <row r="11" spans="1:9" x14ac:dyDescent="0.2">
      <c r="B11" s="1" t="s">
        <v>0</v>
      </c>
    </row>
    <row r="12" spans="1:9" x14ac:dyDescent="0.2">
      <c r="B12" s="1" t="s">
        <v>12</v>
      </c>
    </row>
    <row r="13" spans="1:9" x14ac:dyDescent="0.2">
      <c r="B13" t="s">
        <v>2</v>
      </c>
      <c r="D13" t="s">
        <v>5</v>
      </c>
      <c r="F13" t="s">
        <v>6</v>
      </c>
      <c r="H13" t="s">
        <v>7</v>
      </c>
    </row>
    <row r="14" spans="1:9" x14ac:dyDescent="0.2">
      <c r="B14" t="s">
        <v>3</v>
      </c>
      <c r="D14" t="s">
        <v>3</v>
      </c>
      <c r="E14" t="s">
        <v>4</v>
      </c>
      <c r="F14" t="s">
        <v>3</v>
      </c>
      <c r="G14" t="s">
        <v>4</v>
      </c>
      <c r="H14" t="s">
        <v>3</v>
      </c>
      <c r="I14" t="s">
        <v>4</v>
      </c>
    </row>
    <row r="15" spans="1:9" x14ac:dyDescent="0.2">
      <c r="B15">
        <v>1.13970588235294</v>
      </c>
      <c r="D15">
        <v>2.2943491489549301</v>
      </c>
      <c r="E15">
        <v>2.1497099952327998</v>
      </c>
      <c r="F15">
        <v>0.55310364464692496</v>
      </c>
      <c r="G15">
        <v>0.43359375</v>
      </c>
      <c r="H15">
        <v>1.66360573995128</v>
      </c>
      <c r="I15">
        <v>1.64424596207865</v>
      </c>
    </row>
    <row r="16" spans="1:9" x14ac:dyDescent="0.2">
      <c r="B16">
        <v>0.77457264957265004</v>
      </c>
      <c r="D16">
        <v>1.35094501718213</v>
      </c>
      <c r="E16">
        <v>1.37648809523809</v>
      </c>
      <c r="F16">
        <v>0.49934021113243798</v>
      </c>
      <c r="G16">
        <v>0.217703974895397</v>
      </c>
      <c r="H16">
        <v>1.37482109435209</v>
      </c>
      <c r="I16">
        <v>1.39868951612903</v>
      </c>
    </row>
    <row r="17" spans="2:9" x14ac:dyDescent="0.2">
      <c r="B17">
        <v>1.71703296703297</v>
      </c>
      <c r="D17">
        <v>1.25862410914009</v>
      </c>
      <c r="E17">
        <v>1.6513973786293601</v>
      </c>
      <c r="F17">
        <v>1.10523897058823</v>
      </c>
      <c r="G17">
        <v>0.72265625</v>
      </c>
      <c r="H17">
        <v>1.95591496879934</v>
      </c>
      <c r="I17">
        <v>0.44281914893617003</v>
      </c>
    </row>
    <row r="18" spans="2:9" x14ac:dyDescent="0.2">
      <c r="B18">
        <v>1.14182692307692</v>
      </c>
      <c r="D18">
        <v>1.59523505365355</v>
      </c>
      <c r="E18">
        <v>2.1671478606588401</v>
      </c>
      <c r="F18">
        <v>0.83726309672805299</v>
      </c>
      <c r="G18">
        <v>1.0863553887452799</v>
      </c>
      <c r="H18">
        <v>2.0733929320469802</v>
      </c>
      <c r="I18">
        <v>1.29109801488834</v>
      </c>
    </row>
    <row r="19" spans="2:9" x14ac:dyDescent="0.2">
      <c r="B19">
        <v>1.94444444444444</v>
      </c>
      <c r="D19">
        <v>1.6259380696479699</v>
      </c>
      <c r="E19">
        <v>1.4580025219503101</v>
      </c>
      <c r="F19">
        <v>0.600895026826745</v>
      </c>
      <c r="G19">
        <v>0.52747740136859</v>
      </c>
      <c r="H19">
        <v>1.5184955493944301</v>
      </c>
      <c r="I19">
        <v>1.5934779980657701</v>
      </c>
    </row>
    <row r="20" spans="2:9" x14ac:dyDescent="0.2">
      <c r="B20">
        <v>2.01113861386139</v>
      </c>
      <c r="D20">
        <v>1.3176819533142501</v>
      </c>
      <c r="E20">
        <v>0.87398516237402002</v>
      </c>
      <c r="F20">
        <v>1.7035671947915101</v>
      </c>
      <c r="G20">
        <v>2.39730901628492</v>
      </c>
      <c r="H20">
        <v>1.5269376874918501</v>
      </c>
      <c r="I20">
        <v>1.21343892721796</v>
      </c>
    </row>
    <row r="21" spans="2:9" x14ac:dyDescent="0.2">
      <c r="B21">
        <v>1.26008064516129</v>
      </c>
      <c r="D21">
        <v>1.95015616866215</v>
      </c>
      <c r="E21">
        <v>1.90409833288154</v>
      </c>
      <c r="F21">
        <v>3.5116704161979699</v>
      </c>
      <c r="G21">
        <v>1.4702708006279399</v>
      </c>
      <c r="H21">
        <v>0.68477187979820098</v>
      </c>
      <c r="I21">
        <v>1.58149696048632</v>
      </c>
    </row>
    <row r="22" spans="2:9" x14ac:dyDescent="0.2">
      <c r="B22">
        <v>1.3480392156862699</v>
      </c>
      <c r="D22">
        <v>0.56037964458804501</v>
      </c>
      <c r="E22">
        <v>1.04323308270677</v>
      </c>
      <c r="F22">
        <v>1.7883970593190801</v>
      </c>
      <c r="G22">
        <v>1.2373335359086799</v>
      </c>
      <c r="H22">
        <v>0.757871546715435</v>
      </c>
      <c r="I22">
        <v>0.53344107763285298</v>
      </c>
    </row>
    <row r="23" spans="2:9" x14ac:dyDescent="0.2">
      <c r="B23">
        <v>1.42463235294118</v>
      </c>
      <c r="D23">
        <v>0.67033967593280797</v>
      </c>
      <c r="E23">
        <v>0.57876807563959998</v>
      </c>
      <c r="F23">
        <v>1.8884846753595901</v>
      </c>
      <c r="G23">
        <v>2.12838989470495</v>
      </c>
      <c r="H23">
        <v>1.0336712118475699</v>
      </c>
      <c r="I23">
        <v>0.71471497252747196</v>
      </c>
    </row>
    <row r="24" spans="2:9" x14ac:dyDescent="0.2">
      <c r="B24">
        <v>1.8229166666666701</v>
      </c>
      <c r="D24">
        <v>2.0452535377358498</v>
      </c>
      <c r="E24">
        <v>0.83205623667377404</v>
      </c>
      <c r="F24">
        <v>2.4297110613872901</v>
      </c>
      <c r="G24">
        <v>1.0762612043208499</v>
      </c>
      <c r="H24">
        <v>1.92171402190112</v>
      </c>
      <c r="I24">
        <v>1.8622000927889699</v>
      </c>
    </row>
    <row r="25" spans="2:9" x14ac:dyDescent="0.2">
      <c r="B25">
        <v>1.5873015873015901</v>
      </c>
      <c r="D25">
        <v>1.13014163536812</v>
      </c>
      <c r="E25">
        <v>0.57238349885408701</v>
      </c>
      <c r="F25">
        <v>1.64682997593221</v>
      </c>
      <c r="G25">
        <v>2.1796119763694999</v>
      </c>
      <c r="H25">
        <v>0.36945266272189298</v>
      </c>
      <c r="I25">
        <v>0.97487509107942105</v>
      </c>
    </row>
    <row r="26" spans="2:9" x14ac:dyDescent="0.2">
      <c r="B26">
        <v>1.6927083333333299</v>
      </c>
      <c r="D26">
        <v>0.97369939492233804</v>
      </c>
      <c r="E26">
        <v>1.04871508782033</v>
      </c>
      <c r="F26">
        <v>1.27532783201928</v>
      </c>
      <c r="G26">
        <v>1.5627607208409799</v>
      </c>
      <c r="H26">
        <v>1.6997737359002301</v>
      </c>
      <c r="I26">
        <v>2.0291680207994802</v>
      </c>
    </row>
    <row r="27" spans="2:9" x14ac:dyDescent="0.2">
      <c r="B27">
        <v>1.68585526315789</v>
      </c>
      <c r="D27">
        <v>0.46179631038417601</v>
      </c>
      <c r="E27">
        <v>0.36315651718722702</v>
      </c>
      <c r="F27">
        <v>1.2485835221970401</v>
      </c>
      <c r="G27">
        <v>1.54459728659966</v>
      </c>
      <c r="H27">
        <v>0.43492268041237098</v>
      </c>
      <c r="I27">
        <v>1.64208074534161</v>
      </c>
    </row>
    <row r="28" spans="2:9" x14ac:dyDescent="0.2">
      <c r="B28">
        <v>1.9140625</v>
      </c>
      <c r="D28">
        <v>0.96328682888124795</v>
      </c>
      <c r="E28">
        <v>1.0899450117831899</v>
      </c>
      <c r="F28">
        <v>1.0076632165605099</v>
      </c>
      <c r="G28">
        <v>1.17255356108859</v>
      </c>
      <c r="H28">
        <v>2.70880923289418</v>
      </c>
      <c r="I28">
        <v>3.4930069930069898</v>
      </c>
    </row>
    <row r="29" spans="2:9" x14ac:dyDescent="0.2">
      <c r="B29">
        <v>2.3076923076923102</v>
      </c>
      <c r="D29">
        <v>1.0469816744520299</v>
      </c>
      <c r="E29">
        <v>1.02440525020509</v>
      </c>
      <c r="F29">
        <v>1.34606555413606</v>
      </c>
      <c r="G29">
        <v>1.07025230181533</v>
      </c>
      <c r="H29">
        <v>1.43981321342096</v>
      </c>
      <c r="I29">
        <v>0.60128563174114003</v>
      </c>
    </row>
    <row r="30" spans="2:9" x14ac:dyDescent="0.2">
      <c r="B30">
        <v>1.1458333333333299</v>
      </c>
      <c r="D30" t="s">
        <v>1</v>
      </c>
      <c r="E30" t="s">
        <v>1</v>
      </c>
      <c r="F30">
        <v>1.24130218687873</v>
      </c>
      <c r="G30">
        <v>1.6784274193548401</v>
      </c>
      <c r="H30">
        <v>0.90757456828885397</v>
      </c>
      <c r="I30">
        <v>2.2712053571428599</v>
      </c>
    </row>
    <row r="31" spans="2:9" x14ac:dyDescent="0.2">
      <c r="B31">
        <v>0.88315217391304401</v>
      </c>
      <c r="D31" t="s">
        <v>1</v>
      </c>
      <c r="E31" t="s">
        <v>1</v>
      </c>
      <c r="F31">
        <v>0.47444908814589598</v>
      </c>
      <c r="G31">
        <v>0.86994516932760702</v>
      </c>
      <c r="H31">
        <v>0.68724408928807301</v>
      </c>
      <c r="I31">
        <v>2.6827510176390801</v>
      </c>
    </row>
    <row r="32" spans="2:9" x14ac:dyDescent="0.2">
      <c r="B32">
        <v>1.9736842105263199</v>
      </c>
      <c r="D32" t="s">
        <v>1</v>
      </c>
      <c r="E32" t="s">
        <v>1</v>
      </c>
      <c r="F32">
        <v>1.4699036918138</v>
      </c>
      <c r="G32">
        <v>1.32845744680851</v>
      </c>
      <c r="H32">
        <v>0.74640551643192499</v>
      </c>
      <c r="I32">
        <v>1.96641156462585</v>
      </c>
    </row>
    <row r="33" spans="1:9" x14ac:dyDescent="0.2">
      <c r="B33">
        <v>0.83333333333333304</v>
      </c>
      <c r="D33" t="s">
        <v>1</v>
      </c>
      <c r="E33" t="s">
        <v>1</v>
      </c>
      <c r="F33">
        <v>0.80048076923076905</v>
      </c>
      <c r="G33">
        <v>0.94873339411305002</v>
      </c>
      <c r="H33">
        <v>1.17717760180995</v>
      </c>
      <c r="I33">
        <v>1.8097826086956501</v>
      </c>
    </row>
    <row r="34" spans="1:9" x14ac:dyDescent="0.2">
      <c r="B34">
        <v>1.5625</v>
      </c>
      <c r="D34" t="s">
        <v>1</v>
      </c>
      <c r="E34" t="s">
        <v>1</v>
      </c>
      <c r="F34" t="s">
        <v>1</v>
      </c>
      <c r="G34" t="s">
        <v>1</v>
      </c>
      <c r="H34">
        <v>1.4958121406457301</v>
      </c>
      <c r="I34">
        <v>1.3610502566785501</v>
      </c>
    </row>
    <row r="35" spans="1:9" x14ac:dyDescent="0.2">
      <c r="B35">
        <v>1.4093137254902</v>
      </c>
      <c r="D35" t="s">
        <v>1</v>
      </c>
      <c r="E35" t="s">
        <v>1</v>
      </c>
      <c r="F35" t="s">
        <v>1</v>
      </c>
      <c r="G35" t="s">
        <v>1</v>
      </c>
      <c r="H35">
        <v>1.6507758150602301</v>
      </c>
      <c r="I35">
        <v>2.2640511684125699</v>
      </c>
    </row>
    <row r="36" spans="1:9" x14ac:dyDescent="0.2">
      <c r="B36">
        <v>1.3257575757575799</v>
      </c>
      <c r="D36" t="s">
        <v>1</v>
      </c>
      <c r="E36" t="s">
        <v>1</v>
      </c>
      <c r="F36" t="s">
        <v>1</v>
      </c>
      <c r="G36" t="s">
        <v>1</v>
      </c>
      <c r="H36">
        <v>0.61502659574468099</v>
      </c>
      <c r="I36">
        <v>2.3383019525802</v>
      </c>
    </row>
    <row r="37" spans="1:9" x14ac:dyDescent="0.2">
      <c r="B37">
        <v>2.1739130434782599</v>
      </c>
      <c r="D37" t="s">
        <v>1</v>
      </c>
      <c r="E37" t="s">
        <v>1</v>
      </c>
      <c r="F37" t="s">
        <v>1</v>
      </c>
      <c r="G37" t="s">
        <v>1</v>
      </c>
      <c r="H37">
        <v>0</v>
      </c>
      <c r="I37">
        <v>0</v>
      </c>
    </row>
    <row r="38" spans="1:9" x14ac:dyDescent="0.2">
      <c r="B38" t="s">
        <v>1</v>
      </c>
      <c r="D38" t="s">
        <v>1</v>
      </c>
      <c r="E38" t="s">
        <v>1</v>
      </c>
      <c r="F38" t="s">
        <v>1</v>
      </c>
      <c r="G38" t="s">
        <v>1</v>
      </c>
      <c r="H38">
        <v>0</v>
      </c>
      <c r="I38">
        <v>0</v>
      </c>
    </row>
    <row r="42" spans="1:9" x14ac:dyDescent="0.2">
      <c r="B42" s="1" t="s">
        <v>0</v>
      </c>
    </row>
    <row r="43" spans="1:9" x14ac:dyDescent="0.2">
      <c r="B43" s="1" t="s">
        <v>14</v>
      </c>
    </row>
    <row r="44" spans="1:9" x14ac:dyDescent="0.2">
      <c r="B44" t="s">
        <v>2</v>
      </c>
      <c r="D44" t="s">
        <v>5</v>
      </c>
      <c r="F44" t="s">
        <v>6</v>
      </c>
      <c r="H44" t="s">
        <v>7</v>
      </c>
    </row>
    <row r="45" spans="1:9" x14ac:dyDescent="0.2">
      <c r="B45" t="s">
        <v>3</v>
      </c>
      <c r="C45" t="s">
        <v>4</v>
      </c>
      <c r="D45" t="s">
        <v>3</v>
      </c>
      <c r="E45" t="s">
        <v>4</v>
      </c>
      <c r="F45" t="s">
        <v>3</v>
      </c>
      <c r="G45" t="s">
        <v>4</v>
      </c>
      <c r="H45" t="s">
        <v>3</v>
      </c>
      <c r="I45" t="s">
        <v>4</v>
      </c>
    </row>
    <row r="46" spans="1:9" x14ac:dyDescent="0.2">
      <c r="A46" t="s">
        <v>9</v>
      </c>
      <c r="B46">
        <f>AVERAGE(B55:B78)</f>
        <v>1.5251955542658218</v>
      </c>
      <c r="D46">
        <f>AVERAGE(D55:D78)</f>
        <v>1.0860387337587658</v>
      </c>
      <c r="E46">
        <f>AVERAGE(E55:E78)</f>
        <v>1.6845097537568272</v>
      </c>
      <c r="F46">
        <f>AVERAGE(F55:F78)</f>
        <v>0.98611904052724975</v>
      </c>
      <c r="G46">
        <f>AVERAGE(G55:G78)</f>
        <v>1.7794522534725323</v>
      </c>
      <c r="H46">
        <f>AVERAGE(H55:H78)</f>
        <v>1.688233336275804</v>
      </c>
      <c r="I46">
        <f>AVERAGE(I55:I78)</f>
        <v>1.6107854008629088</v>
      </c>
    </row>
    <row r="47" spans="1:9" x14ac:dyDescent="0.2">
      <c r="A47" t="s">
        <v>10</v>
      </c>
      <c r="B47">
        <f>STDEV(B55:B78)</f>
        <v>0.42856898982057018</v>
      </c>
      <c r="D47">
        <f>STDEV(D55:D78)</f>
        <v>0.53069992333268379</v>
      </c>
      <c r="E47">
        <f>STDEV(E55:E78)</f>
        <v>1.000464364827264</v>
      </c>
      <c r="F47">
        <f>STDEV(F55:F78)</f>
        <v>0.47417397576203008</v>
      </c>
      <c r="G47">
        <f>STDEV(G55:G78)</f>
        <v>1.0209845820403103</v>
      </c>
      <c r="H47">
        <f>STDEV(H55:H78)</f>
        <v>1.2533393006066986</v>
      </c>
      <c r="I47">
        <f>STDEV(I55:I78)</f>
        <v>1.1492377316245912</v>
      </c>
    </row>
    <row r="48" spans="1:9" x14ac:dyDescent="0.2">
      <c r="A48" t="s">
        <v>11</v>
      </c>
      <c r="B48">
        <f>_xlfn.CONFIDENCE.T(0.05, _xlfn.STDEV.S(B55:B78), COUNT(B55:B78))</f>
        <v>0.18532712865479861</v>
      </c>
      <c r="D48">
        <f>_xlfn.CONFIDENCE.T(0.05, _xlfn.STDEV.S(D55:D78), COUNT(D55:D78))</f>
        <v>0.29389182165153088</v>
      </c>
      <c r="E48">
        <f>_xlfn.CONFIDENCE.T(0.05, _xlfn.STDEV.S(E55:E78), COUNT(E55:E78))</f>
        <v>0.55403869823475882</v>
      </c>
      <c r="F48">
        <f>_xlfn.CONFIDENCE.T(0.05, _xlfn.STDEV.S(F55:F78), COUNT(F55:F78))</f>
        <v>0.22854454060317511</v>
      </c>
      <c r="G48">
        <f>_xlfn.CONFIDENCE.T(0.05, _xlfn.STDEV.S(G55:G78), COUNT(G55:G78))</f>
        <v>0.49209881645303999</v>
      </c>
      <c r="H48">
        <f>_xlfn.CONFIDENCE.T(0.05, _xlfn.STDEV.S(H55:H78), COUNT(H55:H78))</f>
        <v>0.52923877111063222</v>
      </c>
      <c r="I48">
        <f>_xlfn.CONFIDENCE.T(0.05, _xlfn.STDEV.S(I55:I78), COUNT(I55:I78))</f>
        <v>0.48528053377449359</v>
      </c>
    </row>
    <row r="51" spans="2:9" x14ac:dyDescent="0.2">
      <c r="B51" s="1" t="s">
        <v>0</v>
      </c>
    </row>
    <row r="52" spans="2:9" x14ac:dyDescent="0.2">
      <c r="B52" s="1" t="s">
        <v>15</v>
      </c>
    </row>
    <row r="53" spans="2:9" x14ac:dyDescent="0.2">
      <c r="B53" t="s">
        <v>2</v>
      </c>
      <c r="D53" t="s">
        <v>5</v>
      </c>
      <c r="F53" t="s">
        <v>6</v>
      </c>
      <c r="H53" t="s">
        <v>7</v>
      </c>
    </row>
    <row r="54" spans="2:9" x14ac:dyDescent="0.2">
      <c r="B54" t="s">
        <v>3</v>
      </c>
      <c r="D54" t="s">
        <v>3</v>
      </c>
      <c r="E54" t="s">
        <v>4</v>
      </c>
      <c r="F54" t="s">
        <v>3</v>
      </c>
      <c r="G54" t="s">
        <v>4</v>
      </c>
      <c r="H54" t="s">
        <v>3</v>
      </c>
      <c r="I54" t="s">
        <v>4</v>
      </c>
    </row>
    <row r="55" spans="2:9" x14ac:dyDescent="0.2">
      <c r="B55">
        <v>1.13970588235294</v>
      </c>
      <c r="D55">
        <v>2.01902725108034</v>
      </c>
      <c r="E55">
        <v>3.1418838391863999</v>
      </c>
      <c r="F55">
        <v>0.39507403189066098</v>
      </c>
      <c r="G55">
        <v>0.55747767857142805</v>
      </c>
      <c r="H55">
        <v>1.24770430496346</v>
      </c>
      <c r="I55">
        <v>3.5625329178370801</v>
      </c>
    </row>
    <row r="56" spans="2:9" x14ac:dyDescent="0.2">
      <c r="B56">
        <v>0.77457264957265004</v>
      </c>
      <c r="D56">
        <v>1.1125429553264601</v>
      </c>
      <c r="E56">
        <v>3.0282738095238102</v>
      </c>
      <c r="F56">
        <v>0.44940619001919402</v>
      </c>
      <c r="G56">
        <v>0.27212996861924699</v>
      </c>
      <c r="H56">
        <v>1.14568424529341</v>
      </c>
      <c r="I56">
        <v>3.0771169354838701</v>
      </c>
    </row>
    <row r="57" spans="2:9" x14ac:dyDescent="0.2">
      <c r="B57">
        <v>1.71703296703297</v>
      </c>
      <c r="D57">
        <v>1.2992248868542899</v>
      </c>
      <c r="E57">
        <v>1.46790878100388</v>
      </c>
      <c r="F57">
        <v>1.0202205882352899</v>
      </c>
      <c r="G57">
        <v>0.794921875</v>
      </c>
      <c r="H57">
        <v>1.4864953762874999</v>
      </c>
      <c r="I57">
        <v>3.0997340425531901</v>
      </c>
    </row>
    <row r="58" spans="2:9" x14ac:dyDescent="0.2">
      <c r="B58">
        <v>1.14182692307692</v>
      </c>
      <c r="D58">
        <v>1.06349003576903</v>
      </c>
      <c r="E58">
        <v>3.5462419538053802</v>
      </c>
      <c r="F58">
        <v>1.1163507956373999</v>
      </c>
      <c r="G58">
        <v>0.93116176178166599</v>
      </c>
      <c r="H58">
        <v>1.9642669882550301</v>
      </c>
      <c r="I58">
        <v>1.4524852667493799</v>
      </c>
    </row>
    <row r="59" spans="2:9" x14ac:dyDescent="0.2">
      <c r="B59">
        <v>1.94444444444444</v>
      </c>
      <c r="D59">
        <v>1.47812551786179</v>
      </c>
      <c r="E59">
        <v>2.0412035307304301</v>
      </c>
      <c r="F59">
        <v>0.150223756706686</v>
      </c>
      <c r="G59">
        <v>0.92308545239503303</v>
      </c>
      <c r="H59">
        <v>1.3160294761418401</v>
      </c>
      <c r="I59">
        <v>1.92894705029014</v>
      </c>
    </row>
    <row r="60" spans="2:9" x14ac:dyDescent="0.2">
      <c r="B60">
        <v>2.01113861386139</v>
      </c>
      <c r="D60">
        <v>0.74477675622109696</v>
      </c>
      <c r="E60">
        <v>2.3306270996640501</v>
      </c>
      <c r="F60">
        <v>1.2923613201866599</v>
      </c>
      <c r="G60">
        <v>2.9759698133192098</v>
      </c>
      <c r="H60">
        <v>0.916162612495109</v>
      </c>
      <c r="I60">
        <v>3.0335973180449001</v>
      </c>
    </row>
    <row r="61" spans="2:9" x14ac:dyDescent="0.2">
      <c r="B61">
        <v>1.26008064516129</v>
      </c>
      <c r="D61">
        <v>1.6251301405517999</v>
      </c>
      <c r="E61">
        <v>2.3272312957441001</v>
      </c>
      <c r="F61">
        <v>1.96653543307087</v>
      </c>
      <c r="G61">
        <v>4.1657672684458404</v>
      </c>
      <c r="H61">
        <v>0.53260035095415703</v>
      </c>
      <c r="I61">
        <v>2.6358282674772</v>
      </c>
    </row>
    <row r="62" spans="2:9" x14ac:dyDescent="0.2">
      <c r="B62">
        <v>1.3480392156862699</v>
      </c>
      <c r="D62">
        <v>0.80054234941149305</v>
      </c>
      <c r="E62">
        <v>0.65202067669172903</v>
      </c>
      <c r="F62">
        <v>1.47279757826277</v>
      </c>
      <c r="G62">
        <v>1.97973365745389</v>
      </c>
      <c r="H62">
        <v>0.85892108627749297</v>
      </c>
      <c r="I62">
        <v>0.355627385088568</v>
      </c>
    </row>
    <row r="63" spans="2:9" x14ac:dyDescent="0.2">
      <c r="B63">
        <v>1.42463235294118</v>
      </c>
      <c r="D63">
        <v>0.56721049502006804</v>
      </c>
      <c r="E63">
        <v>0.77169076751946597</v>
      </c>
      <c r="F63">
        <v>1.36390559887082</v>
      </c>
      <c r="G63">
        <v>3.31082872509658</v>
      </c>
      <c r="H63">
        <v>0.84573099151164899</v>
      </c>
      <c r="I63">
        <v>1.4294299450549399</v>
      </c>
    </row>
    <row r="64" spans="2:9" x14ac:dyDescent="0.2">
      <c r="B64">
        <v>1.8229166666666701</v>
      </c>
      <c r="D64">
        <v>2.1270636792452802</v>
      </c>
      <c r="E64">
        <v>0.73960554371002096</v>
      </c>
      <c r="F64">
        <v>1.31609349158478</v>
      </c>
      <c r="G64">
        <v>2.3916915651574402</v>
      </c>
      <c r="H64">
        <v>2.2251425516749799</v>
      </c>
      <c r="I64">
        <v>1.2414667285259799</v>
      </c>
    </row>
    <row r="65" spans="2:9" x14ac:dyDescent="0.2">
      <c r="B65">
        <v>1.5873015873015901</v>
      </c>
      <c r="D65">
        <v>0.91824007873659397</v>
      </c>
      <c r="E65">
        <v>0.85857524828113096</v>
      </c>
      <c r="F65">
        <v>1.23512248194916</v>
      </c>
      <c r="G65">
        <v>2.85026181525242</v>
      </c>
      <c r="H65">
        <v>2.0319896449704098</v>
      </c>
      <c r="I65">
        <v>0.38995003643176901</v>
      </c>
    </row>
    <row r="66" spans="2:9" x14ac:dyDescent="0.2">
      <c r="B66">
        <v>1.6927083333333299</v>
      </c>
      <c r="D66">
        <v>0.97369939492233804</v>
      </c>
      <c r="E66">
        <v>1.04871508782033</v>
      </c>
      <c r="F66">
        <v>1.3390942236202501</v>
      </c>
      <c r="G66">
        <v>1.4883435436580801</v>
      </c>
      <c r="H66">
        <v>1.95634335641347</v>
      </c>
      <c r="I66">
        <v>0.869643437485491</v>
      </c>
    </row>
    <row r="67" spans="2:9" x14ac:dyDescent="0.2">
      <c r="B67">
        <v>1.68585526315789</v>
      </c>
      <c r="D67">
        <v>0.39582540890072299</v>
      </c>
      <c r="E67">
        <v>0.423682603385099</v>
      </c>
      <c r="F67">
        <v>0.83238901479802696</v>
      </c>
      <c r="G67">
        <v>2.1136594448205801</v>
      </c>
      <c r="H67">
        <v>5.2190721649484502</v>
      </c>
      <c r="I67">
        <v>0.48913043478260898</v>
      </c>
    </row>
    <row r="68" spans="2:9" x14ac:dyDescent="0.2">
      <c r="B68">
        <v>1.9140625</v>
      </c>
      <c r="D68">
        <v>0.642191219254165</v>
      </c>
      <c r="E68">
        <v>1.5667959544383401</v>
      </c>
      <c r="F68">
        <v>0.70536425159235705</v>
      </c>
      <c r="G68">
        <v>1.61226114649681</v>
      </c>
      <c r="H68">
        <v>2.8193728750531202</v>
      </c>
      <c r="I68">
        <v>3.2019230769230802</v>
      </c>
    </row>
    <row r="69" spans="2:9" x14ac:dyDescent="0.2">
      <c r="B69">
        <v>2.3076923076923102</v>
      </c>
      <c r="D69">
        <v>0.52349083722601497</v>
      </c>
      <c r="E69">
        <v>1.3231901148482399</v>
      </c>
      <c r="F69">
        <v>0.64810563717662095</v>
      </c>
      <c r="G69">
        <v>1.7837538363588901</v>
      </c>
      <c r="H69">
        <v>1.2958318920788701</v>
      </c>
      <c r="I69">
        <v>1.0021427195685699</v>
      </c>
    </row>
    <row r="70" spans="2:9" x14ac:dyDescent="0.2">
      <c r="B70">
        <v>1.1458333333333299</v>
      </c>
      <c r="D70" t="s">
        <v>1</v>
      </c>
      <c r="E70" t="s">
        <v>1</v>
      </c>
      <c r="F70">
        <v>1.4186310707185501</v>
      </c>
      <c r="G70">
        <v>1.49859591013825</v>
      </c>
      <c r="H70">
        <v>1.22522566718995</v>
      </c>
      <c r="I70">
        <v>0.82589285714285698</v>
      </c>
    </row>
    <row r="71" spans="2:9" x14ac:dyDescent="0.2">
      <c r="B71">
        <v>0.88315217391304401</v>
      </c>
      <c r="D71" t="s">
        <v>1</v>
      </c>
      <c r="E71" t="s">
        <v>1</v>
      </c>
      <c r="F71">
        <v>0.28466945288753798</v>
      </c>
      <c r="G71">
        <v>0.97229165983673804</v>
      </c>
      <c r="H71">
        <v>3.8485669000132101</v>
      </c>
      <c r="I71">
        <v>1.05898066485753</v>
      </c>
    </row>
    <row r="72" spans="2:9" x14ac:dyDescent="0.2">
      <c r="B72">
        <v>1.9736842105263199</v>
      </c>
      <c r="D72" t="s">
        <v>1</v>
      </c>
      <c r="E72" t="s">
        <v>1</v>
      </c>
      <c r="F72">
        <v>1.0022070626003201</v>
      </c>
      <c r="G72">
        <v>2.1033909574468099</v>
      </c>
      <c r="H72">
        <v>0.88211561032863905</v>
      </c>
      <c r="I72">
        <v>1.1798469387755099</v>
      </c>
    </row>
    <row r="73" spans="2:9" x14ac:dyDescent="0.2">
      <c r="B73">
        <v>0.83333333333333304</v>
      </c>
      <c r="D73" t="s">
        <v>1</v>
      </c>
      <c r="E73" t="s">
        <v>1</v>
      </c>
      <c r="F73">
        <v>0.72770979020978999</v>
      </c>
      <c r="G73">
        <v>1.0842667361292</v>
      </c>
      <c r="H73">
        <v>0.94174208144796401</v>
      </c>
      <c r="I73">
        <v>3.6195652173913002</v>
      </c>
    </row>
    <row r="74" spans="2:9" x14ac:dyDescent="0.2">
      <c r="B74">
        <v>1.5625</v>
      </c>
      <c r="D74" t="s">
        <v>1</v>
      </c>
      <c r="E74" t="s">
        <v>1</v>
      </c>
      <c r="F74" t="s">
        <v>1</v>
      </c>
      <c r="G74" t="s">
        <v>1</v>
      </c>
      <c r="H74">
        <v>1.9560620300751901</v>
      </c>
      <c r="I74">
        <v>1.2249452310106901</v>
      </c>
    </row>
    <row r="75" spans="2:9" x14ac:dyDescent="0.2">
      <c r="B75">
        <v>1.4093137254902</v>
      </c>
      <c r="D75" t="s">
        <v>1</v>
      </c>
      <c r="E75" t="s">
        <v>1</v>
      </c>
      <c r="F75" t="s">
        <v>1</v>
      </c>
      <c r="G75" t="s">
        <v>1</v>
      </c>
      <c r="H75">
        <v>1.70236255928086</v>
      </c>
      <c r="I75">
        <v>2.0124899274778398</v>
      </c>
    </row>
    <row r="76" spans="2:9" x14ac:dyDescent="0.2">
      <c r="B76">
        <v>1.3257575757575799</v>
      </c>
      <c r="D76" t="s">
        <v>1</v>
      </c>
      <c r="E76" t="s">
        <v>1</v>
      </c>
      <c r="F76" t="s">
        <v>1</v>
      </c>
      <c r="G76" t="s">
        <v>1</v>
      </c>
      <c r="H76">
        <v>4.1001773049645402</v>
      </c>
      <c r="I76">
        <v>0.96757322175732197</v>
      </c>
    </row>
    <row r="77" spans="2:9" x14ac:dyDescent="0.2">
      <c r="B77">
        <v>2.1739130434782599</v>
      </c>
      <c r="D77" t="s">
        <v>1</v>
      </c>
      <c r="E77" t="s">
        <v>1</v>
      </c>
      <c r="F77" t="s">
        <v>1</v>
      </c>
      <c r="G77" t="s">
        <v>1</v>
      </c>
      <c r="H77">
        <v>0</v>
      </c>
      <c r="I77">
        <v>0</v>
      </c>
    </row>
    <row r="78" spans="2:9" x14ac:dyDescent="0.2">
      <c r="B78" t="s">
        <v>1</v>
      </c>
      <c r="D78" t="s">
        <v>1</v>
      </c>
      <c r="E78" t="s">
        <v>1</v>
      </c>
      <c r="F78" t="s">
        <v>1</v>
      </c>
      <c r="G78" t="s">
        <v>1</v>
      </c>
      <c r="H78">
        <v>0</v>
      </c>
      <c r="I78">
        <v>0</v>
      </c>
    </row>
    <row r="82" spans="1:9" x14ac:dyDescent="0.2">
      <c r="B82" s="1" t="s">
        <v>8</v>
      </c>
    </row>
    <row r="83" spans="1:9" x14ac:dyDescent="0.2">
      <c r="B83" s="1" t="s">
        <v>13</v>
      </c>
    </row>
    <row r="84" spans="1:9" x14ac:dyDescent="0.2">
      <c r="B84" t="s">
        <v>2</v>
      </c>
      <c r="D84" t="s">
        <v>5</v>
      </c>
      <c r="F84" t="s">
        <v>6</v>
      </c>
      <c r="H84" t="s">
        <v>7</v>
      </c>
    </row>
    <row r="85" spans="1:9" x14ac:dyDescent="0.2">
      <c r="B85" t="s">
        <v>3</v>
      </c>
      <c r="C85" t="s">
        <v>4</v>
      </c>
      <c r="D85" t="s">
        <v>3</v>
      </c>
      <c r="E85" t="s">
        <v>4</v>
      </c>
      <c r="F85" t="s">
        <v>3</v>
      </c>
      <c r="G85" t="s">
        <v>4</v>
      </c>
      <c r="H85" t="s">
        <v>3</v>
      </c>
      <c r="I85" t="s">
        <v>4</v>
      </c>
    </row>
    <row r="86" spans="1:9" x14ac:dyDescent="0.2">
      <c r="A86" t="s">
        <v>9</v>
      </c>
      <c r="B86">
        <f>AVERAGE(B95:B118)</f>
        <v>1.6150555346253215</v>
      </c>
      <c r="D86">
        <f>AVERAGE(D95:D118)</f>
        <v>0.21933548149106677</v>
      </c>
      <c r="E86">
        <f>AVERAGE(E95:E118)</f>
        <v>0.17952103526062069</v>
      </c>
      <c r="F86">
        <f>AVERAGE(F95:F118)</f>
        <v>0.29761605026201299</v>
      </c>
      <c r="G86">
        <f>AVERAGE(G95:G118)</f>
        <v>0.17347531958342755</v>
      </c>
      <c r="H86">
        <f>AVERAGE(H95:H118)</f>
        <v>0.15768596462628562</v>
      </c>
      <c r="I86">
        <f>AVERAGE(I95:I118)</f>
        <v>0.2071944661563376</v>
      </c>
    </row>
    <row r="87" spans="1:9" x14ac:dyDescent="0.2">
      <c r="A87" t="s">
        <v>10</v>
      </c>
      <c r="B87">
        <f>STDEV(B95:B118)</f>
        <v>0.61729909854255516</v>
      </c>
      <c r="D87">
        <f>STDEV(D95:D118)</f>
        <v>0.15894993827628004</v>
      </c>
      <c r="E87">
        <f>STDEV(E95:E118)</f>
        <v>0.22226584219834664</v>
      </c>
      <c r="F87">
        <f>STDEV(F95:F118)</f>
        <v>0.19431787242918536</v>
      </c>
      <c r="G87">
        <f>STDEV(G95:G118)</f>
        <v>0.19348660909391818</v>
      </c>
      <c r="H87">
        <f>STDEV(H95:H118)</f>
        <v>0.15352110991877596</v>
      </c>
      <c r="I87">
        <f>STDEV(I95:I118)</f>
        <v>0.21974606646069181</v>
      </c>
    </row>
    <row r="88" spans="1:9" x14ac:dyDescent="0.2">
      <c r="A88" t="s">
        <v>11</v>
      </c>
      <c r="B88">
        <f>_xlfn.CONFIDENCE.T(0.05, _xlfn.STDEV.S(B95:B118), COUNT(B95:B118))</f>
        <v>0.37303011187199164</v>
      </c>
      <c r="D88">
        <f>_xlfn.CONFIDENCE.T(0.05, _xlfn.STDEV.S(D95:D118), COUNT(D95:D118))</f>
        <v>9.1774962029551918E-2</v>
      </c>
      <c r="E88">
        <f>_xlfn.CONFIDENCE.T(0.05, _xlfn.STDEV.S(E95:E118), COUNT(E95:E118))</f>
        <v>0.12833247656104113</v>
      </c>
      <c r="F88">
        <f>_xlfn.CONFIDENCE.T(0.05, _xlfn.STDEV.S(F95:F118), COUNT(F95:F118))</f>
        <v>0.11219579923871591</v>
      </c>
      <c r="G88">
        <f>_xlfn.CONFIDENCE.T(0.05, _xlfn.STDEV.S(G95:G118), COUNT(G95:G118))</f>
        <v>0.11171584207825384</v>
      </c>
      <c r="H88">
        <f>_xlfn.CONFIDENCE.T(0.05, _xlfn.STDEV.S(H95:H118), COUNT(H95:H118))</f>
        <v>6.482627929533788E-2</v>
      </c>
      <c r="I88">
        <f>_xlfn.CONFIDENCE.T(0.05, _xlfn.STDEV.S(I95:I118), COUNT(I95:I118))</f>
        <v>9.2790625901346832E-2</v>
      </c>
    </row>
    <row r="91" spans="1:9" x14ac:dyDescent="0.2">
      <c r="B91" s="1" t="s">
        <v>8</v>
      </c>
    </row>
    <row r="92" spans="1:9" x14ac:dyDescent="0.2">
      <c r="B92" s="1" t="s">
        <v>12</v>
      </c>
    </row>
    <row r="93" spans="1:9" x14ac:dyDescent="0.2">
      <c r="B93" t="s">
        <v>2</v>
      </c>
      <c r="D93" t="s">
        <v>5</v>
      </c>
      <c r="F93" t="s">
        <v>6</v>
      </c>
      <c r="H93" t="s">
        <v>7</v>
      </c>
    </row>
    <row r="94" spans="1:9" x14ac:dyDescent="0.2">
      <c r="B94" t="s">
        <v>3</v>
      </c>
      <c r="D94" t="s">
        <v>3</v>
      </c>
      <c r="E94" t="s">
        <v>4</v>
      </c>
      <c r="F94" t="s">
        <v>3</v>
      </c>
      <c r="G94" t="s">
        <v>4</v>
      </c>
      <c r="H94" t="s">
        <v>3</v>
      </c>
      <c r="I94" t="s">
        <v>4</v>
      </c>
    </row>
    <row r="95" spans="1:9" x14ac:dyDescent="0.2">
      <c r="B95">
        <v>2.1929824561403501</v>
      </c>
      <c r="D95">
        <v>0.41261895321173703</v>
      </c>
      <c r="E95">
        <v>0.16573100812231201</v>
      </c>
      <c r="F95">
        <v>0.33988840500816597</v>
      </c>
      <c r="G95">
        <v>0</v>
      </c>
      <c r="H95">
        <v>0</v>
      </c>
      <c r="I95">
        <v>0.226354045823666</v>
      </c>
    </row>
    <row r="96" spans="1:9" x14ac:dyDescent="0.2">
      <c r="B96">
        <v>2.4768518518518499</v>
      </c>
      <c r="D96">
        <v>0.24441841954172999</v>
      </c>
      <c r="E96">
        <v>7.4151158509791801E-2</v>
      </c>
      <c r="F96">
        <v>0.61770379897111205</v>
      </c>
      <c r="G96">
        <v>0</v>
      </c>
      <c r="H96">
        <v>0</v>
      </c>
      <c r="I96">
        <v>0.14072388705576899</v>
      </c>
    </row>
    <row r="97" spans="2:9" x14ac:dyDescent="0.2">
      <c r="B97">
        <v>2.31584821428571</v>
      </c>
      <c r="D97">
        <v>0.26203416149068298</v>
      </c>
      <c r="E97">
        <v>0</v>
      </c>
      <c r="F97">
        <v>0.17343749999999999</v>
      </c>
      <c r="G97">
        <v>0.19560620300751899</v>
      </c>
      <c r="H97">
        <v>0.24822377836843201</v>
      </c>
      <c r="I97">
        <v>0</v>
      </c>
    </row>
    <row r="98" spans="2:9" x14ac:dyDescent="0.2">
      <c r="B98">
        <v>0.98790322580645196</v>
      </c>
      <c r="D98">
        <v>4.7178900122410099E-2</v>
      </c>
      <c r="E98">
        <v>4.4161644882023399E-2</v>
      </c>
      <c r="F98">
        <v>0</v>
      </c>
      <c r="G98">
        <v>0.554863418235511</v>
      </c>
      <c r="H98">
        <v>0.265804597701149</v>
      </c>
      <c r="I98">
        <v>0</v>
      </c>
    </row>
    <row r="99" spans="2:9" x14ac:dyDescent="0.2">
      <c r="B99">
        <v>0.89285714285714302</v>
      </c>
      <c r="D99">
        <v>0.13281183527609999</v>
      </c>
      <c r="E99">
        <v>0.41721422843905898</v>
      </c>
      <c r="F99">
        <v>0.21256042758902399</v>
      </c>
      <c r="G99">
        <v>0.18175797624592499</v>
      </c>
      <c r="H99">
        <v>0.15261166061040601</v>
      </c>
      <c r="I99">
        <v>0</v>
      </c>
    </row>
    <row r="100" spans="2:9" x14ac:dyDescent="0.2">
      <c r="B100">
        <v>2.6041666666666701</v>
      </c>
      <c r="D100">
        <v>0.14887339055793999</v>
      </c>
      <c r="E100">
        <v>0</v>
      </c>
      <c r="F100">
        <v>0.52380453020134199</v>
      </c>
      <c r="G100">
        <v>0.22267296718972901</v>
      </c>
      <c r="H100">
        <v>3.9003935532233899E-2</v>
      </c>
      <c r="I100">
        <v>0.38532747049294103</v>
      </c>
    </row>
    <row r="101" spans="2:9" x14ac:dyDescent="0.2">
      <c r="B101">
        <v>1.8229166666666701</v>
      </c>
      <c r="D101">
        <v>0.58265677491601298</v>
      </c>
      <c r="E101">
        <v>0</v>
      </c>
      <c r="F101">
        <v>0.32662429378531099</v>
      </c>
      <c r="G101">
        <v>8.9079352850539306E-2</v>
      </c>
      <c r="H101">
        <v>0.20301907037994399</v>
      </c>
      <c r="I101">
        <v>0</v>
      </c>
    </row>
    <row r="102" spans="2:9" x14ac:dyDescent="0.2">
      <c r="B102">
        <v>1.24198717948718</v>
      </c>
      <c r="D102">
        <v>3.2261439732142898E-2</v>
      </c>
      <c r="E102">
        <v>0.61941964285714202</v>
      </c>
      <c r="F102">
        <v>0</v>
      </c>
      <c r="G102">
        <v>0.19248020864161</v>
      </c>
      <c r="H102">
        <v>0</v>
      </c>
      <c r="I102">
        <v>0.416465945304973</v>
      </c>
    </row>
    <row r="103" spans="2:9" x14ac:dyDescent="0.2">
      <c r="B103">
        <v>1.3257575757575799</v>
      </c>
      <c r="D103">
        <v>0.28245105312680902</v>
      </c>
      <c r="E103">
        <v>9.5622243322715003E-2</v>
      </c>
      <c r="F103">
        <v>0.373922026590011</v>
      </c>
      <c r="G103">
        <v>0</v>
      </c>
      <c r="H103">
        <v>0.20783633841886301</v>
      </c>
      <c r="I103">
        <v>0</v>
      </c>
    </row>
    <row r="104" spans="2:9" x14ac:dyDescent="0.2">
      <c r="B104">
        <v>0.89917452830188704</v>
      </c>
      <c r="D104">
        <v>0.30427038459289302</v>
      </c>
      <c r="E104">
        <v>0.64782631251296996</v>
      </c>
      <c r="F104">
        <v>0.55029329390105397</v>
      </c>
      <c r="G104">
        <v>6.6644073947570701E-2</v>
      </c>
      <c r="H104">
        <v>0.26030499571183502</v>
      </c>
      <c r="I104">
        <v>6.7961402821316602E-2</v>
      </c>
    </row>
    <row r="105" spans="2:9" x14ac:dyDescent="0.2">
      <c r="B105">
        <v>1.07421875</v>
      </c>
      <c r="D105">
        <v>0.26256307821698899</v>
      </c>
      <c r="E105">
        <v>5.0659229208925002E-2</v>
      </c>
      <c r="F105">
        <v>0.34344059405940602</v>
      </c>
      <c r="G105">
        <v>0</v>
      </c>
      <c r="H105">
        <v>0.137937700209875</v>
      </c>
      <c r="I105">
        <v>0.32250774793388398</v>
      </c>
    </row>
    <row r="106" spans="2:9" x14ac:dyDescent="0.2">
      <c r="B106">
        <v>1.71875</v>
      </c>
      <c r="D106">
        <v>0.26635340591085899</v>
      </c>
      <c r="E106">
        <v>9.3738740091280304E-2</v>
      </c>
      <c r="F106">
        <v>5.2205267558528397E-2</v>
      </c>
      <c r="G106">
        <v>0.49009026687598101</v>
      </c>
      <c r="H106">
        <v>0.19708806818181801</v>
      </c>
      <c r="I106">
        <v>0.47335562227074302</v>
      </c>
    </row>
    <row r="107" spans="2:9" x14ac:dyDescent="0.2">
      <c r="B107">
        <v>1.4423076923076901</v>
      </c>
      <c r="D107">
        <v>0</v>
      </c>
      <c r="E107">
        <v>6.8318342962184905E-2</v>
      </c>
      <c r="F107">
        <v>0.30215592334494801</v>
      </c>
      <c r="G107">
        <v>0.435460007173601</v>
      </c>
      <c r="H107">
        <v>0.51565016310856004</v>
      </c>
      <c r="I107">
        <v>0.21253437993573299</v>
      </c>
    </row>
    <row r="108" spans="2:9" x14ac:dyDescent="0.2">
      <c r="B108" t="s">
        <v>1</v>
      </c>
      <c r="D108">
        <v>9.2204944178628401E-2</v>
      </c>
      <c r="E108">
        <v>0.236451942740286</v>
      </c>
      <c r="F108">
        <v>0.35058864265928003</v>
      </c>
      <c r="G108">
        <v>0</v>
      </c>
      <c r="H108">
        <v>0.18216630196936501</v>
      </c>
      <c r="I108">
        <v>0</v>
      </c>
    </row>
    <row r="109" spans="2:9" x14ac:dyDescent="0.2">
      <c r="B109" t="s">
        <v>1</v>
      </c>
      <c r="D109" t="s">
        <v>1</v>
      </c>
      <c r="E109" t="s">
        <v>1</v>
      </c>
      <c r="F109" t="s">
        <v>1</v>
      </c>
      <c r="G109" t="s">
        <v>1</v>
      </c>
      <c r="H109">
        <v>5.5109092834824999E-2</v>
      </c>
      <c r="I109">
        <v>0.12709147532975101</v>
      </c>
    </row>
    <row r="110" spans="2:9" x14ac:dyDescent="0.2">
      <c r="B110" t="s">
        <v>1</v>
      </c>
      <c r="D110" t="s">
        <v>1</v>
      </c>
      <c r="E110" t="s">
        <v>1</v>
      </c>
      <c r="F110" t="s">
        <v>1</v>
      </c>
      <c r="G110" t="s">
        <v>1</v>
      </c>
      <c r="H110">
        <v>0.238278328168649</v>
      </c>
      <c r="I110">
        <v>0.14392489972799799</v>
      </c>
    </row>
    <row r="111" spans="2:9" x14ac:dyDescent="0.2">
      <c r="B111" t="s">
        <v>1</v>
      </c>
      <c r="D111" t="s">
        <v>1</v>
      </c>
      <c r="E111" t="s">
        <v>1</v>
      </c>
      <c r="F111" t="s">
        <v>1</v>
      </c>
      <c r="G111" t="s">
        <v>1</v>
      </c>
      <c r="H111">
        <v>0</v>
      </c>
      <c r="I111">
        <v>0.53085212659680703</v>
      </c>
    </row>
    <row r="112" spans="2:9" x14ac:dyDescent="0.2">
      <c r="B112" t="s">
        <v>1</v>
      </c>
      <c r="D112" t="s">
        <v>1</v>
      </c>
      <c r="E112" t="s">
        <v>1</v>
      </c>
      <c r="F112" t="s">
        <v>1</v>
      </c>
      <c r="G112" t="s">
        <v>1</v>
      </c>
      <c r="H112">
        <v>0</v>
      </c>
      <c r="I112">
        <v>0</v>
      </c>
    </row>
    <row r="113" spans="1:9" x14ac:dyDescent="0.2">
      <c r="B113" t="s">
        <v>1</v>
      </c>
      <c r="D113" t="s">
        <v>1</v>
      </c>
      <c r="E113" t="s">
        <v>1</v>
      </c>
      <c r="F113" t="s">
        <v>1</v>
      </c>
      <c r="G113" t="s">
        <v>1</v>
      </c>
      <c r="H113">
        <v>4.3927998536612799E-2</v>
      </c>
      <c r="I113">
        <v>0</v>
      </c>
    </row>
    <row r="114" spans="1:9" x14ac:dyDescent="0.2">
      <c r="B114" t="s">
        <v>1</v>
      </c>
      <c r="D114" t="s">
        <v>1</v>
      </c>
      <c r="E114" t="s">
        <v>1</v>
      </c>
      <c r="F114" t="s">
        <v>1</v>
      </c>
      <c r="G114" t="s">
        <v>1</v>
      </c>
      <c r="H114">
        <v>0.17417471868777901</v>
      </c>
      <c r="I114">
        <v>0</v>
      </c>
    </row>
    <row r="115" spans="1:9" x14ac:dyDescent="0.2">
      <c r="B115" t="s">
        <v>1</v>
      </c>
      <c r="D115" t="s">
        <v>1</v>
      </c>
      <c r="E115" t="s">
        <v>1</v>
      </c>
      <c r="F115" t="s">
        <v>1</v>
      </c>
      <c r="G115" t="s">
        <v>1</v>
      </c>
      <c r="H115">
        <v>0.49447612259444002</v>
      </c>
      <c r="I115">
        <v>0.30163043478260898</v>
      </c>
    </row>
    <row r="116" spans="1:9" x14ac:dyDescent="0.2">
      <c r="B116" t="s">
        <v>1</v>
      </c>
      <c r="D116" t="s">
        <v>1</v>
      </c>
      <c r="E116" t="s">
        <v>1</v>
      </c>
      <c r="F116" t="s">
        <v>1</v>
      </c>
      <c r="G116" t="s">
        <v>1</v>
      </c>
      <c r="H116">
        <v>0</v>
      </c>
      <c r="I116">
        <v>0.38128994829621798</v>
      </c>
    </row>
    <row r="117" spans="1:9" x14ac:dyDescent="0.2">
      <c r="B117" t="s">
        <v>1</v>
      </c>
      <c r="D117" t="s">
        <v>1</v>
      </c>
      <c r="E117" t="s">
        <v>1</v>
      </c>
      <c r="F117" t="s">
        <v>1</v>
      </c>
      <c r="G117" t="s">
        <v>1</v>
      </c>
      <c r="H117">
        <v>0</v>
      </c>
      <c r="I117">
        <v>0.47470610037729399</v>
      </c>
    </row>
    <row r="118" spans="1:9" x14ac:dyDescent="0.2">
      <c r="B118" t="s">
        <v>1</v>
      </c>
      <c r="D118" t="s">
        <v>1</v>
      </c>
      <c r="E118" t="s">
        <v>1</v>
      </c>
      <c r="F118" t="s">
        <v>1</v>
      </c>
      <c r="G118" t="s">
        <v>1</v>
      </c>
      <c r="H118">
        <v>0.36885028001606801</v>
      </c>
      <c r="I118">
        <v>0.767941701002399</v>
      </c>
    </row>
    <row r="122" spans="1:9" x14ac:dyDescent="0.2">
      <c r="B122" s="1" t="s">
        <v>8</v>
      </c>
    </row>
    <row r="123" spans="1:9" x14ac:dyDescent="0.2">
      <c r="B123" s="1" t="s">
        <v>14</v>
      </c>
    </row>
    <row r="124" spans="1:9" x14ac:dyDescent="0.2">
      <c r="B124" t="s">
        <v>2</v>
      </c>
      <c r="D124" t="s">
        <v>5</v>
      </c>
      <c r="F124" t="s">
        <v>6</v>
      </c>
      <c r="H124" t="s">
        <v>7</v>
      </c>
    </row>
    <row r="125" spans="1:9" x14ac:dyDescent="0.2">
      <c r="B125" t="s">
        <v>3</v>
      </c>
      <c r="C125" t="s">
        <v>4</v>
      </c>
      <c r="D125" t="s">
        <v>3</v>
      </c>
      <c r="E125" t="s">
        <v>4</v>
      </c>
      <c r="F125" t="s">
        <v>3</v>
      </c>
      <c r="G125" t="s">
        <v>4</v>
      </c>
      <c r="H125" t="s">
        <v>3</v>
      </c>
      <c r="I125" t="s">
        <v>4</v>
      </c>
    </row>
    <row r="126" spans="1:9" x14ac:dyDescent="0.2">
      <c r="A126" t="s">
        <v>9</v>
      </c>
      <c r="B126">
        <f>AVERAGE(B135:B158)</f>
        <v>1.6150555346253215</v>
      </c>
      <c r="D126">
        <f>AVERAGE(D135:D158)</f>
        <v>0.17710703580029707</v>
      </c>
      <c r="E126">
        <f>AVERAGE(E135:E158)</f>
        <v>0.26213064841388883</v>
      </c>
      <c r="F126">
        <f>AVERAGE(F135:F158)</f>
        <v>0.22339747506051427</v>
      </c>
      <c r="G126">
        <f>AVERAGE(G135:G158)</f>
        <v>0.25025290958024471</v>
      </c>
      <c r="H126">
        <f>AVERAGE(H135:H158)</f>
        <v>0.12917964481692995</v>
      </c>
      <c r="I126">
        <f>AVERAGE(I135:I158)</f>
        <v>0.2561061931563125</v>
      </c>
    </row>
    <row r="127" spans="1:9" x14ac:dyDescent="0.2">
      <c r="A127" t="s">
        <v>10</v>
      </c>
      <c r="B127">
        <f>STDEV(B135:B158)</f>
        <v>0.61729909854255516</v>
      </c>
      <c r="D127">
        <f>STDEV(D135:D158)</f>
        <v>0.14637033898287705</v>
      </c>
      <c r="E127">
        <f>STDEV(E135:E158)</f>
        <v>0.36493520940146007</v>
      </c>
      <c r="F127">
        <f>STDEV(F135:F158)</f>
        <v>0.18445737069175192</v>
      </c>
      <c r="G127">
        <f>STDEV(G135:G158)</f>
        <v>0.21455263109257111</v>
      </c>
      <c r="H127">
        <f>STDEV(H135:H158)</f>
        <v>0.1113280395032273</v>
      </c>
      <c r="I127">
        <f>STDEV(I135:I158)</f>
        <v>0.26211823605766033</v>
      </c>
    </row>
    <row r="128" spans="1:9" x14ac:dyDescent="0.2">
      <c r="A128" t="s">
        <v>11</v>
      </c>
      <c r="B128">
        <f>_xlfn.CONFIDENCE.T(0.05, _xlfn.STDEV.S(B135:B158), COUNT(B135:B158))</f>
        <v>0.37303011187199164</v>
      </c>
      <c r="D128">
        <f>_xlfn.CONFIDENCE.T(0.05, _xlfn.STDEV.S(D135:D158), COUNT(D135:D158))</f>
        <v>8.4511717639407208E-2</v>
      </c>
      <c r="E128">
        <f>_xlfn.CONFIDENCE.T(0.05, _xlfn.STDEV.S(E135:E158), COUNT(E135:E158))</f>
        <v>0.2107073167140924</v>
      </c>
      <c r="F128">
        <f>_xlfn.CONFIDENCE.T(0.05, _xlfn.STDEV.S(F135:F158), COUNT(F135:F158))</f>
        <v>0.10650251503641352</v>
      </c>
      <c r="G128">
        <f>_xlfn.CONFIDENCE.T(0.05, _xlfn.STDEV.S(G135:G158), COUNT(G135:G158))</f>
        <v>0.12387900105777883</v>
      </c>
      <c r="H128">
        <f>_xlfn.CONFIDENCE.T(0.05, _xlfn.STDEV.S(H135:H158), COUNT(H135:H158))</f>
        <v>4.7009708215742706E-2</v>
      </c>
      <c r="I128">
        <f>_xlfn.CONFIDENCE.T(0.05, _xlfn.STDEV.S(I135:I158), COUNT(I135:I158))</f>
        <v>0.11068282393258684</v>
      </c>
    </row>
    <row r="131" spans="2:9" x14ac:dyDescent="0.2">
      <c r="B131" s="1" t="s">
        <v>8</v>
      </c>
    </row>
    <row r="132" spans="2:9" x14ac:dyDescent="0.2">
      <c r="B132" s="1" t="s">
        <v>15</v>
      </c>
    </row>
    <row r="133" spans="2:9" x14ac:dyDescent="0.2">
      <c r="B133" t="s">
        <v>2</v>
      </c>
      <c r="D133" t="s">
        <v>5</v>
      </c>
      <c r="F133" t="s">
        <v>6</v>
      </c>
      <c r="H133" t="s">
        <v>7</v>
      </c>
    </row>
    <row r="134" spans="2:9" x14ac:dyDescent="0.2">
      <c r="B134" t="s">
        <v>3</v>
      </c>
      <c r="D134" t="s">
        <v>3</v>
      </c>
      <c r="E134" t="s">
        <v>4</v>
      </c>
      <c r="F134" t="s">
        <v>3</v>
      </c>
      <c r="G134" t="s">
        <v>4</v>
      </c>
      <c r="H134" t="s">
        <v>3</v>
      </c>
      <c r="I134" t="s">
        <v>4</v>
      </c>
    </row>
    <row r="135" spans="2:9" x14ac:dyDescent="0.2">
      <c r="B135">
        <v>2.1929824561403501</v>
      </c>
      <c r="D135">
        <v>0.275079302141158</v>
      </c>
      <c r="E135">
        <v>0.198877209746775</v>
      </c>
      <c r="F135">
        <v>0.29740235438214502</v>
      </c>
      <c r="G135">
        <v>0.21631617239467801</v>
      </c>
      <c r="H135">
        <v>0</v>
      </c>
      <c r="I135">
        <v>0.226354045823666</v>
      </c>
    </row>
    <row r="136" spans="2:9" x14ac:dyDescent="0.2">
      <c r="B136">
        <v>2.4768518518518499</v>
      </c>
      <c r="D136">
        <v>0.24441841954172999</v>
      </c>
      <c r="E136">
        <v>7.4151158509791801E-2</v>
      </c>
      <c r="F136">
        <v>0.54049082409972304</v>
      </c>
      <c r="G136">
        <v>2.8019988152509501E-2</v>
      </c>
      <c r="H136">
        <v>0</v>
      </c>
      <c r="I136">
        <v>0.14072388705576899</v>
      </c>
    </row>
    <row r="137" spans="2:9" x14ac:dyDescent="0.2">
      <c r="B137">
        <v>2.31584821428571</v>
      </c>
      <c r="D137">
        <v>0.13101708074534199</v>
      </c>
      <c r="E137">
        <v>0.14109531772575201</v>
      </c>
      <c r="F137">
        <v>0.13007812499999999</v>
      </c>
      <c r="G137">
        <v>0.26080827067669199</v>
      </c>
      <c r="H137">
        <v>0.24822377836843201</v>
      </c>
      <c r="I137">
        <v>0</v>
      </c>
    </row>
    <row r="138" spans="2:9" x14ac:dyDescent="0.2">
      <c r="B138">
        <v>0.98790322580645196</v>
      </c>
      <c r="D138">
        <v>0</v>
      </c>
      <c r="E138">
        <v>8.8323289764046797E-2</v>
      </c>
      <c r="F138">
        <v>0</v>
      </c>
      <c r="G138">
        <v>0.554863418235511</v>
      </c>
      <c r="H138">
        <v>0.132902298850575</v>
      </c>
      <c r="I138">
        <v>0.56958128078817805</v>
      </c>
    </row>
    <row r="139" spans="2:9" x14ac:dyDescent="0.2">
      <c r="B139">
        <v>0.89285714285714302</v>
      </c>
      <c r="D139">
        <v>6.6405917638049802E-2</v>
      </c>
      <c r="E139">
        <v>0.48674993317890197</v>
      </c>
      <c r="F139">
        <v>0.21256042758902399</v>
      </c>
      <c r="G139">
        <v>0.18175797624592499</v>
      </c>
      <c r="H139">
        <v>0.15261166061040601</v>
      </c>
      <c r="I139">
        <v>0</v>
      </c>
    </row>
    <row r="140" spans="2:9" x14ac:dyDescent="0.2">
      <c r="B140">
        <v>2.6041666666666701</v>
      </c>
      <c r="D140">
        <v>8.9324034334764005E-2</v>
      </c>
      <c r="E140">
        <v>0.13875000000000001</v>
      </c>
      <c r="F140">
        <v>0.39285339765100702</v>
      </c>
      <c r="G140">
        <v>0.27834120898716103</v>
      </c>
      <c r="H140">
        <v>3.9003935532233899E-2</v>
      </c>
      <c r="I140">
        <v>0.38532747049294103</v>
      </c>
    </row>
    <row r="141" spans="2:9" x14ac:dyDescent="0.2">
      <c r="B141">
        <v>1.8229166666666701</v>
      </c>
      <c r="D141">
        <v>0.54381298992161198</v>
      </c>
      <c r="E141">
        <v>0.214783281733746</v>
      </c>
      <c r="F141">
        <v>0.13064971751412399</v>
      </c>
      <c r="G141">
        <v>0.22269838212634799</v>
      </c>
      <c r="H141">
        <v>0.20301907037994399</v>
      </c>
      <c r="I141">
        <v>0</v>
      </c>
    </row>
    <row r="142" spans="2:9" x14ac:dyDescent="0.2">
      <c r="B142">
        <v>1.24198717948718</v>
      </c>
      <c r="D142">
        <v>9.6784319196428603E-2</v>
      </c>
      <c r="E142">
        <v>0.206473214285714</v>
      </c>
      <c r="F142">
        <v>0</v>
      </c>
      <c r="G142">
        <v>0.19248020864161</v>
      </c>
      <c r="H142">
        <v>0</v>
      </c>
      <c r="I142">
        <v>0.416465945304973</v>
      </c>
    </row>
    <row r="143" spans="2:9" x14ac:dyDescent="0.2">
      <c r="B143">
        <v>1.3257575757575799</v>
      </c>
      <c r="D143">
        <v>0.28245105312680902</v>
      </c>
      <c r="E143">
        <v>9.5622243322715003E-2</v>
      </c>
      <c r="F143">
        <v>0.373922026590011</v>
      </c>
      <c r="G143">
        <v>0</v>
      </c>
      <c r="H143">
        <v>0.20783633841886301</v>
      </c>
      <c r="I143">
        <v>0</v>
      </c>
    </row>
    <row r="144" spans="2:9" x14ac:dyDescent="0.2">
      <c r="B144">
        <v>0.89917452830188704</v>
      </c>
      <c r="D144">
        <v>0.15213519229644601</v>
      </c>
      <c r="E144">
        <v>1.4576092031541801</v>
      </c>
      <c r="F144">
        <v>0.48914959457871399</v>
      </c>
      <c r="G144">
        <v>0.13328814789514101</v>
      </c>
      <c r="H144">
        <v>0.26030499571183502</v>
      </c>
      <c r="I144">
        <v>6.7961402821316602E-2</v>
      </c>
    </row>
    <row r="145" spans="2:9" x14ac:dyDescent="0.2">
      <c r="B145">
        <v>1.07421875</v>
      </c>
      <c r="D145">
        <v>0.26256307821698899</v>
      </c>
      <c r="E145">
        <v>5.0659229208925002E-2</v>
      </c>
      <c r="F145">
        <v>0.34344059405940602</v>
      </c>
      <c r="G145">
        <v>0</v>
      </c>
      <c r="H145">
        <v>0.137937700209875</v>
      </c>
      <c r="I145">
        <v>0.32250774793388398</v>
      </c>
    </row>
    <row r="146" spans="2:9" x14ac:dyDescent="0.2">
      <c r="B146">
        <v>1.71875</v>
      </c>
      <c r="D146">
        <v>0.26635340591085899</v>
      </c>
      <c r="E146">
        <v>9.3738740091280304E-2</v>
      </c>
      <c r="F146">
        <v>5.2205267558528397E-2</v>
      </c>
      <c r="G146">
        <v>0.49009026687598101</v>
      </c>
      <c r="H146">
        <v>0.25339894480519498</v>
      </c>
      <c r="I146">
        <v>0.28401337336244598</v>
      </c>
    </row>
    <row r="147" spans="2:9" x14ac:dyDescent="0.2">
      <c r="B147">
        <v>1.4423076923076901</v>
      </c>
      <c r="D147">
        <v>0</v>
      </c>
      <c r="E147">
        <v>6.8318342962184905E-2</v>
      </c>
      <c r="F147">
        <v>0.16481232182451699</v>
      </c>
      <c r="G147">
        <v>0.74650286944045896</v>
      </c>
      <c r="H147">
        <v>0.32228135194285001</v>
      </c>
      <c r="I147">
        <v>0.34005500789717302</v>
      </c>
    </row>
    <row r="148" spans="2:9" x14ac:dyDescent="0.2">
      <c r="B148" t="s">
        <v>1</v>
      </c>
      <c r="D148">
        <v>6.9153708133971301E-2</v>
      </c>
      <c r="E148">
        <v>0.35467791411042998</v>
      </c>
      <c r="F148">
        <v>0</v>
      </c>
      <c r="G148">
        <v>0.198373824451411</v>
      </c>
      <c r="H148">
        <v>0.18216630196936501</v>
      </c>
      <c r="I148">
        <v>0</v>
      </c>
    </row>
    <row r="149" spans="2:9" x14ac:dyDescent="0.2">
      <c r="B149" t="s">
        <v>1</v>
      </c>
      <c r="D149" t="s">
        <v>1</v>
      </c>
      <c r="E149" t="s">
        <v>1</v>
      </c>
      <c r="F149" t="s">
        <v>1</v>
      </c>
      <c r="G149" t="s">
        <v>1</v>
      </c>
      <c r="H149">
        <v>5.5109092834824999E-2</v>
      </c>
      <c r="I149">
        <v>0.12709147532975101</v>
      </c>
    </row>
    <row r="150" spans="2:9" x14ac:dyDescent="0.2">
      <c r="B150" t="s">
        <v>1</v>
      </c>
      <c r="D150" t="s">
        <v>1</v>
      </c>
      <c r="E150" t="s">
        <v>1</v>
      </c>
      <c r="F150" t="s">
        <v>1</v>
      </c>
      <c r="G150" t="s">
        <v>1</v>
      </c>
      <c r="H150">
        <v>0.190622662534919</v>
      </c>
      <c r="I150">
        <v>0.21588734959199701</v>
      </c>
    </row>
    <row r="151" spans="2:9" x14ac:dyDescent="0.2">
      <c r="B151" t="s">
        <v>1</v>
      </c>
      <c r="D151" t="s">
        <v>1</v>
      </c>
      <c r="E151" t="s">
        <v>1</v>
      </c>
      <c r="F151" t="s">
        <v>1</v>
      </c>
      <c r="G151" t="s">
        <v>1</v>
      </c>
      <c r="H151">
        <v>0</v>
      </c>
      <c r="I151">
        <v>0.53085212659680703</v>
      </c>
    </row>
    <row r="152" spans="2:9" x14ac:dyDescent="0.2">
      <c r="B152" t="s">
        <v>1</v>
      </c>
      <c r="D152" t="s">
        <v>1</v>
      </c>
      <c r="E152" t="s">
        <v>1</v>
      </c>
      <c r="F152" t="s">
        <v>1</v>
      </c>
      <c r="G152" t="s">
        <v>1</v>
      </c>
      <c r="H152">
        <v>0</v>
      </c>
      <c r="I152">
        <v>0</v>
      </c>
    </row>
    <row r="153" spans="2:9" x14ac:dyDescent="0.2">
      <c r="B153" t="s">
        <v>1</v>
      </c>
      <c r="D153" t="s">
        <v>1</v>
      </c>
      <c r="E153" t="s">
        <v>1</v>
      </c>
      <c r="F153" t="s">
        <v>1</v>
      </c>
      <c r="G153" t="s">
        <v>1</v>
      </c>
      <c r="H153">
        <v>4.3927998536612799E-2</v>
      </c>
      <c r="I153">
        <v>0</v>
      </c>
    </row>
    <row r="154" spans="2:9" x14ac:dyDescent="0.2">
      <c r="B154" t="s">
        <v>1</v>
      </c>
      <c r="D154" t="s">
        <v>1</v>
      </c>
      <c r="E154" t="s">
        <v>1</v>
      </c>
      <c r="F154" t="s">
        <v>1</v>
      </c>
      <c r="G154" t="s">
        <v>1</v>
      </c>
      <c r="H154">
        <v>0.17417471868777901</v>
      </c>
      <c r="I154">
        <v>0</v>
      </c>
    </row>
    <row r="155" spans="2:9" x14ac:dyDescent="0.2">
      <c r="B155" t="s">
        <v>1</v>
      </c>
      <c r="D155" t="s">
        <v>1</v>
      </c>
      <c r="E155" t="s">
        <v>1</v>
      </c>
      <c r="F155" t="s">
        <v>1</v>
      </c>
      <c r="G155" t="s">
        <v>1</v>
      </c>
      <c r="H155">
        <v>0.164825374198147</v>
      </c>
      <c r="I155">
        <v>0.70380434782608703</v>
      </c>
    </row>
    <row r="156" spans="2:9" x14ac:dyDescent="0.2">
      <c r="B156" t="s">
        <v>1</v>
      </c>
      <c r="D156" t="s">
        <v>1</v>
      </c>
      <c r="E156" t="s">
        <v>1</v>
      </c>
      <c r="F156" t="s">
        <v>1</v>
      </c>
      <c r="G156" t="s">
        <v>1</v>
      </c>
      <c r="H156">
        <v>0</v>
      </c>
      <c r="I156">
        <v>0.38128994829621798</v>
      </c>
    </row>
    <row r="157" spans="2:9" x14ac:dyDescent="0.2">
      <c r="B157" t="s">
        <v>1</v>
      </c>
      <c r="D157" t="s">
        <v>1</v>
      </c>
      <c r="E157" t="s">
        <v>1</v>
      </c>
      <c r="F157" t="s">
        <v>1</v>
      </c>
      <c r="G157" t="s">
        <v>1</v>
      </c>
      <c r="H157">
        <v>0</v>
      </c>
      <c r="I157">
        <v>0.47470610037729399</v>
      </c>
    </row>
    <row r="158" spans="2:9" x14ac:dyDescent="0.2">
      <c r="B158" t="s">
        <v>1</v>
      </c>
      <c r="D158" t="s">
        <v>1</v>
      </c>
      <c r="E158" t="s">
        <v>1</v>
      </c>
      <c r="F158" t="s">
        <v>1</v>
      </c>
      <c r="G158" t="s">
        <v>1</v>
      </c>
      <c r="H158">
        <v>0.33196525201446198</v>
      </c>
      <c r="I158">
        <v>0.95992712625299903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2026-09-03T19:22:20Z</dcterms:created>
  <dcterms:modified xsi:type="dcterms:W3CDTF">2026-09-10T19:58:41Z</dcterms:modified>
</cp:coreProperties>
</file>