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B9973E84-6566-4260-A3EA-693D49C527C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2B" sheetId="1" r:id="rId1"/>
    <sheet name="Fig2D" sheetId="2" r:id="rId2"/>
    <sheet name="Fig2F" sheetId="3" r:id="rId3"/>
    <sheet name="Fig2G" sheetId="4" r:id="rId4"/>
    <sheet name="Fig2H" sheetId="5" r:id="rId5"/>
    <sheet name="Fig2J" sheetId="6" r:id="rId6"/>
    <sheet name="Fig2L" sheetId="7" r:id="rId7"/>
    <sheet name="Fig2M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  <c r="A4" i="5"/>
  <c r="B3" i="5"/>
  <c r="A3" i="5"/>
  <c r="B2" i="5"/>
  <c r="A2" i="5"/>
</calcChain>
</file>

<file path=xl/sharedStrings.xml><?xml version="1.0" encoding="utf-8"?>
<sst xmlns="http://schemas.openxmlformats.org/spreadsheetml/2006/main" count="34" uniqueCount="17">
  <si>
    <t>Ctrl</t>
  </si>
  <si>
    <t>cKO</t>
  </si>
  <si>
    <t>PrF</t>
  </si>
  <si>
    <t>PF</t>
  </si>
  <si>
    <t>SF</t>
  </si>
  <si>
    <t>AF</t>
  </si>
  <si>
    <t>CL</t>
  </si>
  <si>
    <t>Total</t>
  </si>
  <si>
    <t>Ctrl</t>
    <phoneticPr fontId="1" type="noConversion"/>
  </si>
  <si>
    <t>CKO</t>
  </si>
  <si>
    <t>NSN</t>
  </si>
  <si>
    <t>SN</t>
  </si>
  <si>
    <t>cKO</t>
    <phoneticPr fontId="1" type="noConversion"/>
  </si>
  <si>
    <t>PD7</t>
  </si>
  <si>
    <t>PD14</t>
  </si>
  <si>
    <t>PD23</t>
  </si>
  <si>
    <t>PD35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</si>
</sst>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22" sqref="D22"/>
    </sheetView>
  </sheetViews>
  <sheetFormatPr defaultRowHeight="14" x14ac:dyDescent="0.3"/>
  <sheetData>
    <row r="1" spans="1:7" x14ac:dyDescent="0.3">
      <c r="B1" t="s">
        <v>0</v>
      </c>
      <c r="E1" t="s">
        <v>1</v>
      </c>
    </row>
    <row r="2" spans="1:7" x14ac:dyDescent="0.3">
      <c r="A2" t="s">
        <v>2</v>
      </c>
      <c r="B2">
        <v>1808</v>
      </c>
      <c r="C2">
        <v>2150</v>
      </c>
      <c r="D2">
        <v>1965</v>
      </c>
      <c r="E2">
        <v>1283</v>
      </c>
      <c r="F2">
        <v>1565</v>
      </c>
      <c r="G2">
        <v>1645</v>
      </c>
    </row>
    <row r="3" spans="1:7" x14ac:dyDescent="0.3">
      <c r="A3" t="s">
        <v>3</v>
      </c>
      <c r="B3">
        <v>260</v>
      </c>
      <c r="C3">
        <v>271</v>
      </c>
      <c r="D3">
        <v>301</v>
      </c>
      <c r="E3">
        <v>238</v>
      </c>
      <c r="F3">
        <v>226</v>
      </c>
      <c r="G3">
        <v>250</v>
      </c>
    </row>
    <row r="4" spans="1:7" x14ac:dyDescent="0.3">
      <c r="A4" t="s">
        <v>4</v>
      </c>
      <c r="B4">
        <v>136</v>
      </c>
      <c r="C4">
        <v>142</v>
      </c>
      <c r="D4">
        <v>135</v>
      </c>
      <c r="E4">
        <v>274</v>
      </c>
      <c r="F4">
        <v>305</v>
      </c>
      <c r="G4">
        <v>250</v>
      </c>
    </row>
    <row r="5" spans="1:7" x14ac:dyDescent="0.3">
      <c r="A5" t="s">
        <v>5</v>
      </c>
      <c r="B5">
        <v>20</v>
      </c>
      <c r="C5">
        <v>23</v>
      </c>
      <c r="D5">
        <v>22</v>
      </c>
      <c r="E5">
        <v>9</v>
      </c>
      <c r="F5">
        <v>12</v>
      </c>
      <c r="G5">
        <v>5</v>
      </c>
    </row>
    <row r="6" spans="1:7" x14ac:dyDescent="0.3">
      <c r="A6" t="s">
        <v>6</v>
      </c>
      <c r="B6">
        <v>24</v>
      </c>
      <c r="C6">
        <v>30</v>
      </c>
      <c r="D6">
        <v>29</v>
      </c>
      <c r="E6">
        <v>0</v>
      </c>
      <c r="F6">
        <v>0</v>
      </c>
      <c r="G6">
        <v>0</v>
      </c>
    </row>
    <row r="7" spans="1:7" x14ac:dyDescent="0.3">
      <c r="A7" t="s">
        <v>7</v>
      </c>
      <c r="B7">
        <v>2148</v>
      </c>
      <c r="C7">
        <v>2616</v>
      </c>
      <c r="D7">
        <v>2452</v>
      </c>
      <c r="E7">
        <v>1804</v>
      </c>
      <c r="F7">
        <v>2108</v>
      </c>
      <c r="G7">
        <v>2150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2FA0-96FC-47D4-9B91-3FDB1C4D771D}">
  <dimension ref="A1:B4"/>
  <sheetViews>
    <sheetView workbookViewId="0">
      <selection sqref="A1:B4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35</v>
      </c>
      <c r="B2">
        <v>3</v>
      </c>
    </row>
    <row r="3" spans="1:2" x14ac:dyDescent="0.3">
      <c r="A3">
        <v>43</v>
      </c>
      <c r="B3">
        <v>5</v>
      </c>
    </row>
    <row r="4" spans="1:2" x14ac:dyDescent="0.3">
      <c r="A4">
        <v>45</v>
      </c>
      <c r="B4">
        <v>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1D6FE-A226-4D8C-9BA4-831D059D1E2C}">
  <dimension ref="A1:B80"/>
  <sheetViews>
    <sheetView workbookViewId="0">
      <selection sqref="A1:B80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83.811000000000007</v>
      </c>
      <c r="B2" s="2">
        <v>71.718500000000006</v>
      </c>
    </row>
    <row r="3" spans="1:2" x14ac:dyDescent="0.3">
      <c r="A3" s="2"/>
      <c r="B3" s="2"/>
    </row>
    <row r="4" spans="1:2" x14ac:dyDescent="0.3">
      <c r="A4" s="2">
        <v>86.503</v>
      </c>
      <c r="B4" s="2">
        <v>78.427999999999997</v>
      </c>
    </row>
    <row r="5" spans="1:2" x14ac:dyDescent="0.3">
      <c r="A5" s="2"/>
      <c r="B5" s="2"/>
    </row>
    <row r="6" spans="1:2" x14ac:dyDescent="0.3">
      <c r="A6" s="2">
        <v>84.005499999999998</v>
      </c>
      <c r="B6" s="2">
        <v>84.724999999999994</v>
      </c>
    </row>
    <row r="7" spans="1:2" x14ac:dyDescent="0.3">
      <c r="A7" s="2"/>
      <c r="B7" s="2"/>
    </row>
    <row r="8" spans="1:2" x14ac:dyDescent="0.3">
      <c r="A8" s="2">
        <v>85.291499999999999</v>
      </c>
      <c r="B8" s="2">
        <v>73.260000000000005</v>
      </c>
    </row>
    <row r="9" spans="1:2" x14ac:dyDescent="0.3">
      <c r="A9" s="2"/>
      <c r="B9" s="2"/>
    </row>
    <row r="10" spans="1:2" x14ac:dyDescent="0.3">
      <c r="A10" s="2">
        <v>88.680999999999997</v>
      </c>
      <c r="B10" s="2">
        <v>73.316000000000003</v>
      </c>
    </row>
    <row r="11" spans="1:2" x14ac:dyDescent="0.3">
      <c r="A11" s="2"/>
      <c r="B11" s="2"/>
    </row>
    <row r="12" spans="1:2" x14ac:dyDescent="0.3">
      <c r="A12" s="2">
        <v>86.054000000000002</v>
      </c>
      <c r="B12" s="2">
        <v>74.789500000000004</v>
      </c>
    </row>
    <row r="13" spans="1:2" x14ac:dyDescent="0.3">
      <c r="A13" s="2"/>
      <c r="B13" s="2"/>
    </row>
    <row r="14" spans="1:2" x14ac:dyDescent="0.3">
      <c r="A14" s="2">
        <v>84.276499999999999</v>
      </c>
      <c r="B14" s="2">
        <v>71.686499999999995</v>
      </c>
    </row>
    <row r="15" spans="1:2" x14ac:dyDescent="0.3">
      <c r="A15" s="2"/>
      <c r="B15" s="2"/>
    </row>
    <row r="16" spans="1:2" x14ac:dyDescent="0.3">
      <c r="A16" s="2">
        <v>85.8215</v>
      </c>
      <c r="B16" s="2">
        <v>79.034000000000006</v>
      </c>
    </row>
    <row r="17" spans="1:2" x14ac:dyDescent="0.3">
      <c r="A17" s="2"/>
      <c r="B17" s="2"/>
    </row>
    <row r="18" spans="1:2" x14ac:dyDescent="0.3">
      <c r="A18" s="2">
        <v>77.635000000000005</v>
      </c>
      <c r="B18" s="2">
        <v>75.972999999999999</v>
      </c>
    </row>
    <row r="19" spans="1:2" x14ac:dyDescent="0.3">
      <c r="A19" s="2"/>
      <c r="B19" s="2"/>
    </row>
    <row r="20" spans="1:2" x14ac:dyDescent="0.3">
      <c r="A20" s="2">
        <v>84.241</v>
      </c>
      <c r="B20" s="2">
        <v>67.694500000000005</v>
      </c>
    </row>
    <row r="21" spans="1:2" x14ac:dyDescent="0.3">
      <c r="A21" s="2"/>
      <c r="B21" s="2"/>
    </row>
    <row r="22" spans="1:2" x14ac:dyDescent="0.3">
      <c r="A22" s="2">
        <v>79.506</v>
      </c>
      <c r="B22" s="2">
        <v>73.469499999999996</v>
      </c>
    </row>
    <row r="23" spans="1:2" x14ac:dyDescent="0.3">
      <c r="A23" s="2"/>
      <c r="B23" s="2"/>
    </row>
    <row r="24" spans="1:2" x14ac:dyDescent="0.3">
      <c r="A24" s="2">
        <v>85.692499999999995</v>
      </c>
      <c r="B24" s="2">
        <v>75.611999999999995</v>
      </c>
    </row>
    <row r="25" spans="1:2" x14ac:dyDescent="0.3">
      <c r="A25" s="2"/>
      <c r="B25" s="2"/>
    </row>
    <row r="26" spans="1:2" x14ac:dyDescent="0.3">
      <c r="A26" s="2">
        <v>84.808499999999995</v>
      </c>
      <c r="B26" s="2">
        <v>74.162000000000006</v>
      </c>
    </row>
    <row r="27" spans="1:2" x14ac:dyDescent="0.3">
      <c r="A27" s="2"/>
      <c r="B27" s="2"/>
    </row>
    <row r="28" spans="1:2" x14ac:dyDescent="0.3">
      <c r="A28" s="2">
        <v>85.5505</v>
      </c>
      <c r="B28" s="2">
        <v>85.63</v>
      </c>
    </row>
    <row r="29" spans="1:2" x14ac:dyDescent="0.3">
      <c r="A29" s="2"/>
      <c r="B29" s="2"/>
    </row>
    <row r="30" spans="1:2" x14ac:dyDescent="0.3">
      <c r="A30" s="2">
        <v>74.210999999999999</v>
      </c>
      <c r="B30" s="2">
        <v>80.284000000000006</v>
      </c>
    </row>
    <row r="31" spans="1:2" x14ac:dyDescent="0.3">
      <c r="A31" s="2"/>
      <c r="B31" s="2"/>
    </row>
    <row r="32" spans="1:2" x14ac:dyDescent="0.3">
      <c r="A32" s="2">
        <v>84.627499999999998</v>
      </c>
      <c r="B32" s="2">
        <v>72.031499999999994</v>
      </c>
    </row>
    <row r="33" spans="1:2" x14ac:dyDescent="0.3">
      <c r="A33" s="2"/>
      <c r="B33" s="2"/>
    </row>
    <row r="34" spans="1:2" x14ac:dyDescent="0.3">
      <c r="A34" s="2">
        <v>84.728499999999997</v>
      </c>
      <c r="B34" s="2">
        <v>75.941500000000005</v>
      </c>
    </row>
    <row r="35" spans="1:2" x14ac:dyDescent="0.3">
      <c r="A35" s="2"/>
      <c r="B35" s="2"/>
    </row>
    <row r="36" spans="1:2" x14ac:dyDescent="0.3">
      <c r="A36" s="2">
        <v>90.066500000000005</v>
      </c>
      <c r="B36" s="2">
        <v>75.665499999999994</v>
      </c>
    </row>
    <row r="37" spans="1:2" x14ac:dyDescent="0.3">
      <c r="A37" s="2"/>
      <c r="B37" s="2"/>
    </row>
    <row r="38" spans="1:2" x14ac:dyDescent="0.3">
      <c r="A38" s="2">
        <v>88.005499999999998</v>
      </c>
      <c r="B38" s="2">
        <v>75.066999999999993</v>
      </c>
    </row>
    <row r="39" spans="1:2" x14ac:dyDescent="0.3">
      <c r="A39" s="2"/>
      <c r="B39" s="2"/>
    </row>
    <row r="40" spans="1:2" x14ac:dyDescent="0.3">
      <c r="A40" s="2">
        <v>89.110500000000002</v>
      </c>
      <c r="B40" s="2">
        <v>76.192999999999998</v>
      </c>
    </row>
    <row r="41" spans="1:2" x14ac:dyDescent="0.3">
      <c r="A41" s="2"/>
      <c r="B41" s="2"/>
    </row>
    <row r="42" spans="1:2" x14ac:dyDescent="0.3">
      <c r="A42" s="2">
        <v>92.674499999999995</v>
      </c>
      <c r="B42" s="2">
        <v>75.024000000000001</v>
      </c>
    </row>
    <row r="43" spans="1:2" x14ac:dyDescent="0.3">
      <c r="A43" s="2"/>
      <c r="B43" s="2"/>
    </row>
    <row r="44" spans="1:2" x14ac:dyDescent="0.3">
      <c r="A44" s="2">
        <v>85.105500000000006</v>
      </c>
      <c r="B44" s="2">
        <v>75.026499999999999</v>
      </c>
    </row>
    <row r="45" spans="1:2" x14ac:dyDescent="0.3">
      <c r="A45" s="2"/>
      <c r="B45" s="2"/>
    </row>
    <row r="46" spans="1:2" x14ac:dyDescent="0.3">
      <c r="A46" s="2">
        <v>84.706000000000003</v>
      </c>
      <c r="B46" s="2">
        <v>71.400000000000006</v>
      </c>
    </row>
    <row r="47" spans="1:2" x14ac:dyDescent="0.3">
      <c r="A47" s="2"/>
      <c r="B47" s="2"/>
    </row>
    <row r="48" spans="1:2" x14ac:dyDescent="0.3">
      <c r="A48" s="2">
        <v>85.302000000000007</v>
      </c>
      <c r="B48" s="2">
        <v>65.876499999999993</v>
      </c>
    </row>
    <row r="49" spans="1:2" x14ac:dyDescent="0.3">
      <c r="A49" s="2"/>
      <c r="B49" s="2"/>
    </row>
    <row r="50" spans="1:2" x14ac:dyDescent="0.3">
      <c r="A50" s="2">
        <v>85.367000000000004</v>
      </c>
      <c r="B50" s="2">
        <v>75.805000000000007</v>
      </c>
    </row>
    <row r="51" spans="1:2" x14ac:dyDescent="0.3">
      <c r="A51" s="2"/>
      <c r="B51" s="2"/>
    </row>
    <row r="52" spans="1:2" x14ac:dyDescent="0.3">
      <c r="A52" s="2">
        <v>82.289500000000004</v>
      </c>
      <c r="B52" s="2">
        <v>64.753500000000003</v>
      </c>
    </row>
    <row r="53" spans="1:2" x14ac:dyDescent="0.3">
      <c r="A53" s="2"/>
      <c r="B53" s="2"/>
    </row>
    <row r="54" spans="1:2" x14ac:dyDescent="0.3">
      <c r="A54" s="2">
        <v>86.730999999999995</v>
      </c>
      <c r="B54" s="2">
        <v>64.886499999999998</v>
      </c>
    </row>
    <row r="55" spans="1:2" x14ac:dyDescent="0.3">
      <c r="A55" s="2"/>
      <c r="B55" s="2"/>
    </row>
    <row r="56" spans="1:2" x14ac:dyDescent="0.3">
      <c r="A56" s="2">
        <v>87.342500000000001</v>
      </c>
      <c r="B56" s="2">
        <v>77.974500000000006</v>
      </c>
    </row>
    <row r="57" spans="1:2" x14ac:dyDescent="0.3">
      <c r="A57" s="2"/>
      <c r="B57" s="2"/>
    </row>
    <row r="58" spans="1:2" x14ac:dyDescent="0.3">
      <c r="A58" s="2">
        <v>83.212999999999994</v>
      </c>
      <c r="B58" s="2">
        <v>72.615499999999997</v>
      </c>
    </row>
    <row r="59" spans="1:2" x14ac:dyDescent="0.3">
      <c r="A59" s="2"/>
      <c r="B59" s="2"/>
    </row>
    <row r="60" spans="1:2" x14ac:dyDescent="0.3">
      <c r="A60" s="2">
        <v>90.479500000000002</v>
      </c>
      <c r="B60" s="2">
        <v>76.183999999999997</v>
      </c>
    </row>
    <row r="61" spans="1:2" x14ac:dyDescent="0.3">
      <c r="A61" s="2"/>
      <c r="B61" s="2"/>
    </row>
    <row r="62" spans="1:2" x14ac:dyDescent="0.3">
      <c r="A62" s="2">
        <v>85.340500000000006</v>
      </c>
      <c r="B62" s="2">
        <v>66.576499999999996</v>
      </c>
    </row>
    <row r="63" spans="1:2" x14ac:dyDescent="0.3">
      <c r="A63" s="2"/>
      <c r="B63" s="2"/>
    </row>
    <row r="64" spans="1:2" x14ac:dyDescent="0.3">
      <c r="A64" s="2">
        <v>82.516000000000005</v>
      </c>
      <c r="B64" s="2">
        <v>67.265500000000003</v>
      </c>
    </row>
    <row r="65" spans="1:2" x14ac:dyDescent="0.3">
      <c r="A65" s="2"/>
      <c r="B65" s="2"/>
    </row>
    <row r="66" spans="1:2" x14ac:dyDescent="0.3">
      <c r="A66" s="2">
        <v>84.121499999999997</v>
      </c>
      <c r="B66" s="2">
        <v>83.132499999999993</v>
      </c>
    </row>
    <row r="67" spans="1:2" x14ac:dyDescent="0.3">
      <c r="A67" s="2"/>
      <c r="B67" s="2"/>
    </row>
    <row r="68" spans="1:2" x14ac:dyDescent="0.3">
      <c r="A68" s="2">
        <v>81.122500000000002</v>
      </c>
      <c r="B68" s="2">
        <v>69.947000000000003</v>
      </c>
    </row>
    <row r="69" spans="1:2" x14ac:dyDescent="0.3">
      <c r="A69" s="2"/>
      <c r="B69" s="2"/>
    </row>
    <row r="70" spans="1:2" x14ac:dyDescent="0.3">
      <c r="A70" s="2">
        <v>93.491</v>
      </c>
      <c r="B70" s="2">
        <v>78.614500000000007</v>
      </c>
    </row>
    <row r="71" spans="1:2" x14ac:dyDescent="0.3">
      <c r="A71" s="2"/>
      <c r="B71" s="2"/>
    </row>
    <row r="72" spans="1:2" x14ac:dyDescent="0.3">
      <c r="A72" s="2">
        <v>85.055499999999995</v>
      </c>
      <c r="B72" s="2">
        <v>62.106499999999997</v>
      </c>
    </row>
    <row r="73" spans="1:2" x14ac:dyDescent="0.3">
      <c r="A73" s="2"/>
      <c r="B73" s="2"/>
    </row>
    <row r="74" spans="1:2" x14ac:dyDescent="0.3">
      <c r="A74" s="2">
        <v>81.058499999999995</v>
      </c>
      <c r="B74" s="2">
        <v>76.045000000000002</v>
      </c>
    </row>
    <row r="75" spans="1:2" x14ac:dyDescent="0.3">
      <c r="A75" s="2"/>
      <c r="B75" s="2"/>
    </row>
    <row r="76" spans="1:2" x14ac:dyDescent="0.3">
      <c r="A76" s="2">
        <v>94.173000000000002</v>
      </c>
      <c r="B76" s="2">
        <v>69.385499999999993</v>
      </c>
    </row>
    <row r="77" spans="1:2" x14ac:dyDescent="0.3">
      <c r="A77" s="2"/>
      <c r="B77" s="2"/>
    </row>
    <row r="78" spans="1:2" x14ac:dyDescent="0.3">
      <c r="A78" s="2">
        <v>83.846000000000004</v>
      </c>
      <c r="B78" s="2">
        <v>69.650000000000006</v>
      </c>
    </row>
    <row r="79" spans="1:2" x14ac:dyDescent="0.3">
      <c r="A79" s="2"/>
      <c r="B79" s="2"/>
    </row>
    <row r="80" spans="1:2" x14ac:dyDescent="0.3">
      <c r="A80" s="2">
        <v>75.926000000000002</v>
      </c>
      <c r="B80" s="2">
        <v>73.344499999999996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D277-6F5D-4831-8414-16BC525959AB}">
  <dimension ref="A1:G3"/>
  <sheetViews>
    <sheetView workbookViewId="0">
      <selection sqref="A1:G3"/>
    </sheetView>
  </sheetViews>
  <sheetFormatPr defaultRowHeight="14" x14ac:dyDescent="0.3"/>
  <sheetData>
    <row r="1" spans="1:7" x14ac:dyDescent="0.3">
      <c r="B1" s="1" t="s">
        <v>8</v>
      </c>
      <c r="E1" s="1" t="s">
        <v>9</v>
      </c>
    </row>
    <row r="2" spans="1:7" x14ac:dyDescent="0.3">
      <c r="A2" s="3" t="s">
        <v>10</v>
      </c>
      <c r="B2" s="2">
        <v>43.1</v>
      </c>
      <c r="C2" s="2">
        <v>42.62</v>
      </c>
      <c r="D2" s="2">
        <v>40.32</v>
      </c>
      <c r="E2" s="2">
        <v>52.94</v>
      </c>
      <c r="F2" s="2">
        <v>52.31</v>
      </c>
      <c r="G2" s="2">
        <v>65.28</v>
      </c>
    </row>
    <row r="3" spans="1:7" x14ac:dyDescent="0.3">
      <c r="A3" s="3" t="s">
        <v>11</v>
      </c>
      <c r="B3" s="2">
        <v>56.9</v>
      </c>
      <c r="C3" s="2">
        <v>57.38</v>
      </c>
      <c r="D3" s="2">
        <v>59.68</v>
      </c>
      <c r="E3" s="2">
        <v>47.06</v>
      </c>
      <c r="F3" s="2">
        <v>47.69</v>
      </c>
      <c r="G3" s="2">
        <v>34.72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1269-0D76-4AD2-9D30-BAFB3BCC4D21}">
  <dimension ref="A1:B4"/>
  <sheetViews>
    <sheetView workbookViewId="0">
      <selection sqref="A1:B4"/>
    </sheetView>
  </sheetViews>
  <sheetFormatPr defaultRowHeight="14" x14ac:dyDescent="0.3"/>
  <sheetData>
    <row r="1" spans="1:2" x14ac:dyDescent="0.3">
      <c r="A1" t="s">
        <v>8</v>
      </c>
      <c r="B1" t="s">
        <v>12</v>
      </c>
    </row>
    <row r="2" spans="1:2" x14ac:dyDescent="0.3">
      <c r="A2">
        <f>22/42</f>
        <v>0.52380952380952384</v>
      </c>
      <c r="B2">
        <f>8/96</f>
        <v>8.3333333333333329E-2</v>
      </c>
    </row>
    <row r="3" spans="1:2" x14ac:dyDescent="0.3">
      <c r="A3">
        <f>22/39</f>
        <v>0.5641025641025641</v>
      </c>
      <c r="B3">
        <f>11/105</f>
        <v>0.10476190476190476</v>
      </c>
    </row>
    <row r="4" spans="1:2" x14ac:dyDescent="0.3">
      <c r="A4">
        <f>21/38</f>
        <v>0.55263157894736847</v>
      </c>
      <c r="B4">
        <f>9/91</f>
        <v>9.8901098901098897E-2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AB26D-5731-4DC2-B5F7-8E498FAC3DAF}">
  <dimension ref="A1:G5"/>
  <sheetViews>
    <sheetView workbookViewId="0">
      <selection sqref="A1:G5"/>
    </sheetView>
  </sheetViews>
  <sheetFormatPr defaultRowHeight="14" x14ac:dyDescent="0.3"/>
  <sheetData>
    <row r="1" spans="1:7" x14ac:dyDescent="0.3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3">
      <c r="A2" s="3" t="s">
        <v>13</v>
      </c>
      <c r="B2" s="2">
        <v>3846</v>
      </c>
      <c r="C2" s="2">
        <v>4025</v>
      </c>
      <c r="D2" s="2">
        <v>4176</v>
      </c>
      <c r="E2" s="2">
        <v>4017</v>
      </c>
      <c r="F2" s="2">
        <v>4062</v>
      </c>
      <c r="G2" s="2">
        <v>3905</v>
      </c>
    </row>
    <row r="3" spans="1:7" x14ac:dyDescent="0.3">
      <c r="A3" s="3" t="s">
        <v>14</v>
      </c>
      <c r="B3" s="2">
        <v>2495</v>
      </c>
      <c r="C3" s="2">
        <v>2658</v>
      </c>
      <c r="D3" s="2">
        <v>2507</v>
      </c>
      <c r="E3" s="2">
        <v>2378</v>
      </c>
      <c r="F3" s="2">
        <v>2137</v>
      </c>
      <c r="G3" s="2">
        <v>2609</v>
      </c>
    </row>
    <row r="4" spans="1:7" x14ac:dyDescent="0.3">
      <c r="A4" s="3" t="s">
        <v>15</v>
      </c>
      <c r="B4" s="2">
        <v>2372</v>
      </c>
      <c r="C4" s="2">
        <v>2603</v>
      </c>
      <c r="D4" s="2">
        <v>2289</v>
      </c>
      <c r="E4" s="2">
        <v>1322</v>
      </c>
      <c r="F4" s="2">
        <v>1443</v>
      </c>
      <c r="G4" s="2">
        <v>1584</v>
      </c>
    </row>
    <row r="5" spans="1:7" x14ac:dyDescent="0.3">
      <c r="A5" s="3" t="s">
        <v>16</v>
      </c>
      <c r="B5" s="2">
        <v>2457</v>
      </c>
      <c r="C5" s="2">
        <v>2248</v>
      </c>
      <c r="D5" s="2">
        <v>2159</v>
      </c>
      <c r="E5" s="2">
        <v>1216</v>
      </c>
      <c r="F5" s="2">
        <v>1245</v>
      </c>
      <c r="G5" s="2">
        <v>1175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62B1B-06DE-47C6-A7AD-7600A03F4D78}">
  <dimension ref="A1:G3"/>
  <sheetViews>
    <sheetView workbookViewId="0">
      <selection sqref="A1:G3"/>
    </sheetView>
  </sheetViews>
  <sheetFormatPr defaultRowHeight="14" x14ac:dyDescent="0.3"/>
  <sheetData>
    <row r="1" spans="1:7" x14ac:dyDescent="0.3">
      <c r="B1" t="s">
        <v>0</v>
      </c>
      <c r="E1" t="s">
        <v>9</v>
      </c>
    </row>
    <row r="2" spans="1:7" x14ac:dyDescent="0.3">
      <c r="A2" t="s">
        <v>10</v>
      </c>
      <c r="B2">
        <v>43.1</v>
      </c>
      <c r="C2">
        <v>42.62</v>
      </c>
      <c r="D2">
        <v>40.32</v>
      </c>
      <c r="E2">
        <v>52.94</v>
      </c>
      <c r="F2">
        <v>52.31</v>
      </c>
      <c r="G2">
        <v>65.28</v>
      </c>
    </row>
    <row r="3" spans="1:7" x14ac:dyDescent="0.3">
      <c r="A3" t="s">
        <v>11</v>
      </c>
      <c r="B3">
        <v>56.9</v>
      </c>
      <c r="C3">
        <v>57.38</v>
      </c>
      <c r="D3">
        <v>59.68</v>
      </c>
      <c r="E3">
        <v>47.06</v>
      </c>
      <c r="F3">
        <v>47.69</v>
      </c>
      <c r="G3">
        <v>34.72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C474-9D5D-44FE-9E39-DA9E92C2B4FF}">
  <dimension ref="A1:G5"/>
  <sheetViews>
    <sheetView workbookViewId="0">
      <selection activeCell="D15" sqref="D15"/>
    </sheetView>
  </sheetViews>
  <sheetFormatPr defaultRowHeight="14" x14ac:dyDescent="0.3"/>
  <sheetData>
    <row r="1" spans="1:7" x14ac:dyDescent="0.3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3">
      <c r="A2" s="3" t="s">
        <v>13</v>
      </c>
      <c r="B2" s="2">
        <v>12</v>
      </c>
      <c r="C2" s="2">
        <v>20</v>
      </c>
      <c r="D2" s="2">
        <v>16</v>
      </c>
      <c r="E2" s="2">
        <v>8</v>
      </c>
      <c r="F2" s="2">
        <v>6</v>
      </c>
      <c r="G2" s="2">
        <v>5</v>
      </c>
    </row>
    <row r="3" spans="1:7" x14ac:dyDescent="0.3">
      <c r="A3" s="3" t="s">
        <v>14</v>
      </c>
      <c r="B3" s="2">
        <v>289</v>
      </c>
      <c r="C3" s="2">
        <v>274</v>
      </c>
      <c r="D3" s="2">
        <v>255</v>
      </c>
      <c r="E3" s="2">
        <v>236</v>
      </c>
      <c r="F3" s="2">
        <v>191</v>
      </c>
      <c r="G3" s="2">
        <v>175</v>
      </c>
    </row>
    <row r="4" spans="1:7" x14ac:dyDescent="0.3">
      <c r="A4" s="3" t="s">
        <v>15</v>
      </c>
      <c r="B4" s="2">
        <v>239</v>
      </c>
      <c r="C4" s="2">
        <v>195</v>
      </c>
      <c r="D4" s="2">
        <v>230</v>
      </c>
      <c r="E4" s="2">
        <v>254</v>
      </c>
      <c r="F4" s="2">
        <v>265</v>
      </c>
      <c r="G4" s="2">
        <v>286</v>
      </c>
    </row>
    <row r="5" spans="1:7" x14ac:dyDescent="0.3">
      <c r="A5" s="3" t="s">
        <v>16</v>
      </c>
      <c r="B5" s="2">
        <v>103</v>
      </c>
      <c r="C5" s="2">
        <v>123</v>
      </c>
      <c r="D5" s="2">
        <v>131</v>
      </c>
      <c r="E5" s="2">
        <v>72</v>
      </c>
      <c r="F5" s="2">
        <v>62</v>
      </c>
      <c r="G5" s="2">
        <v>85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Fig2B</vt:lpstr>
      <vt:lpstr>Fig2D</vt:lpstr>
      <vt:lpstr>Fig2F</vt:lpstr>
      <vt:lpstr>Fig2G</vt:lpstr>
      <vt:lpstr>Fig2H</vt:lpstr>
      <vt:lpstr>Fig2J</vt:lpstr>
      <vt:lpstr>Fig2L</vt:lpstr>
      <vt:lpstr>Fig2M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2026-08-20T16:02:13Z</dcterms:modified>
</cp:coreProperties>
</file>