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Serrano\Seafile\Fidel neu\Serrano eLife 2026\VOR\SourceData_Graphs\Figure 7\Fig 7F\"/>
    </mc:Choice>
  </mc:AlternateContent>
  <xr:revisionPtr revIDLastSave="0" documentId="13_ncr:1_{8D851B83-31E7-49D5-AF1F-5E7289BCF3C5}" xr6:coauthVersionLast="47" xr6:coauthVersionMax="47" xr10:uidLastSave="{00000000-0000-0000-0000-000000000000}"/>
  <bookViews>
    <workbookView xWindow="25584" yWindow="2304" windowWidth="23040" windowHeight="12120" firstSheet="2" activeTab="3" xr2:uid="{C5A74191-D1CF-49C9-8DBA-BB5F0CB3B96B}"/>
  </bookViews>
  <sheets>
    <sheet name="NLS_1_NonLinFit" sheetId="2" r:id="rId1"/>
    <sheet name="NLS_2_NonLinFit" sheetId="6" r:id="rId2"/>
    <sheet name="NLS_3_NonLinFit" sheetId="7" r:id="rId3"/>
    <sheet name="NES_1_NonLinFit" sheetId="3" r:id="rId4"/>
    <sheet name="NES_2_NonLinFit" sheetId="5" r:id="rId5"/>
    <sheet name="NES_3_NonLinFit" sheetId="4" r:id="rId6"/>
    <sheet name="PeriodDiff" sheetId="1" r:id="rId7"/>
    <sheet name="ANOVA_PeriodDiff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G2" i="1"/>
  <c r="G3" i="1"/>
  <c r="C2" i="1"/>
  <c r="C4" i="1"/>
  <c r="C3" i="1"/>
</calcChain>
</file>

<file path=xl/sharedStrings.xml><?xml version="1.0" encoding="utf-8"?>
<sst xmlns="http://schemas.openxmlformats.org/spreadsheetml/2006/main" count="275" uniqueCount="121">
  <si>
    <t>NLS-PBS</t>
  </si>
  <si>
    <t>NLS-DOX</t>
  </si>
  <si>
    <t>NES-PBS</t>
  </si>
  <si>
    <t>NES-DOX</t>
  </si>
  <si>
    <t>NES-Δ period*</t>
  </si>
  <si>
    <t>Values in bold are period  data shown  in the main Figure (Fig 7E)</t>
  </si>
  <si>
    <t>Period data determined by nonlinear fitting of a damped sine wave using GraphPad Prism 10</t>
  </si>
  <si>
    <t>Damped sine wave </t>
  </si>
  <si>
    <t>Best-fit values</t>
  </si>
  <si>
    <t>     Amplitude</t>
  </si>
  <si>
    <t>     K</t>
  </si>
  <si>
    <t>     Wavelength</t>
  </si>
  <si>
    <t>     PhaseShift</t>
  </si>
  <si>
    <t>     Frequency</t>
  </si>
  <si>
    <t>     HalfLife</t>
  </si>
  <si>
    <t>95% CI (profile likelihood)</t>
  </si>
  <si>
    <t>6039 to 6444</t>
  </si>
  <si>
    <t>10652 to 11624</t>
  </si>
  <si>
    <t>0,02815 to 0,03085</t>
  </si>
  <si>
    <t>0,01821 to 0,02064</t>
  </si>
  <si>
    <t>23,79 to 24,21</t>
  </si>
  <si>
    <t>21,25 to 21,54</t>
  </si>
  <si>
    <t>-2,463 to -2,361</t>
  </si>
  <si>
    <t>-2,242 to -2,113</t>
  </si>
  <si>
    <t>0,04130 to 0,04203</t>
  </si>
  <si>
    <t>0,04642 to 0,04706</t>
  </si>
  <si>
    <t>32,41 to 35,53</t>
  </si>
  <si>
    <t>48,44 to 54,91</t>
  </si>
  <si>
    <t>Goodness of Fit</t>
  </si>
  <si>
    <t>     Degrees of Freedom</t>
  </si>
  <si>
    <t>     R squared</t>
  </si>
  <si>
    <t>     Sum of Squares</t>
  </si>
  <si>
    <t>     Sy.x</t>
  </si>
  <si>
    <t>Constraints</t>
  </si>
  <si>
    <t>K &gt; 0</t>
  </si>
  <si>
    <t>Wavelength &gt; 20</t>
  </si>
  <si>
    <t>Number of points</t>
  </si>
  <si>
    <t>     # of X values</t>
  </si>
  <si>
    <t>     # Y values analyzed</t>
  </si>
  <si>
    <t>-1303 to -1152</t>
  </si>
  <si>
    <t>-1507 to -1339</t>
  </si>
  <si>
    <t>0,02522 to 0,02949</t>
  </si>
  <si>
    <t>0,02426 to 0,02819</t>
  </si>
  <si>
    <t>25,95 to 26,54</t>
  </si>
  <si>
    <t>25,77 to 26,33</t>
  </si>
  <si>
    <t>-0,3752 to -0,2548</t>
  </si>
  <si>
    <t>-0,2960 to -0,1751</t>
  </si>
  <si>
    <t>0,03768 to 0,03854</t>
  </si>
  <si>
    <t>0,03798 to 0,03880</t>
  </si>
  <si>
    <t>33,91 to 39,65</t>
  </si>
  <si>
    <t>35,47 to 41,22</t>
  </si>
  <si>
    <t>-3993 to -3529</t>
  </si>
  <si>
    <t>-4564 to -4172</t>
  </si>
  <si>
    <t>0,02866 to 0,03399</t>
  </si>
  <si>
    <t>0,02769 to 0,03119</t>
  </si>
  <si>
    <t>25,76 to 26,75</t>
  </si>
  <si>
    <t>26,37 to 27,02</t>
  </si>
  <si>
    <t>-0,003629 to 0,1605</t>
  </si>
  <si>
    <t>0,1148 to 0,2329</t>
  </si>
  <si>
    <t>0,03738 to 0,03882</t>
  </si>
  <si>
    <t>0,03701 to 0,03792</t>
  </si>
  <si>
    <t>29,42 to 34,89</t>
  </si>
  <si>
    <t>32,07 to 36,11</t>
  </si>
  <si>
    <t>-6128 to -5494</t>
  </si>
  <si>
    <t>-6327 to -5773</t>
  </si>
  <si>
    <t>0,04220 to 0,04829</t>
  </si>
  <si>
    <t>0,03277 to 0,03689</t>
  </si>
  <si>
    <t>23,38 to 24,30</t>
  </si>
  <si>
    <t>25,35 to 26,05</t>
  </si>
  <si>
    <t>-0,2743 to -0,1536</t>
  </si>
  <si>
    <t>-0,05577 to 0,05563</t>
  </si>
  <si>
    <t>0,04115 to 0,04278</t>
  </si>
  <si>
    <t>0,03839 to 0,03945</t>
  </si>
  <si>
    <t>20,71 to 23,70</t>
  </si>
  <si>
    <t>27,11 to 30,52</t>
  </si>
  <si>
    <t>593,4 to 730,7</t>
  </si>
  <si>
    <t>1098 to 1296</t>
  </si>
  <si>
    <t>0,009829 to 0,01357</t>
  </si>
  <si>
    <t>0,01198 to 0,01542</t>
  </si>
  <si>
    <t>26,38 to 27,28</t>
  </si>
  <si>
    <t>21,27 to 21,75</t>
  </si>
  <si>
    <t>-1,288 to -0,9740</t>
  </si>
  <si>
    <t>-1,968 to -1,709</t>
  </si>
  <si>
    <t>0,03666 to 0,03791</t>
  </si>
  <si>
    <t>0,04597 to 0,04702</t>
  </si>
  <si>
    <t>73,70 to 101,7</t>
  </si>
  <si>
    <t>64,85 to 83,49</t>
  </si>
  <si>
    <t>Wavelength &gt; 18</t>
  </si>
  <si>
    <t>586,4 to 696,8</t>
  </si>
  <si>
    <t>701,9 to 864,4</t>
  </si>
  <si>
    <t>26,63 to 27,28</t>
  </si>
  <si>
    <t>21,95 to 22,59</t>
  </si>
  <si>
    <t>-2,960 to -2,638</t>
  </si>
  <si>
    <t>-2,914 to -2,528</t>
  </si>
  <si>
    <t>0,03665 to 0,03755</t>
  </si>
  <si>
    <t>0,04427 to 0,04556</t>
  </si>
  <si>
    <t>Amplitude &gt; 0</t>
  </si>
  <si>
    <t>Wavelength &gt; 0</t>
  </si>
  <si>
    <t>Standard sine wave*</t>
  </si>
  <si>
    <t>*Non-linear curve fitting using a standard sine wave was chosen since using a damped sine wave resulted in unstable values</t>
  </si>
  <si>
    <t>Yes</t>
  </si>
  <si>
    <t>  NLS vs. NES</t>
  </si>
  <si>
    <t>-8,015 to -1,805</t>
  </si>
  <si>
    <t>**</t>
  </si>
  <si>
    <t>Šídák's multiple comparisons test</t>
  </si>
  <si>
    <t>Mean diff,</t>
  </si>
  <si>
    <t>95,00% CI of diff,</t>
  </si>
  <si>
    <t>Below threshold?</t>
  </si>
  <si>
    <t>Summary</t>
  </si>
  <si>
    <t>Adjusted P Value</t>
  </si>
  <si>
    <t>Test details</t>
  </si>
  <si>
    <t>Mean 1</t>
  </si>
  <si>
    <t>Mean 2</t>
  </si>
  <si>
    <t>SE of diff,</t>
  </si>
  <si>
    <t>n1</t>
  </si>
  <si>
    <t>n2</t>
  </si>
  <si>
    <t>t</t>
  </si>
  <si>
    <t>DF</t>
  </si>
  <si>
    <t>Ordinary One-way ANOVA</t>
  </si>
  <si>
    <t xml:space="preserve">NLS-Δ period* </t>
  </si>
  <si>
    <t>*Δ period = DOX -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</si>
</sst>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50DB-04D1-46C4-B73F-2EC4B034233D}">
  <dimension ref="A1:C27"/>
  <sheetViews>
    <sheetView workbookViewId="0">
      <selection sqref="A1:C27"/>
    </sheetView>
  </sheetViews>
  <sheetFormatPr defaultRowHeight="14.4" x14ac:dyDescent="0.3"/>
  <cols>
    <col min="1" max="1" width="22.33203125" bestFit="1" customWidth="1"/>
    <col min="2" max="3" width="16.77734375" bestFit="1" customWidth="1"/>
  </cols>
  <sheetData>
    <row r="1" spans="1:3" x14ac:dyDescent="0.3">
      <c r="A1" s="4" t="s">
        <v>7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6240</v>
      </c>
      <c r="C3" s="1">
        <v>11135</v>
      </c>
    </row>
    <row r="4" spans="1:3" x14ac:dyDescent="0.3">
      <c r="A4" s="4" t="s">
        <v>10</v>
      </c>
      <c r="B4" s="1">
        <v>2.947E-2</v>
      </c>
      <c r="C4" s="1">
        <v>1.9400000000000001E-2</v>
      </c>
    </row>
    <row r="5" spans="1:3" x14ac:dyDescent="0.3">
      <c r="A5" s="4" t="s">
        <v>11</v>
      </c>
      <c r="B5" s="1">
        <v>24</v>
      </c>
      <c r="C5" s="1">
        <v>21.4</v>
      </c>
    </row>
    <row r="6" spans="1:3" x14ac:dyDescent="0.3">
      <c r="A6" s="4" t="s">
        <v>12</v>
      </c>
      <c r="B6" s="1">
        <v>-2.4119999999999999</v>
      </c>
      <c r="C6" s="1">
        <v>-2.177</v>
      </c>
    </row>
    <row r="7" spans="1:3" x14ac:dyDescent="0.3">
      <c r="A7" s="4" t="s">
        <v>13</v>
      </c>
      <c r="B7" s="1">
        <v>4.1660000000000003E-2</v>
      </c>
      <c r="C7" s="1">
        <v>4.6739999999999997E-2</v>
      </c>
    </row>
    <row r="8" spans="1:3" x14ac:dyDescent="0.3">
      <c r="A8" s="4" t="s">
        <v>14</v>
      </c>
      <c r="B8" s="1">
        <v>33.93</v>
      </c>
      <c r="C8" s="1">
        <v>51.54</v>
      </c>
    </row>
    <row r="9" spans="1:3" x14ac:dyDescent="0.3">
      <c r="A9" s="4" t="s">
        <v>15</v>
      </c>
      <c r="B9" s="1"/>
      <c r="C9" s="1"/>
    </row>
    <row r="10" spans="1:3" x14ac:dyDescent="0.3">
      <c r="A10" s="4" t="s">
        <v>9</v>
      </c>
      <c r="B10" s="1" t="s">
        <v>16</v>
      </c>
      <c r="C10" s="1" t="s">
        <v>17</v>
      </c>
    </row>
    <row r="11" spans="1:3" x14ac:dyDescent="0.3">
      <c r="A11" s="4" t="s">
        <v>10</v>
      </c>
      <c r="B11" s="1" t="s">
        <v>18</v>
      </c>
      <c r="C11" s="1" t="s">
        <v>19</v>
      </c>
    </row>
    <row r="12" spans="1:3" x14ac:dyDescent="0.3">
      <c r="A12" s="4" t="s">
        <v>11</v>
      </c>
      <c r="B12" s="1" t="s">
        <v>20</v>
      </c>
      <c r="C12" s="1" t="s">
        <v>21</v>
      </c>
    </row>
    <row r="13" spans="1:3" x14ac:dyDescent="0.3">
      <c r="A13" s="4" t="s">
        <v>12</v>
      </c>
      <c r="B13" s="1" t="s">
        <v>22</v>
      </c>
      <c r="C13" s="1" t="s">
        <v>23</v>
      </c>
    </row>
    <row r="14" spans="1:3" x14ac:dyDescent="0.3">
      <c r="A14" s="4" t="s">
        <v>13</v>
      </c>
      <c r="B14" s="1" t="s">
        <v>24</v>
      </c>
      <c r="C14" s="1" t="s">
        <v>25</v>
      </c>
    </row>
    <row r="15" spans="1:3" x14ac:dyDescent="0.3">
      <c r="A15" s="4" t="s">
        <v>14</v>
      </c>
      <c r="B15" s="1" t="s">
        <v>26</v>
      </c>
      <c r="C15" s="1" t="s">
        <v>27</v>
      </c>
    </row>
    <row r="16" spans="1:3" x14ac:dyDescent="0.3">
      <c r="A16" s="4" t="s">
        <v>28</v>
      </c>
      <c r="B16" s="1"/>
      <c r="C16" s="1"/>
    </row>
    <row r="17" spans="1:3" x14ac:dyDescent="0.3">
      <c r="A17" s="4" t="s">
        <v>29</v>
      </c>
      <c r="B17" s="1">
        <v>1084</v>
      </c>
      <c r="C17" s="1">
        <v>1084</v>
      </c>
    </row>
    <row r="18" spans="1:3" x14ac:dyDescent="0.3">
      <c r="A18" s="4" t="s">
        <v>30</v>
      </c>
      <c r="B18" s="1">
        <v>0.85560000000000003</v>
      </c>
      <c r="C18" s="1">
        <v>0.76149999999999995</v>
      </c>
    </row>
    <row r="19" spans="1:3" x14ac:dyDescent="0.3">
      <c r="A19" s="4" t="s">
        <v>31</v>
      </c>
      <c r="B19" s="1">
        <v>498671887</v>
      </c>
      <c r="C19" s="1">
        <v>4275886313</v>
      </c>
    </row>
    <row r="20" spans="1:3" x14ac:dyDescent="0.3">
      <c r="A20" s="4" t="s">
        <v>32</v>
      </c>
      <c r="B20" s="1">
        <v>678.3</v>
      </c>
      <c r="C20" s="1">
        <v>1986</v>
      </c>
    </row>
    <row r="21" spans="1:3" x14ac:dyDescent="0.3">
      <c r="A21" s="4" t="s">
        <v>33</v>
      </c>
      <c r="B21" s="1"/>
      <c r="C21" s="1"/>
    </row>
    <row r="22" spans="1:3" x14ac:dyDescent="0.3">
      <c r="A22" s="4" t="s">
        <v>10</v>
      </c>
      <c r="B22" s="1" t="s">
        <v>34</v>
      </c>
      <c r="C22" s="1" t="s">
        <v>34</v>
      </c>
    </row>
    <row r="23" spans="1:3" x14ac:dyDescent="0.3">
      <c r="A23" s="4" t="s">
        <v>11</v>
      </c>
      <c r="B23" s="1" t="s">
        <v>35</v>
      </c>
      <c r="C23" s="1" t="s">
        <v>35</v>
      </c>
    </row>
    <row r="24" spans="1:3" x14ac:dyDescent="0.3">
      <c r="A24" s="4"/>
      <c r="B24" s="1"/>
      <c r="C24" s="1"/>
    </row>
    <row r="25" spans="1:3" x14ac:dyDescent="0.3">
      <c r="A25" s="4" t="s">
        <v>36</v>
      </c>
      <c r="B25" s="1"/>
      <c r="C25" s="1"/>
    </row>
    <row r="26" spans="1:3" x14ac:dyDescent="0.3">
      <c r="A26" s="4" t="s">
        <v>37</v>
      </c>
      <c r="B26" s="1">
        <v>1360</v>
      </c>
      <c r="C26" s="1">
        <v>1360</v>
      </c>
    </row>
    <row r="27" spans="1:3" x14ac:dyDescent="0.3">
      <c r="A27" s="4" t="s">
        <v>38</v>
      </c>
      <c r="B27" s="1">
        <v>1088</v>
      </c>
      <c r="C27" s="1">
        <v>1088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CEE1-8EB8-4EC1-9929-72D5FC285AA0}">
  <dimension ref="A1:C27"/>
  <sheetViews>
    <sheetView workbookViewId="0">
      <selection sqref="A1:C27"/>
    </sheetView>
  </sheetViews>
  <sheetFormatPr defaultRowHeight="14.4" x14ac:dyDescent="0.3"/>
  <cols>
    <col min="1" max="1" width="22.33203125" bestFit="1" customWidth="1"/>
    <col min="2" max="2" width="17.88671875" bestFit="1" customWidth="1"/>
    <col min="3" max="3" width="16.77734375" bestFit="1" customWidth="1"/>
  </cols>
  <sheetData>
    <row r="1" spans="1:3" x14ac:dyDescent="0.3">
      <c r="A1" s="4" t="s">
        <v>7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661.1</v>
      </c>
      <c r="C3" s="1">
        <v>1196</v>
      </c>
    </row>
    <row r="4" spans="1:3" x14ac:dyDescent="0.3">
      <c r="A4" s="4" t="s">
        <v>10</v>
      </c>
      <c r="B4" s="1">
        <v>1.166E-2</v>
      </c>
      <c r="C4" s="1">
        <v>1.366E-2</v>
      </c>
    </row>
    <row r="5" spans="1:3" x14ac:dyDescent="0.3">
      <c r="A5" s="4" t="s">
        <v>11</v>
      </c>
      <c r="B5" s="1">
        <v>26.83</v>
      </c>
      <c r="C5" s="1">
        <v>21.51</v>
      </c>
    </row>
    <row r="6" spans="1:3" x14ac:dyDescent="0.3">
      <c r="A6" s="4" t="s">
        <v>12</v>
      </c>
      <c r="B6" s="1">
        <v>-1.129</v>
      </c>
      <c r="C6" s="1">
        <v>-1.837</v>
      </c>
    </row>
    <row r="7" spans="1:3" x14ac:dyDescent="0.3">
      <c r="A7" s="4" t="s">
        <v>13</v>
      </c>
      <c r="B7" s="1">
        <v>3.7269999999999998E-2</v>
      </c>
      <c r="C7" s="1">
        <v>4.6489999999999997E-2</v>
      </c>
    </row>
    <row r="8" spans="1:3" x14ac:dyDescent="0.3">
      <c r="A8" s="4" t="s">
        <v>14</v>
      </c>
      <c r="B8" s="1">
        <v>85.76</v>
      </c>
      <c r="C8" s="1">
        <v>73.22</v>
      </c>
    </row>
    <row r="9" spans="1:3" x14ac:dyDescent="0.3">
      <c r="A9" s="4" t="s">
        <v>15</v>
      </c>
      <c r="B9" s="1"/>
      <c r="C9" s="1"/>
    </row>
    <row r="10" spans="1:3" x14ac:dyDescent="0.3">
      <c r="A10" s="4" t="s">
        <v>9</v>
      </c>
      <c r="B10" s="1" t="s">
        <v>75</v>
      </c>
      <c r="C10" s="1" t="s">
        <v>76</v>
      </c>
    </row>
    <row r="11" spans="1:3" x14ac:dyDescent="0.3">
      <c r="A11" s="4" t="s">
        <v>10</v>
      </c>
      <c r="B11" s="1" t="s">
        <v>77</v>
      </c>
      <c r="C11" s="1" t="s">
        <v>78</v>
      </c>
    </row>
    <row r="12" spans="1:3" x14ac:dyDescent="0.3">
      <c r="A12" s="4" t="s">
        <v>11</v>
      </c>
      <c r="B12" s="1" t="s">
        <v>79</v>
      </c>
      <c r="C12" s="1" t="s">
        <v>80</v>
      </c>
    </row>
    <row r="13" spans="1:3" x14ac:dyDescent="0.3">
      <c r="A13" s="4" t="s">
        <v>12</v>
      </c>
      <c r="B13" s="1" t="s">
        <v>81</v>
      </c>
      <c r="C13" s="1" t="s">
        <v>82</v>
      </c>
    </row>
    <row r="14" spans="1:3" x14ac:dyDescent="0.3">
      <c r="A14" s="4" t="s">
        <v>13</v>
      </c>
      <c r="B14" s="1" t="s">
        <v>83</v>
      </c>
      <c r="C14" s="1" t="s">
        <v>84</v>
      </c>
    </row>
    <row r="15" spans="1:3" x14ac:dyDescent="0.3">
      <c r="A15" s="4" t="s">
        <v>14</v>
      </c>
      <c r="B15" s="1" t="s">
        <v>85</v>
      </c>
      <c r="C15" s="1" t="s">
        <v>86</v>
      </c>
    </row>
    <row r="16" spans="1:3" x14ac:dyDescent="0.3">
      <c r="A16" s="4" t="s">
        <v>28</v>
      </c>
      <c r="B16" s="1"/>
      <c r="C16" s="1"/>
    </row>
    <row r="17" spans="1:3" x14ac:dyDescent="0.3">
      <c r="A17" s="4" t="s">
        <v>29</v>
      </c>
      <c r="B17" s="1">
        <v>812</v>
      </c>
      <c r="C17" s="1">
        <v>812</v>
      </c>
    </row>
    <row r="18" spans="1:3" x14ac:dyDescent="0.3">
      <c r="A18" s="4" t="s">
        <v>30</v>
      </c>
      <c r="B18" s="1">
        <v>0.45190000000000002</v>
      </c>
      <c r="C18" s="1">
        <v>0.55110000000000003</v>
      </c>
    </row>
    <row r="19" spans="1:3" x14ac:dyDescent="0.3">
      <c r="A19" s="4" t="s">
        <v>31</v>
      </c>
      <c r="B19" s="1">
        <v>63540827</v>
      </c>
      <c r="C19" s="1">
        <v>129506009</v>
      </c>
    </row>
    <row r="20" spans="1:3" x14ac:dyDescent="0.3">
      <c r="A20" s="4" t="s">
        <v>32</v>
      </c>
      <c r="B20" s="1">
        <v>279.7</v>
      </c>
      <c r="C20" s="1">
        <v>399.4</v>
      </c>
    </row>
    <row r="21" spans="1:3" x14ac:dyDescent="0.3">
      <c r="A21" s="4" t="s">
        <v>33</v>
      </c>
      <c r="B21" s="1"/>
      <c r="C21" s="1"/>
    </row>
    <row r="22" spans="1:3" x14ac:dyDescent="0.3">
      <c r="A22" s="4" t="s">
        <v>10</v>
      </c>
      <c r="B22" s="1" t="s">
        <v>34</v>
      </c>
      <c r="C22" s="1" t="s">
        <v>34</v>
      </c>
    </row>
    <row r="23" spans="1:3" x14ac:dyDescent="0.3">
      <c r="A23" s="4" t="s">
        <v>11</v>
      </c>
      <c r="B23" s="1" t="s">
        <v>87</v>
      </c>
      <c r="C23" s="1" t="s">
        <v>87</v>
      </c>
    </row>
    <row r="24" spans="1:3" x14ac:dyDescent="0.3">
      <c r="A24" s="4"/>
      <c r="B24" s="1"/>
      <c r="C24" s="1"/>
    </row>
    <row r="25" spans="1:3" x14ac:dyDescent="0.3">
      <c r="A25" s="4" t="s">
        <v>36</v>
      </c>
      <c r="B25" s="1"/>
      <c r="C25" s="1"/>
    </row>
    <row r="26" spans="1:3" x14ac:dyDescent="0.3">
      <c r="A26" s="4" t="s">
        <v>37</v>
      </c>
      <c r="B26" s="1">
        <v>1360</v>
      </c>
      <c r="C26" s="1">
        <v>1360</v>
      </c>
    </row>
    <row r="27" spans="1:3" x14ac:dyDescent="0.3">
      <c r="A27" s="4" t="s">
        <v>38</v>
      </c>
      <c r="B27" s="1">
        <v>816</v>
      </c>
      <c r="C27" s="1">
        <v>816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5331-8E06-4B76-AE08-1C6302F19C89}">
  <dimension ref="A1:C25"/>
  <sheetViews>
    <sheetView workbookViewId="0">
      <selection activeCell="A26" sqref="A26"/>
    </sheetView>
  </sheetViews>
  <sheetFormatPr defaultRowHeight="14.4" x14ac:dyDescent="0.3"/>
  <cols>
    <col min="1" max="1" width="22.33203125" bestFit="1" customWidth="1"/>
    <col min="2" max="3" width="16.77734375" bestFit="1" customWidth="1"/>
  </cols>
  <sheetData>
    <row r="1" spans="1:3" x14ac:dyDescent="0.3">
      <c r="A1" s="4" t="s">
        <v>98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641.6</v>
      </c>
      <c r="C3" s="1">
        <v>783.1</v>
      </c>
    </row>
    <row r="4" spans="1:3" x14ac:dyDescent="0.3">
      <c r="A4" s="4" t="s">
        <v>11</v>
      </c>
      <c r="B4" s="1">
        <v>26.95</v>
      </c>
      <c r="C4" s="1">
        <v>22.26</v>
      </c>
    </row>
    <row r="5" spans="1:3" x14ac:dyDescent="0.3">
      <c r="A5" s="4" t="s">
        <v>12</v>
      </c>
      <c r="B5" s="1">
        <v>-2.8010000000000002</v>
      </c>
      <c r="C5" s="1">
        <v>-2.722</v>
      </c>
    </row>
    <row r="6" spans="1:3" x14ac:dyDescent="0.3">
      <c r="A6" s="4" t="s">
        <v>13</v>
      </c>
      <c r="B6" s="1">
        <v>3.7109999999999997E-2</v>
      </c>
      <c r="C6" s="1">
        <v>4.4920000000000002E-2</v>
      </c>
    </row>
    <row r="7" spans="1:3" x14ac:dyDescent="0.3">
      <c r="A7" s="4" t="s">
        <v>15</v>
      </c>
      <c r="B7" s="1"/>
      <c r="C7" s="1"/>
    </row>
    <row r="8" spans="1:3" x14ac:dyDescent="0.3">
      <c r="A8" s="4" t="s">
        <v>9</v>
      </c>
      <c r="B8" s="1" t="s">
        <v>88</v>
      </c>
      <c r="C8" s="1" t="s">
        <v>89</v>
      </c>
    </row>
    <row r="9" spans="1:3" x14ac:dyDescent="0.3">
      <c r="A9" s="4" t="s">
        <v>11</v>
      </c>
      <c r="B9" s="1" t="s">
        <v>90</v>
      </c>
      <c r="C9" s="1" t="s">
        <v>91</v>
      </c>
    </row>
    <row r="10" spans="1:3" x14ac:dyDescent="0.3">
      <c r="A10" s="4" t="s">
        <v>12</v>
      </c>
      <c r="B10" s="1" t="s">
        <v>92</v>
      </c>
      <c r="C10" s="1" t="s">
        <v>93</v>
      </c>
    </row>
    <row r="11" spans="1:3" x14ac:dyDescent="0.3">
      <c r="A11" s="4" t="s">
        <v>13</v>
      </c>
      <c r="B11" s="1" t="s">
        <v>94</v>
      </c>
      <c r="C11" s="1" t="s">
        <v>95</v>
      </c>
    </row>
    <row r="12" spans="1:3" x14ac:dyDescent="0.3">
      <c r="A12" s="4" t="s">
        <v>28</v>
      </c>
      <c r="B12" s="1"/>
      <c r="C12" s="1"/>
    </row>
    <row r="13" spans="1:3" x14ac:dyDescent="0.3">
      <c r="A13" s="4" t="s">
        <v>29</v>
      </c>
      <c r="B13" s="1">
        <v>269</v>
      </c>
      <c r="C13" s="1">
        <v>269</v>
      </c>
    </row>
    <row r="14" spans="1:3" x14ac:dyDescent="0.3">
      <c r="A14" s="4" t="s">
        <v>30</v>
      </c>
      <c r="B14" s="1">
        <v>0.66039999999999999</v>
      </c>
      <c r="C14" s="1">
        <v>0.57120000000000004</v>
      </c>
    </row>
    <row r="15" spans="1:3" x14ac:dyDescent="0.3">
      <c r="A15" s="4" t="s">
        <v>31</v>
      </c>
      <c r="B15" s="1">
        <v>28544783</v>
      </c>
      <c r="C15" s="1">
        <v>62105116</v>
      </c>
    </row>
    <row r="16" spans="1:3" x14ac:dyDescent="0.3">
      <c r="A16" s="4" t="s">
        <v>32</v>
      </c>
      <c r="B16" s="1">
        <v>325.8</v>
      </c>
      <c r="C16" s="1">
        <v>480.5</v>
      </c>
    </row>
    <row r="17" spans="1:3" x14ac:dyDescent="0.3">
      <c r="A17" s="4" t="s">
        <v>33</v>
      </c>
      <c r="B17" s="1"/>
      <c r="C17" s="1"/>
    </row>
    <row r="18" spans="1:3" x14ac:dyDescent="0.3">
      <c r="A18" s="4" t="s">
        <v>9</v>
      </c>
      <c r="B18" s="1" t="s">
        <v>96</v>
      </c>
      <c r="C18" s="1" t="s">
        <v>96</v>
      </c>
    </row>
    <row r="19" spans="1:3" x14ac:dyDescent="0.3">
      <c r="A19" s="4" t="s">
        <v>11</v>
      </c>
      <c r="B19" s="1" t="s">
        <v>97</v>
      </c>
      <c r="C19" s="1" t="s">
        <v>97</v>
      </c>
    </row>
    <row r="20" spans="1:3" x14ac:dyDescent="0.3">
      <c r="A20" s="4"/>
      <c r="B20" s="1"/>
      <c r="C20" s="1"/>
    </row>
    <row r="21" spans="1:3" x14ac:dyDescent="0.3">
      <c r="A21" s="4" t="s">
        <v>36</v>
      </c>
      <c r="B21" s="1"/>
      <c r="C21" s="1"/>
    </row>
    <row r="22" spans="1:3" x14ac:dyDescent="0.3">
      <c r="A22" s="4" t="s">
        <v>37</v>
      </c>
      <c r="B22" s="1">
        <v>272</v>
      </c>
      <c r="C22" s="1">
        <v>272</v>
      </c>
    </row>
    <row r="23" spans="1:3" x14ac:dyDescent="0.3">
      <c r="A23" s="4" t="s">
        <v>38</v>
      </c>
      <c r="B23" s="1">
        <v>272</v>
      </c>
      <c r="C23" s="1">
        <v>272</v>
      </c>
    </row>
    <row r="25" spans="1:3" x14ac:dyDescent="0.3">
      <c r="A25" s="4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8421-A007-4889-97AC-3C878A285987}">
  <dimension ref="A1:C27"/>
  <sheetViews>
    <sheetView tabSelected="1" workbookViewId="0">
      <selection activeCell="B28" sqref="B28"/>
    </sheetView>
  </sheetViews>
  <sheetFormatPr defaultRowHeight="14.4" x14ac:dyDescent="0.3"/>
  <cols>
    <col min="1" max="1" width="22.33203125" bestFit="1" customWidth="1"/>
    <col min="2" max="3" width="16.77734375" bestFit="1" customWidth="1"/>
  </cols>
  <sheetData>
    <row r="1" spans="1:3" x14ac:dyDescent="0.3">
      <c r="A1" s="4" t="s">
        <v>7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-1227</v>
      </c>
      <c r="C3" s="1">
        <v>-1422</v>
      </c>
    </row>
    <row r="4" spans="1:3" x14ac:dyDescent="0.3">
      <c r="A4" s="4" t="s">
        <v>10</v>
      </c>
      <c r="B4" s="1">
        <v>2.7289999999999998E-2</v>
      </c>
      <c r="C4" s="1">
        <v>2.6169999999999999E-2</v>
      </c>
    </row>
    <row r="5" spans="1:3" x14ac:dyDescent="0.3">
      <c r="A5" s="4" t="s">
        <v>11</v>
      </c>
      <c r="B5" s="1">
        <v>26.24</v>
      </c>
      <c r="C5" s="1">
        <v>26.05</v>
      </c>
    </row>
    <row r="6" spans="1:3" x14ac:dyDescent="0.3">
      <c r="A6" s="4" t="s">
        <v>12</v>
      </c>
      <c r="B6" s="1">
        <v>-0.3155</v>
      </c>
      <c r="C6" s="1">
        <v>-0.2361</v>
      </c>
    </row>
    <row r="7" spans="1:3" x14ac:dyDescent="0.3">
      <c r="A7" s="4" t="s">
        <v>13</v>
      </c>
      <c r="B7" s="1">
        <v>3.8109999999999998E-2</v>
      </c>
      <c r="C7" s="1">
        <v>3.8390000000000001E-2</v>
      </c>
    </row>
    <row r="8" spans="1:3" x14ac:dyDescent="0.3">
      <c r="A8" s="4" t="s">
        <v>14</v>
      </c>
      <c r="B8" s="1">
        <v>36.65</v>
      </c>
      <c r="C8" s="1">
        <v>38.22</v>
      </c>
    </row>
    <row r="9" spans="1:3" x14ac:dyDescent="0.3">
      <c r="A9" s="4" t="s">
        <v>15</v>
      </c>
      <c r="B9" s="1"/>
      <c r="C9" s="1"/>
    </row>
    <row r="10" spans="1:3" x14ac:dyDescent="0.3">
      <c r="A10" s="4" t="s">
        <v>9</v>
      </c>
      <c r="B10" s="1" t="s">
        <v>39</v>
      </c>
      <c r="C10" s="1" t="s">
        <v>40</v>
      </c>
    </row>
    <row r="11" spans="1:3" x14ac:dyDescent="0.3">
      <c r="A11" s="4" t="s">
        <v>10</v>
      </c>
      <c r="B11" s="1" t="s">
        <v>41</v>
      </c>
      <c r="C11" s="1" t="s">
        <v>42</v>
      </c>
    </row>
    <row r="12" spans="1:3" x14ac:dyDescent="0.3">
      <c r="A12" s="4" t="s">
        <v>11</v>
      </c>
      <c r="B12" s="1" t="s">
        <v>43</v>
      </c>
      <c r="C12" s="1" t="s">
        <v>44</v>
      </c>
    </row>
    <row r="13" spans="1:3" x14ac:dyDescent="0.3">
      <c r="A13" s="4" t="s">
        <v>12</v>
      </c>
      <c r="B13" s="1" t="s">
        <v>45</v>
      </c>
      <c r="C13" s="1" t="s">
        <v>46</v>
      </c>
    </row>
    <row r="14" spans="1:3" x14ac:dyDescent="0.3">
      <c r="A14" s="4" t="s">
        <v>13</v>
      </c>
      <c r="B14" s="1" t="s">
        <v>47</v>
      </c>
      <c r="C14" s="1" t="s">
        <v>48</v>
      </c>
    </row>
    <row r="15" spans="1:3" x14ac:dyDescent="0.3">
      <c r="A15" s="4" t="s">
        <v>14</v>
      </c>
      <c r="B15" s="1" t="s">
        <v>49</v>
      </c>
      <c r="C15" s="1" t="s">
        <v>50</v>
      </c>
    </row>
    <row r="16" spans="1:3" x14ac:dyDescent="0.3">
      <c r="A16" s="4" t="s">
        <v>28</v>
      </c>
      <c r="B16" s="1"/>
      <c r="C16" s="1"/>
    </row>
    <row r="17" spans="1:3" x14ac:dyDescent="0.3">
      <c r="A17" s="4" t="s">
        <v>29</v>
      </c>
      <c r="B17" s="1">
        <v>268</v>
      </c>
      <c r="C17" s="1">
        <v>268</v>
      </c>
    </row>
    <row r="18" spans="1:3" x14ac:dyDescent="0.3">
      <c r="A18" s="4" t="s">
        <v>30</v>
      </c>
      <c r="B18" s="1">
        <v>0.88239999999999996</v>
      </c>
      <c r="C18" s="1">
        <v>0.89070000000000005</v>
      </c>
    </row>
    <row r="19" spans="1:3" x14ac:dyDescent="0.3">
      <c r="A19" s="4" t="s">
        <v>31</v>
      </c>
      <c r="B19" s="1">
        <v>3397267</v>
      </c>
      <c r="C19" s="1">
        <v>4458446</v>
      </c>
    </row>
    <row r="20" spans="1:3" x14ac:dyDescent="0.3">
      <c r="A20" s="4" t="s">
        <v>32</v>
      </c>
      <c r="B20" s="1">
        <v>112.6</v>
      </c>
      <c r="C20" s="1">
        <v>129</v>
      </c>
    </row>
    <row r="21" spans="1:3" x14ac:dyDescent="0.3">
      <c r="A21" s="4" t="s">
        <v>33</v>
      </c>
      <c r="B21" s="1"/>
      <c r="C21" s="1"/>
    </row>
    <row r="22" spans="1:3" x14ac:dyDescent="0.3">
      <c r="A22" s="4" t="s">
        <v>10</v>
      </c>
      <c r="B22" s="1" t="s">
        <v>34</v>
      </c>
      <c r="C22" s="1" t="s">
        <v>34</v>
      </c>
    </row>
    <row r="23" spans="1:3" x14ac:dyDescent="0.3">
      <c r="A23" s="4" t="s">
        <v>11</v>
      </c>
      <c r="B23" s="1" t="s">
        <v>35</v>
      </c>
      <c r="C23" s="1" t="s">
        <v>35</v>
      </c>
    </row>
    <row r="24" spans="1:3" x14ac:dyDescent="0.3">
      <c r="A24" s="4"/>
      <c r="B24" s="1"/>
      <c r="C24" s="1"/>
    </row>
    <row r="25" spans="1:3" x14ac:dyDescent="0.3">
      <c r="A25" s="4" t="s">
        <v>36</v>
      </c>
      <c r="B25" s="1"/>
      <c r="C25" s="1"/>
    </row>
    <row r="26" spans="1:3" x14ac:dyDescent="0.3">
      <c r="A26" s="4" t="s">
        <v>37</v>
      </c>
      <c r="B26" s="1">
        <v>272</v>
      </c>
      <c r="C26" s="1">
        <v>272</v>
      </c>
    </row>
    <row r="27" spans="1:3" x14ac:dyDescent="0.3">
      <c r="A27" s="4" t="s">
        <v>38</v>
      </c>
      <c r="B27" s="1">
        <v>272</v>
      </c>
      <c r="C27" s="1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7D7D-185C-4A93-9534-F52FDDF9FD50}">
  <dimension ref="A1:C27"/>
  <sheetViews>
    <sheetView workbookViewId="0">
      <selection sqref="A1:C27"/>
    </sheetView>
  </sheetViews>
  <sheetFormatPr defaultRowHeight="14.4" x14ac:dyDescent="0.3"/>
  <cols>
    <col min="1" max="1" width="22.33203125" bestFit="1" customWidth="1"/>
    <col min="2" max="2" width="16.77734375" bestFit="1" customWidth="1"/>
    <col min="3" max="3" width="17.5546875" bestFit="1" customWidth="1"/>
  </cols>
  <sheetData>
    <row r="1" spans="1:3" x14ac:dyDescent="0.3">
      <c r="A1" s="4" t="s">
        <v>7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-5807</v>
      </c>
      <c r="C3" s="1">
        <v>-6046</v>
      </c>
    </row>
    <row r="4" spans="1:3" x14ac:dyDescent="0.3">
      <c r="A4" s="4" t="s">
        <v>10</v>
      </c>
      <c r="B4" s="1">
        <v>4.5179999999999998E-2</v>
      </c>
      <c r="C4" s="1">
        <v>3.4779999999999998E-2</v>
      </c>
    </row>
    <row r="5" spans="1:3" x14ac:dyDescent="0.3">
      <c r="A5" s="4" t="s">
        <v>11</v>
      </c>
      <c r="B5" s="1">
        <v>23.82</v>
      </c>
      <c r="C5" s="1">
        <v>25.7</v>
      </c>
    </row>
    <row r="6" spans="1:3" x14ac:dyDescent="0.3">
      <c r="A6" s="4" t="s">
        <v>12</v>
      </c>
      <c r="B6" s="1">
        <v>-0.21629999999999999</v>
      </c>
      <c r="C6" s="1">
        <v>-1.06E-3</v>
      </c>
    </row>
    <row r="7" spans="1:3" x14ac:dyDescent="0.3">
      <c r="A7" s="4" t="s">
        <v>13</v>
      </c>
      <c r="B7" s="1">
        <v>4.1980000000000003E-2</v>
      </c>
      <c r="C7" s="1">
        <v>3.8920000000000003E-2</v>
      </c>
    </row>
    <row r="8" spans="1:3" x14ac:dyDescent="0.3">
      <c r="A8" s="4" t="s">
        <v>14</v>
      </c>
      <c r="B8" s="1">
        <v>22.14</v>
      </c>
      <c r="C8" s="1">
        <v>28.75</v>
      </c>
    </row>
    <row r="9" spans="1:3" x14ac:dyDescent="0.3">
      <c r="A9" s="4" t="s">
        <v>15</v>
      </c>
      <c r="B9" s="1"/>
      <c r="C9" s="1"/>
    </row>
    <row r="10" spans="1:3" x14ac:dyDescent="0.3">
      <c r="A10" s="4" t="s">
        <v>9</v>
      </c>
      <c r="B10" s="1" t="s">
        <v>63</v>
      </c>
      <c r="C10" s="1" t="s">
        <v>64</v>
      </c>
    </row>
    <row r="11" spans="1:3" x14ac:dyDescent="0.3">
      <c r="A11" s="4" t="s">
        <v>10</v>
      </c>
      <c r="B11" s="1" t="s">
        <v>65</v>
      </c>
      <c r="C11" s="1" t="s">
        <v>66</v>
      </c>
    </row>
    <row r="12" spans="1:3" x14ac:dyDescent="0.3">
      <c r="A12" s="4" t="s">
        <v>11</v>
      </c>
      <c r="B12" s="1" t="s">
        <v>67</v>
      </c>
      <c r="C12" s="1" t="s">
        <v>68</v>
      </c>
    </row>
    <row r="13" spans="1:3" x14ac:dyDescent="0.3">
      <c r="A13" s="4" t="s">
        <v>12</v>
      </c>
      <c r="B13" s="1" t="s">
        <v>69</v>
      </c>
      <c r="C13" s="1" t="s">
        <v>70</v>
      </c>
    </row>
    <row r="14" spans="1:3" x14ac:dyDescent="0.3">
      <c r="A14" s="4" t="s">
        <v>13</v>
      </c>
      <c r="B14" s="1" t="s">
        <v>71</v>
      </c>
      <c r="C14" s="1" t="s">
        <v>72</v>
      </c>
    </row>
    <row r="15" spans="1:3" x14ac:dyDescent="0.3">
      <c r="A15" s="4" t="s">
        <v>14</v>
      </c>
      <c r="B15" s="1" t="s">
        <v>73</v>
      </c>
      <c r="C15" s="1" t="s">
        <v>74</v>
      </c>
    </row>
    <row r="16" spans="1:3" x14ac:dyDescent="0.3">
      <c r="A16" s="4" t="s">
        <v>28</v>
      </c>
      <c r="B16" s="1"/>
      <c r="C16" s="1"/>
    </row>
    <row r="17" spans="1:3" x14ac:dyDescent="0.3">
      <c r="A17" s="4" t="s">
        <v>29</v>
      </c>
      <c r="B17" s="1">
        <v>1356</v>
      </c>
      <c r="C17" s="1">
        <v>1356</v>
      </c>
    </row>
    <row r="18" spans="1:3" x14ac:dyDescent="0.3">
      <c r="A18" s="4" t="s">
        <v>30</v>
      </c>
      <c r="B18" s="1">
        <v>0.70660000000000001</v>
      </c>
      <c r="C18" s="1">
        <v>0.77429999999999999</v>
      </c>
    </row>
    <row r="19" spans="1:3" x14ac:dyDescent="0.3">
      <c r="A19" s="4" t="s">
        <v>31</v>
      </c>
      <c r="B19" s="1">
        <v>702652143</v>
      </c>
      <c r="C19" s="1">
        <v>750115204</v>
      </c>
    </row>
    <row r="20" spans="1:3" x14ac:dyDescent="0.3">
      <c r="A20" s="4" t="s">
        <v>32</v>
      </c>
      <c r="B20" s="1">
        <v>719.8</v>
      </c>
      <c r="C20" s="1">
        <v>743.8</v>
      </c>
    </row>
    <row r="21" spans="1:3" x14ac:dyDescent="0.3">
      <c r="A21" s="4" t="s">
        <v>33</v>
      </c>
      <c r="B21" s="1"/>
      <c r="C21" s="1"/>
    </row>
    <row r="22" spans="1:3" x14ac:dyDescent="0.3">
      <c r="A22" s="4" t="s">
        <v>10</v>
      </c>
      <c r="B22" s="1" t="s">
        <v>34</v>
      </c>
      <c r="C22" s="1" t="s">
        <v>34</v>
      </c>
    </row>
    <row r="23" spans="1:3" x14ac:dyDescent="0.3">
      <c r="A23" s="4" t="s">
        <v>11</v>
      </c>
      <c r="B23" s="1" t="s">
        <v>35</v>
      </c>
      <c r="C23" s="1" t="s">
        <v>35</v>
      </c>
    </row>
    <row r="24" spans="1:3" x14ac:dyDescent="0.3">
      <c r="A24" s="4"/>
      <c r="B24" s="1"/>
      <c r="C24" s="1"/>
    </row>
    <row r="25" spans="1:3" x14ac:dyDescent="0.3">
      <c r="A25" s="4" t="s">
        <v>36</v>
      </c>
      <c r="B25" s="1"/>
      <c r="C25" s="1"/>
    </row>
    <row r="26" spans="1:3" x14ac:dyDescent="0.3">
      <c r="A26" s="4" t="s">
        <v>37</v>
      </c>
      <c r="B26" s="1">
        <v>1360</v>
      </c>
      <c r="C26" s="1">
        <v>1360</v>
      </c>
    </row>
    <row r="27" spans="1:3" x14ac:dyDescent="0.3">
      <c r="A27" s="4" t="s">
        <v>38</v>
      </c>
      <c r="B27" s="1">
        <v>1360</v>
      </c>
      <c r="C27" s="1">
        <v>1360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70C9-B114-423B-96C9-CBA06DF29E26}">
  <dimension ref="A1:C27"/>
  <sheetViews>
    <sheetView workbookViewId="0">
      <selection sqref="A1:C27"/>
    </sheetView>
  </sheetViews>
  <sheetFormatPr defaultRowHeight="14.4" x14ac:dyDescent="0.3"/>
  <cols>
    <col min="1" max="1" width="22.33203125" bestFit="1" customWidth="1"/>
    <col min="2" max="2" width="17.5546875" bestFit="1" customWidth="1"/>
    <col min="3" max="3" width="16.77734375" bestFit="1" customWidth="1"/>
  </cols>
  <sheetData>
    <row r="1" spans="1:3" x14ac:dyDescent="0.3">
      <c r="A1" s="4" t="s">
        <v>7</v>
      </c>
      <c r="B1" s="1"/>
      <c r="C1" s="1"/>
    </row>
    <row r="2" spans="1:3" x14ac:dyDescent="0.3">
      <c r="A2" s="4" t="s">
        <v>8</v>
      </c>
      <c r="B2" s="1"/>
      <c r="C2" s="1"/>
    </row>
    <row r="3" spans="1:3" x14ac:dyDescent="0.3">
      <c r="A3" s="4" t="s">
        <v>9</v>
      </c>
      <c r="B3" s="1">
        <v>-3753</v>
      </c>
      <c r="C3" s="1">
        <v>-4365</v>
      </c>
    </row>
    <row r="4" spans="1:3" x14ac:dyDescent="0.3">
      <c r="A4" s="4" t="s">
        <v>10</v>
      </c>
      <c r="B4" s="1">
        <v>3.1199999999999999E-2</v>
      </c>
      <c r="C4" s="1">
        <v>2.9389999999999999E-2</v>
      </c>
    </row>
    <row r="5" spans="1:3" x14ac:dyDescent="0.3">
      <c r="A5" s="4" t="s">
        <v>11</v>
      </c>
      <c r="B5" s="1">
        <v>26.26</v>
      </c>
      <c r="C5" s="1">
        <v>26.69</v>
      </c>
    </row>
    <row r="6" spans="1:3" x14ac:dyDescent="0.3">
      <c r="A6" s="4" t="s">
        <v>12</v>
      </c>
      <c r="B6" s="1">
        <v>7.7609999999999998E-2</v>
      </c>
      <c r="C6" s="1">
        <v>0.1729</v>
      </c>
    </row>
    <row r="7" spans="1:3" x14ac:dyDescent="0.3">
      <c r="A7" s="4" t="s">
        <v>13</v>
      </c>
      <c r="B7" s="1">
        <v>3.8080000000000003E-2</v>
      </c>
      <c r="C7" s="1">
        <v>3.7470000000000003E-2</v>
      </c>
    </row>
    <row r="8" spans="1:3" x14ac:dyDescent="0.3">
      <c r="A8" s="4" t="s">
        <v>14</v>
      </c>
      <c r="B8" s="1">
        <v>32.049999999999997</v>
      </c>
      <c r="C8" s="1">
        <v>34.020000000000003</v>
      </c>
    </row>
    <row r="9" spans="1:3" x14ac:dyDescent="0.3">
      <c r="A9" s="4" t="s">
        <v>15</v>
      </c>
      <c r="B9" s="1"/>
      <c r="C9" s="1"/>
    </row>
    <row r="10" spans="1:3" x14ac:dyDescent="0.3">
      <c r="A10" s="4" t="s">
        <v>9</v>
      </c>
      <c r="B10" s="1" t="s">
        <v>51</v>
      </c>
      <c r="C10" s="1" t="s">
        <v>52</v>
      </c>
    </row>
    <row r="11" spans="1:3" x14ac:dyDescent="0.3">
      <c r="A11" s="4" t="s">
        <v>10</v>
      </c>
      <c r="B11" s="1" t="s">
        <v>53</v>
      </c>
      <c r="C11" s="1" t="s">
        <v>54</v>
      </c>
    </row>
    <row r="12" spans="1:3" x14ac:dyDescent="0.3">
      <c r="A12" s="4" t="s">
        <v>11</v>
      </c>
      <c r="B12" s="1" t="s">
        <v>55</v>
      </c>
      <c r="C12" s="1" t="s">
        <v>56</v>
      </c>
    </row>
    <row r="13" spans="1:3" x14ac:dyDescent="0.3">
      <c r="A13" s="4" t="s">
        <v>12</v>
      </c>
      <c r="B13" s="1" t="s">
        <v>57</v>
      </c>
      <c r="C13" s="1" t="s">
        <v>58</v>
      </c>
    </row>
    <row r="14" spans="1:3" x14ac:dyDescent="0.3">
      <c r="A14" s="4" t="s">
        <v>13</v>
      </c>
      <c r="B14" s="1" t="s">
        <v>59</v>
      </c>
      <c r="C14" s="1" t="s">
        <v>60</v>
      </c>
    </row>
    <row r="15" spans="1:3" x14ac:dyDescent="0.3">
      <c r="A15" s="4" t="s">
        <v>14</v>
      </c>
      <c r="B15" s="1" t="s">
        <v>61</v>
      </c>
      <c r="C15" s="1" t="s">
        <v>62</v>
      </c>
    </row>
    <row r="16" spans="1:3" x14ac:dyDescent="0.3">
      <c r="A16" s="4" t="s">
        <v>28</v>
      </c>
      <c r="B16" s="1"/>
      <c r="C16" s="1"/>
    </row>
    <row r="17" spans="1:3" x14ac:dyDescent="0.3">
      <c r="A17" s="4" t="s">
        <v>29</v>
      </c>
      <c r="B17" s="1">
        <v>1356</v>
      </c>
      <c r="C17" s="1">
        <v>1356</v>
      </c>
    </row>
    <row r="18" spans="1:3" x14ac:dyDescent="0.3">
      <c r="A18" s="4" t="s">
        <v>30</v>
      </c>
      <c r="B18" s="1">
        <v>0.70469999999999999</v>
      </c>
      <c r="C18" s="1">
        <v>0.75990000000000002</v>
      </c>
    </row>
    <row r="19" spans="1:3" x14ac:dyDescent="0.3">
      <c r="A19" s="4" t="s">
        <v>31</v>
      </c>
      <c r="B19" s="1">
        <v>474153836</v>
      </c>
      <c r="C19" s="1">
        <v>525626041</v>
      </c>
    </row>
    <row r="20" spans="1:3" x14ac:dyDescent="0.3">
      <c r="A20" s="4" t="s">
        <v>32</v>
      </c>
      <c r="B20" s="1">
        <v>591.29999999999995</v>
      </c>
      <c r="C20" s="1">
        <v>622.6</v>
      </c>
    </row>
    <row r="21" spans="1:3" x14ac:dyDescent="0.3">
      <c r="A21" s="4" t="s">
        <v>33</v>
      </c>
      <c r="B21" s="1"/>
      <c r="C21" s="1"/>
    </row>
    <row r="22" spans="1:3" x14ac:dyDescent="0.3">
      <c r="A22" s="4" t="s">
        <v>10</v>
      </c>
      <c r="B22" s="1" t="s">
        <v>34</v>
      </c>
      <c r="C22" s="1" t="s">
        <v>34</v>
      </c>
    </row>
    <row r="23" spans="1:3" x14ac:dyDescent="0.3">
      <c r="A23" s="4" t="s">
        <v>11</v>
      </c>
      <c r="B23" s="1" t="s">
        <v>35</v>
      </c>
      <c r="C23" s="1" t="s">
        <v>35</v>
      </c>
    </row>
    <row r="24" spans="1:3" x14ac:dyDescent="0.3">
      <c r="A24" s="4"/>
      <c r="B24" s="1"/>
      <c r="C24" s="1"/>
    </row>
    <row r="25" spans="1:3" x14ac:dyDescent="0.3">
      <c r="A25" s="4" t="s">
        <v>36</v>
      </c>
      <c r="B25" s="1"/>
      <c r="C25" s="1"/>
    </row>
    <row r="26" spans="1:3" x14ac:dyDescent="0.3">
      <c r="A26" s="4" t="s">
        <v>37</v>
      </c>
      <c r="B26" s="1">
        <v>1360</v>
      </c>
      <c r="C26" s="1">
        <v>1360</v>
      </c>
    </row>
    <row r="27" spans="1:3" x14ac:dyDescent="0.3">
      <c r="A27" s="4" t="s">
        <v>38</v>
      </c>
      <c r="B27" s="1">
        <v>1360</v>
      </c>
      <c r="C27" s="1">
        <v>1360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D995-C012-402B-9550-F81A505EA4E0}">
  <dimension ref="A1:G9"/>
  <sheetViews>
    <sheetView workbookViewId="0">
      <selection activeCell="E14" sqref="E14"/>
    </sheetView>
  </sheetViews>
  <sheetFormatPr defaultRowHeight="14.4" x14ac:dyDescent="0.3"/>
  <cols>
    <col min="1" max="7" width="16.6640625" customWidth="1"/>
  </cols>
  <sheetData>
    <row r="1" spans="1:7" x14ac:dyDescent="0.3">
      <c r="A1" s="5" t="s">
        <v>0</v>
      </c>
      <c r="B1" s="5" t="s">
        <v>1</v>
      </c>
      <c r="C1" s="8" t="s">
        <v>119</v>
      </c>
      <c r="D1" s="5"/>
      <c r="E1" s="5" t="s">
        <v>2</v>
      </c>
      <c r="F1" s="5" t="s">
        <v>3</v>
      </c>
      <c r="G1" s="8" t="s">
        <v>4</v>
      </c>
    </row>
    <row r="2" spans="1:7" x14ac:dyDescent="0.3">
      <c r="A2" s="2">
        <v>24</v>
      </c>
      <c r="B2" s="2">
        <v>21.4</v>
      </c>
      <c r="C2" s="9">
        <f>B2-A2</f>
        <v>-2.6000000000000014</v>
      </c>
      <c r="D2" s="5"/>
      <c r="E2" s="2">
        <v>26.24</v>
      </c>
      <c r="F2" s="2">
        <v>26.05</v>
      </c>
      <c r="G2" s="9">
        <f>F2-E2</f>
        <v>-0.18999999999999773</v>
      </c>
    </row>
    <row r="3" spans="1:7" x14ac:dyDescent="0.3">
      <c r="A3" s="3">
        <v>26.83</v>
      </c>
      <c r="B3" s="3">
        <v>21.51</v>
      </c>
      <c r="C3" s="10">
        <f>B3-A3</f>
        <v>-5.3199999999999967</v>
      </c>
      <c r="D3" s="5"/>
      <c r="E3" s="3">
        <v>23.82</v>
      </c>
      <c r="F3" s="3">
        <v>25.7</v>
      </c>
      <c r="G3" s="10">
        <f>F3-E3</f>
        <v>1.879999999999999</v>
      </c>
    </row>
    <row r="4" spans="1:7" x14ac:dyDescent="0.3">
      <c r="A4" s="3">
        <v>26.95</v>
      </c>
      <c r="B4" s="3">
        <v>22.26</v>
      </c>
      <c r="C4" s="10">
        <f t="shared" ref="C4" si="0">B4-A4</f>
        <v>-4.6899999999999977</v>
      </c>
      <c r="D4" s="5"/>
      <c r="E4" s="3">
        <v>26.26</v>
      </c>
      <c r="F4" s="3">
        <v>26.69</v>
      </c>
      <c r="G4" s="10">
        <f>F4-E4</f>
        <v>0.42999999999999972</v>
      </c>
    </row>
    <row r="5" spans="1:7" x14ac:dyDescent="0.3">
      <c r="A5" s="5"/>
      <c r="B5" s="5"/>
      <c r="C5" s="5"/>
      <c r="D5" s="5"/>
      <c r="E5" s="5"/>
      <c r="F5" s="5"/>
      <c r="G5" s="5"/>
    </row>
    <row r="6" spans="1:7" x14ac:dyDescent="0.3">
      <c r="A6" s="5" t="s">
        <v>6</v>
      </c>
      <c r="B6" s="5"/>
      <c r="C6" s="5"/>
      <c r="D6" s="5"/>
      <c r="E6" s="5"/>
      <c r="F6" s="5"/>
      <c r="G6" s="5"/>
    </row>
    <row r="7" spans="1:7" x14ac:dyDescent="0.3">
      <c r="A7" s="5" t="s">
        <v>120</v>
      </c>
      <c r="B7" s="5"/>
      <c r="C7" s="5"/>
      <c r="D7" s="5"/>
      <c r="E7" s="5"/>
      <c r="F7" s="5"/>
      <c r="G7" s="5"/>
    </row>
    <row r="8" spans="1:7" x14ac:dyDescent="0.3">
      <c r="A8" s="5" t="s">
        <v>5</v>
      </c>
      <c r="B8" s="5"/>
      <c r="C8" s="5"/>
      <c r="D8" s="5"/>
      <c r="E8" s="5"/>
      <c r="F8" s="5"/>
      <c r="G8" s="5"/>
    </row>
    <row r="9" spans="1:7" x14ac:dyDescent="0.3">
      <c r="A9" s="5"/>
      <c r="B9" s="5"/>
      <c r="C9" s="5"/>
      <c r="D9" s="5"/>
      <c r="E9" s="5"/>
      <c r="F9" s="5"/>
      <c r="G9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D5DE-4DEF-4F36-A694-2CE65EA1C578}">
  <dimension ref="A1:I6"/>
  <sheetViews>
    <sheetView workbookViewId="0">
      <selection activeCell="C6" sqref="C6"/>
    </sheetView>
  </sheetViews>
  <sheetFormatPr defaultRowHeight="14.4" x14ac:dyDescent="0.3"/>
  <cols>
    <col min="1" max="1" width="28.109375" bestFit="1" customWidth="1"/>
    <col min="2" max="2" width="9.109375" bestFit="1" customWidth="1"/>
    <col min="3" max="3" width="15.5546875" bestFit="1" customWidth="1"/>
    <col min="4" max="4" width="14.77734375" bestFit="1" customWidth="1"/>
    <col min="5" max="5" width="9.21875" bestFit="1" customWidth="1"/>
    <col min="6" max="6" width="14.88671875" bestFit="1" customWidth="1"/>
    <col min="7" max="7" width="3" bestFit="1" customWidth="1"/>
    <col min="8" max="8" width="6" bestFit="1" customWidth="1"/>
    <col min="9" max="9" width="3.44140625" bestFit="1" customWidth="1"/>
  </cols>
  <sheetData>
    <row r="1" spans="1:9" x14ac:dyDescent="0.3">
      <c r="A1" s="8" t="s">
        <v>118</v>
      </c>
      <c r="B1" s="5"/>
      <c r="C1" s="5"/>
      <c r="D1" s="5"/>
      <c r="E1" s="5"/>
      <c r="F1" s="5"/>
      <c r="G1" s="5"/>
      <c r="H1" s="5"/>
      <c r="I1" s="5"/>
    </row>
    <row r="2" spans="1:9" x14ac:dyDescent="0.3">
      <c r="A2" s="6" t="s">
        <v>104</v>
      </c>
      <c r="B2" s="7" t="s">
        <v>105</v>
      </c>
      <c r="C2" s="7" t="s">
        <v>106</v>
      </c>
      <c r="D2" s="7" t="s">
        <v>107</v>
      </c>
      <c r="E2" s="7" t="s">
        <v>108</v>
      </c>
      <c r="F2" s="7" t="s">
        <v>109</v>
      </c>
      <c r="G2" s="5"/>
      <c r="H2" s="5"/>
      <c r="I2" s="5"/>
    </row>
    <row r="3" spans="1:9" x14ac:dyDescent="0.3">
      <c r="A3" s="6" t="s">
        <v>101</v>
      </c>
      <c r="B3" s="7">
        <v>-4.91</v>
      </c>
      <c r="C3" s="7" t="s">
        <v>102</v>
      </c>
      <c r="D3" s="7" t="s">
        <v>100</v>
      </c>
      <c r="E3" s="7" t="s">
        <v>103</v>
      </c>
      <c r="F3" s="7">
        <v>6.1999999999999998E-3</v>
      </c>
      <c r="G3" s="5"/>
      <c r="H3" s="5"/>
      <c r="I3" s="5"/>
    </row>
    <row r="4" spans="1:9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6" t="s">
        <v>110</v>
      </c>
      <c r="B5" s="7" t="s">
        <v>111</v>
      </c>
      <c r="C5" s="7" t="s">
        <v>112</v>
      </c>
      <c r="D5" s="7" t="s">
        <v>105</v>
      </c>
      <c r="E5" s="7" t="s">
        <v>113</v>
      </c>
      <c r="F5" s="7" t="s">
        <v>114</v>
      </c>
      <c r="G5" s="7" t="s">
        <v>115</v>
      </c>
      <c r="H5" s="7" t="s">
        <v>116</v>
      </c>
      <c r="I5" s="7" t="s">
        <v>117</v>
      </c>
    </row>
    <row r="6" spans="1:9" x14ac:dyDescent="0.3">
      <c r="A6" s="6" t="s">
        <v>101</v>
      </c>
      <c r="B6" s="7">
        <v>-4.2030000000000003</v>
      </c>
      <c r="C6" s="7">
        <v>0.70669999999999999</v>
      </c>
      <c r="D6" s="7">
        <v>-4.91</v>
      </c>
      <c r="E6" s="7">
        <v>0.9486</v>
      </c>
      <c r="F6" s="7">
        <v>3</v>
      </c>
      <c r="G6" s="7">
        <v>3</v>
      </c>
      <c r="H6" s="7">
        <v>5.1760000000000002</v>
      </c>
      <c r="I6" s="7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NLS_1_NonLinFit</vt:lpstr>
      <vt:lpstr>NLS_2_NonLinFit</vt:lpstr>
      <vt:lpstr>NLS_3_NonLinFit</vt:lpstr>
      <vt:lpstr>NES_1_NonLinFit</vt:lpstr>
      <vt:lpstr>NES_2_NonLinFit</vt:lpstr>
      <vt:lpstr>NES_3_NonLinFit</vt:lpstr>
      <vt:lpstr>PeriodDiff</vt:lpstr>
      <vt:lpstr>ANOVA_PeriodDiff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Serrano</dc:creator>
  <cp:lastModifiedBy>Fidel Serrano</cp:lastModifiedBy>
  <dcterms:created xsi:type="dcterms:W3CDTF">2026-05-05T12:42:04Z</dcterms:created>
  <dcterms:modified xsi:type="dcterms:W3CDTF">2026-05-05T13:53:50Z</dcterms:modified>
</cp:coreProperties>
</file>