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syd-my.sharepoint.com/personal/fanfan_zhou_sydney_edu_au/Documents/paper/PB hp2 paper/paper/elife/Sep 2026/"/>
    </mc:Choice>
  </mc:AlternateContent>
  <xr:revisionPtr revIDLastSave="126" documentId="13_ncr:1_{B8AFEBB4-1F5C-B84B-9C9C-0C194F7444DE}" xr6:coauthVersionLast="47" xr6:coauthVersionMax="47" xr10:uidLastSave="{94EA963F-04C0-49A3-9BA2-DC81A5A8BD0A}"/>
  <bookViews>
    <workbookView xWindow="-110" yWindow="-110" windowWidth="19420" windowHeight="1030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2" l="1"/>
  <c r="D12" i="2"/>
  <c r="E12" i="2"/>
  <c r="F12" i="2"/>
  <c r="L12" i="2"/>
  <c r="G12" i="2"/>
  <c r="H12" i="2"/>
  <c r="I12" i="2"/>
  <c r="J12" i="2"/>
  <c r="K12" i="2"/>
  <c r="B12" i="2"/>
  <c r="C11" i="2"/>
  <c r="D11" i="2"/>
  <c r="E11" i="2"/>
  <c r="F11" i="2"/>
  <c r="L11" i="2"/>
  <c r="G11" i="2"/>
  <c r="H11" i="2"/>
  <c r="I11" i="2"/>
  <c r="J11" i="2"/>
  <c r="K11" i="2"/>
  <c r="B11" i="2"/>
</calcChain>
</file>

<file path=xl/sharedStrings.xml><?xml version="1.0" encoding="utf-8"?>
<sst xmlns="http://schemas.openxmlformats.org/spreadsheetml/2006/main" count="16" uniqueCount="16">
  <si>
    <t>Avg</t>
  </si>
  <si>
    <t>sdv</t>
  </si>
  <si>
    <t>FADDI-167</t>
  </si>
  <si>
    <t>FADDI-170</t>
  </si>
  <si>
    <t>FADDI-175</t>
  </si>
  <si>
    <t>FADDI-793</t>
  </si>
  <si>
    <t>FADDI-795</t>
  </si>
  <si>
    <t>FADDI-796</t>
  </si>
  <si>
    <t>FADDI-797</t>
  </si>
  <si>
    <t>FADDI-798</t>
  </si>
  <si>
    <t>FADDI-805</t>
  </si>
  <si>
    <t>FADDI-794</t>
  </si>
  <si>
    <t>MIPS-9541</t>
  </si>
  <si>
    <t>PLATE 1</t>
  </si>
  <si>
    <t>PLATE 2</t>
  </si>
  <si>
    <t>Plate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</si>
</sst>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1" fillId="0" borderId="0" xfId="0" applyNumberFormat="1" applyFont="1"/>
    <xf numFmtId="49" fontId="3" fillId="0" borderId="0" xfId="0" applyNumberFormat="1" applyFont="1"/>
    <xf numFmtId="168" fontId="4" fillId="0" borderId="0" xfId="0" applyNumberFormat="1" applyFon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B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Sheet1!$B$12:$K$12</c:f>
                <c:numCache>
                  <c:formatCode>General</c:formatCode>
                  <c:ptCount val="10"/>
                  <c:pt idx="0">
                    <c:v>4.6522011091513452E-2</c:v>
                  </c:pt>
                  <c:pt idx="1">
                    <c:v>0.19032760318100297</c:v>
                  </c:pt>
                  <c:pt idx="2">
                    <c:v>0.10609673687327156</c:v>
                  </c:pt>
                  <c:pt idx="3">
                    <c:v>0.12327558515229327</c:v>
                  </c:pt>
                  <c:pt idx="4">
                    <c:v>8.6893780896737494E-2</c:v>
                  </c:pt>
                  <c:pt idx="5">
                    <c:v>7.3220168927100301E-2</c:v>
                  </c:pt>
                  <c:pt idx="6">
                    <c:v>7.2048727322612E-2</c:v>
                  </c:pt>
                  <c:pt idx="7">
                    <c:v>5.9544592334519697E-2</c:v>
                  </c:pt>
                  <c:pt idx="8">
                    <c:v>0.22570937490309156</c:v>
                  </c:pt>
                  <c:pt idx="9">
                    <c:v>0.11222637472804423</c:v>
                  </c:pt>
                </c:numCache>
              </c:numRef>
            </c:plus>
            <c:minus>
              <c:numRef>
                <c:f>Sheet1!$B$12:$K$12</c:f>
                <c:numCache>
                  <c:formatCode>General</c:formatCode>
                  <c:ptCount val="10"/>
                  <c:pt idx="0">
                    <c:v>4.6522011091513452E-2</c:v>
                  </c:pt>
                  <c:pt idx="1">
                    <c:v>0.19032760318100297</c:v>
                  </c:pt>
                  <c:pt idx="2">
                    <c:v>0.10609673687327156</c:v>
                  </c:pt>
                  <c:pt idx="3">
                    <c:v>0.12327558515229327</c:v>
                  </c:pt>
                  <c:pt idx="4">
                    <c:v>8.6893780896737494E-2</c:v>
                  </c:pt>
                  <c:pt idx="5">
                    <c:v>7.3220168927100301E-2</c:v>
                  </c:pt>
                  <c:pt idx="6">
                    <c:v>7.2048727322612E-2</c:v>
                  </c:pt>
                  <c:pt idx="7">
                    <c:v>5.9544592334519697E-2</c:v>
                  </c:pt>
                  <c:pt idx="8">
                    <c:v>0.22570937490309156</c:v>
                  </c:pt>
                  <c:pt idx="9">
                    <c:v>0.11222637472804423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Sheet1!$B$1:$G$1</c:f>
              <c:strCache>
                <c:ptCount val="6"/>
                <c:pt idx="0">
                  <c:v>MIPS-9541</c:v>
                </c:pt>
                <c:pt idx="1">
                  <c:v>FADDI-167</c:v>
                </c:pt>
                <c:pt idx="2">
                  <c:v>FADDI-170</c:v>
                </c:pt>
                <c:pt idx="3">
                  <c:v>FADDI-175</c:v>
                </c:pt>
                <c:pt idx="4">
                  <c:v>FADDI-793</c:v>
                </c:pt>
                <c:pt idx="5">
                  <c:v>FADDI-795</c:v>
                </c:pt>
              </c:strCache>
            </c:strRef>
          </c:cat>
          <c:val>
            <c:numRef>
              <c:f>Sheet1!$B$11:$G$11</c:f>
              <c:numCache>
                <c:formatCode>0.000</c:formatCode>
                <c:ptCount val="6"/>
                <c:pt idx="0">
                  <c:v>1.2552229200000002</c:v>
                </c:pt>
                <c:pt idx="1">
                  <c:v>1.3387431544444444</c:v>
                </c:pt>
                <c:pt idx="2">
                  <c:v>0.9199808977777777</c:v>
                </c:pt>
                <c:pt idx="3">
                  <c:v>0.94308865666666675</c:v>
                </c:pt>
                <c:pt idx="4">
                  <c:v>1.0268880300000001</c:v>
                </c:pt>
                <c:pt idx="5">
                  <c:v>1.0022096933333333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53-4804-8B1C-6C62DC715E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9581903"/>
        <c:axId val="885892223"/>
      </c:barChart>
      <c:catAx>
        <c:axId val="8595819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885892223"/>
        <c:crosses val="autoZero"/>
        <c:auto val="1"/>
        <c:lblAlgn val="ctr"/>
        <c:lblOffset val="100"/>
        <c:noMultiLvlLbl val="0"/>
      </c:catAx>
      <c:valAx>
        <c:axId val="885892223"/>
        <c:scaling>
          <c:orientation val="minMax"/>
        </c:scaling>
        <c:delete val="0"/>
        <c:axPos val="l"/>
        <c:numFmt formatCode="0.000" sourceLinked="1"/>
        <c:majorTickMark val="out"/>
        <c:minorTickMark val="none"/>
        <c:tickLblPos val="nextTo"/>
        <c:spPr>
          <a:solidFill>
            <a:schemeClr val="bg1"/>
          </a:solidFill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859581903"/>
        <c:crosses val="autoZero"/>
        <c:crossBetween val="between"/>
        <c:majorUnit val="0.4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365125</xdr:colOff>
      <xdr:row>12</xdr:row>
      <xdr:rowOff>133350</xdr:rowOff>
    </xdr:from>
    <xdr:to>
      <xdr:col>8</xdr:col>
      <xdr:colOff>365125</xdr:colOff>
      <xdr:row>27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2B90FD5-A032-3664-B6B6-91F2600845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3A4C3-34F0-1A40-9184-123326E40389}">
  <dimension ref="A1:M12"/>
  <sheetViews>
    <sheetView tabSelected="1" workbookViewId="0">
      <selection activeCell="N8" sqref="N8"/>
    </sheetView>
  </sheetViews>
  <sheetFormatPr defaultColWidth="10.90625" defaultRowHeight="14.5" x14ac:dyDescent="0.35"/>
  <cols>
    <col min="1" max="1" width="7.36328125" bestFit="1" customWidth="1"/>
    <col min="2" max="2" width="9.7265625" bestFit="1" customWidth="1"/>
    <col min="3" max="12" width="9.6328125" bestFit="1" customWidth="1"/>
  </cols>
  <sheetData>
    <row r="1" spans="1:13" x14ac:dyDescent="0.35">
      <c r="B1" s="3" t="s">
        <v>12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3"/>
    </row>
    <row r="2" spans="1:13" x14ac:dyDescent="0.35">
      <c r="A2" s="1" t="s">
        <v>13</v>
      </c>
      <c r="B2" s="6">
        <v>1.25539095</v>
      </c>
      <c r="C2" s="6">
        <v>1.53352004</v>
      </c>
      <c r="D2" s="6">
        <v>0.92949588000000005</v>
      </c>
      <c r="E2" s="6">
        <v>1.0130446500000001</v>
      </c>
      <c r="F2" s="6">
        <v>1.1806325</v>
      </c>
      <c r="G2" s="6">
        <v>0.94273408999999997</v>
      </c>
      <c r="H2" s="6">
        <v>0.99069662000000003</v>
      </c>
      <c r="I2" s="6">
        <v>0.99151392000000005</v>
      </c>
      <c r="J2" s="6">
        <v>1.24838019</v>
      </c>
      <c r="K2" s="6">
        <v>0.90135166</v>
      </c>
      <c r="L2" s="6">
        <v>1.0697459</v>
      </c>
      <c r="M2" s="2"/>
    </row>
    <row r="3" spans="1:13" x14ac:dyDescent="0.35">
      <c r="A3" s="3"/>
      <c r="B3" s="6">
        <v>1.2207501700000001</v>
      </c>
      <c r="C3" s="6">
        <v>1.2551369800000001</v>
      </c>
      <c r="D3" s="6">
        <v>0.93463697000000001</v>
      </c>
      <c r="E3" s="6">
        <v>1.0502614699999999</v>
      </c>
      <c r="F3" s="6">
        <v>0.89641800999999999</v>
      </c>
      <c r="G3" s="6">
        <v>1.0718784400000001</v>
      </c>
      <c r="H3" s="6">
        <v>1.01047372</v>
      </c>
      <c r="I3" s="6">
        <v>0.88581465000000004</v>
      </c>
      <c r="J3" s="6">
        <v>0.91913694999999995</v>
      </c>
      <c r="K3" s="6">
        <v>1.1188480300000001</v>
      </c>
      <c r="L3" s="6">
        <v>1.0788426</v>
      </c>
      <c r="M3" s="2"/>
    </row>
    <row r="4" spans="1:13" x14ac:dyDescent="0.35">
      <c r="A4" s="3"/>
      <c r="B4" s="6">
        <v>1.25761152</v>
      </c>
      <c r="C4" s="6">
        <v>1.6670966199999999</v>
      </c>
      <c r="D4" s="6">
        <v>0.89571160000000005</v>
      </c>
      <c r="E4" s="6">
        <v>0.99682194000000002</v>
      </c>
      <c r="F4" s="6">
        <v>1.01143088</v>
      </c>
      <c r="G4" s="6">
        <v>1.06009536</v>
      </c>
      <c r="H4" s="6">
        <v>1.0442111300000001</v>
      </c>
      <c r="I4" s="6">
        <v>0.98005255000000002</v>
      </c>
      <c r="J4" s="6">
        <v>1.47984066</v>
      </c>
      <c r="K4" s="6">
        <v>1.06422565</v>
      </c>
      <c r="L4" s="6">
        <v>0.94390823999999995</v>
      </c>
      <c r="M4" s="2"/>
    </row>
    <row r="5" spans="1:13" x14ac:dyDescent="0.35">
      <c r="A5" s="3" t="s">
        <v>14</v>
      </c>
      <c r="B5" s="6">
        <v>1.2182187499999999</v>
      </c>
      <c r="C5" s="6">
        <v>1.44887973</v>
      </c>
      <c r="D5" s="6">
        <v>0.77240072000000004</v>
      </c>
      <c r="E5" s="6">
        <v>0.71974479999999996</v>
      </c>
      <c r="F5" s="6">
        <v>1.07287227</v>
      </c>
      <c r="G5" s="6">
        <v>0.85378451</v>
      </c>
      <c r="H5" s="6">
        <v>1.0091276199999999</v>
      </c>
      <c r="I5" s="6">
        <v>0.97189932999999995</v>
      </c>
      <c r="J5" s="6">
        <v>1.7717218299999999</v>
      </c>
      <c r="K5" s="6">
        <v>0.98565444999999996</v>
      </c>
      <c r="L5" s="6">
        <v>1.0330264</v>
      </c>
      <c r="M5" s="2"/>
    </row>
    <row r="6" spans="1:13" x14ac:dyDescent="0.35">
      <c r="A6" s="1"/>
      <c r="B6" s="6">
        <v>1.35989608</v>
      </c>
      <c r="C6" s="6">
        <v>1.4253233599999999</v>
      </c>
      <c r="D6" s="6">
        <v>1.13294351</v>
      </c>
      <c r="E6" s="6">
        <v>1.07043847</v>
      </c>
      <c r="F6" s="6">
        <v>0.90492958000000001</v>
      </c>
      <c r="G6" s="6">
        <v>1.0157731000000001</v>
      </c>
      <c r="H6" s="6">
        <v>0.95646829</v>
      </c>
      <c r="I6" s="6">
        <v>1.0899221299999999</v>
      </c>
      <c r="J6" s="6">
        <v>1.46160728</v>
      </c>
      <c r="K6" s="6">
        <v>1.02938193</v>
      </c>
      <c r="L6" s="6">
        <v>0.88440759999999996</v>
      </c>
      <c r="M6" s="2"/>
    </row>
    <row r="7" spans="1:13" x14ac:dyDescent="0.35">
      <c r="A7" s="1"/>
      <c r="B7" s="6">
        <v>1.2900279400000001</v>
      </c>
      <c r="C7" s="6">
        <v>1.1215502100000001</v>
      </c>
      <c r="D7" s="6">
        <v>1.0196447799999999</v>
      </c>
      <c r="E7" s="6">
        <v>0.97986037000000004</v>
      </c>
      <c r="F7" s="6">
        <v>1.0620259999999999</v>
      </c>
      <c r="G7" s="6">
        <v>0.97850139000000003</v>
      </c>
      <c r="H7" s="6">
        <v>0.86168149000000005</v>
      </c>
      <c r="I7" s="6">
        <v>0.90276738999999995</v>
      </c>
      <c r="J7" s="6">
        <v>1.3703940999999999</v>
      </c>
      <c r="K7" s="6">
        <v>1.0178556400000001</v>
      </c>
      <c r="L7" s="6">
        <v>1.1542362799999999</v>
      </c>
      <c r="M7" s="2"/>
    </row>
    <row r="8" spans="1:13" x14ac:dyDescent="0.35">
      <c r="A8" s="4" t="s">
        <v>15</v>
      </c>
      <c r="B8" s="6">
        <v>1.22664895</v>
      </c>
      <c r="C8" s="6">
        <v>1.1292676800000001</v>
      </c>
      <c r="D8" s="6">
        <v>0.90984929999999997</v>
      </c>
      <c r="E8" s="6">
        <v>0.79887218000000004</v>
      </c>
      <c r="F8" s="6">
        <v>1.0625677099999999</v>
      </c>
      <c r="G8" s="6">
        <v>1.0865801500000001</v>
      </c>
      <c r="H8" s="6">
        <v>0.8460917</v>
      </c>
      <c r="I8" s="6">
        <v>1.0134629799999999</v>
      </c>
      <c r="J8" s="6">
        <v>1.3832105100000001</v>
      </c>
      <c r="K8" s="6">
        <v>1.1298478700000001</v>
      </c>
      <c r="L8" s="6">
        <v>1.0271479699999999</v>
      </c>
    </row>
    <row r="9" spans="1:13" x14ac:dyDescent="0.35">
      <c r="A9" s="3"/>
      <c r="B9" s="6">
        <v>1.25527034</v>
      </c>
      <c r="C9" s="6">
        <v>1.2809328099999999</v>
      </c>
      <c r="D9" s="6">
        <v>0.84418729999999997</v>
      </c>
      <c r="E9" s="6">
        <v>1.01208378</v>
      </c>
      <c r="F9" s="6">
        <v>1.0272681400000001</v>
      </c>
      <c r="G9" s="6">
        <v>0.98042536000000002</v>
      </c>
      <c r="H9" s="6">
        <v>1.0218137700000001</v>
      </c>
      <c r="I9" s="6">
        <v>0.99102467999999999</v>
      </c>
      <c r="J9" s="6">
        <v>1.47036206</v>
      </c>
      <c r="K9" s="6">
        <v>0.82901221000000003</v>
      </c>
      <c r="L9" s="6">
        <v>0.88693317000000005</v>
      </c>
    </row>
    <row r="10" spans="1:13" x14ac:dyDescent="0.35">
      <c r="A10" s="3"/>
      <c r="B10" s="6">
        <v>1.2131915799999999</v>
      </c>
      <c r="C10" s="6">
        <v>1.1869809600000001</v>
      </c>
      <c r="D10" s="6">
        <v>0.84095801999999997</v>
      </c>
      <c r="E10" s="6">
        <v>0.84667024999999996</v>
      </c>
      <c r="F10" s="6">
        <v>1.02384718</v>
      </c>
      <c r="G10" s="6">
        <v>1.03011484</v>
      </c>
      <c r="H10" s="6">
        <v>0.91436074000000001</v>
      </c>
      <c r="I10" s="6">
        <v>0.98404387999999998</v>
      </c>
      <c r="J10" s="6">
        <v>1.39282281</v>
      </c>
      <c r="K10" s="6">
        <v>0.83844010999999996</v>
      </c>
      <c r="L10" s="6">
        <v>0.86247017000000004</v>
      </c>
    </row>
    <row r="11" spans="1:13" x14ac:dyDescent="0.35">
      <c r="A11" t="s">
        <v>0</v>
      </c>
      <c r="B11" s="7">
        <f t="shared" ref="B11:K11" si="0">AVERAGE(B2:B10)</f>
        <v>1.2552229200000002</v>
      </c>
      <c r="C11" s="7">
        <f t="shared" si="0"/>
        <v>1.3387431544444444</v>
      </c>
      <c r="D11" s="7">
        <f t="shared" si="0"/>
        <v>0.9199808977777777</v>
      </c>
      <c r="E11" s="7">
        <f t="shared" si="0"/>
        <v>0.94308865666666675</v>
      </c>
      <c r="F11" s="7">
        <f t="shared" si="0"/>
        <v>1.0268880300000001</v>
      </c>
      <c r="G11" s="7">
        <f t="shared" si="0"/>
        <v>1.0022096933333333</v>
      </c>
      <c r="H11" s="7">
        <f t="shared" si="0"/>
        <v>0.96165834222222224</v>
      </c>
      <c r="I11" s="7">
        <f t="shared" si="0"/>
        <v>0.97894461222222218</v>
      </c>
      <c r="J11" s="7">
        <f t="shared" si="0"/>
        <v>1.3886084877777778</v>
      </c>
      <c r="K11" s="7">
        <f t="shared" si="0"/>
        <v>0.99051306111111126</v>
      </c>
      <c r="L11" s="7">
        <f>AVERAGE(L2:L10)</f>
        <v>0.99341314777777767</v>
      </c>
    </row>
    <row r="12" spans="1:13" x14ac:dyDescent="0.35">
      <c r="A12" t="s">
        <v>1</v>
      </c>
      <c r="B12" s="7">
        <f t="shared" ref="B12:K12" si="1">STDEV(B2:B10)</f>
        <v>4.6522011091513452E-2</v>
      </c>
      <c r="C12" s="7">
        <f t="shared" si="1"/>
        <v>0.19032760318100297</v>
      </c>
      <c r="D12" s="7">
        <f t="shared" si="1"/>
        <v>0.10609673687327156</v>
      </c>
      <c r="E12" s="7">
        <f t="shared" si="1"/>
        <v>0.12327558515229327</v>
      </c>
      <c r="F12" s="7">
        <f t="shared" si="1"/>
        <v>8.6893780896737494E-2</v>
      </c>
      <c r="G12" s="7">
        <f t="shared" si="1"/>
        <v>7.3220168927100301E-2</v>
      </c>
      <c r="H12" s="7">
        <f t="shared" si="1"/>
        <v>7.2048727322612E-2</v>
      </c>
      <c r="I12" s="7">
        <f t="shared" si="1"/>
        <v>5.9544592334519697E-2</v>
      </c>
      <c r="J12" s="7">
        <f t="shared" si="1"/>
        <v>0.22570937490309156</v>
      </c>
      <c r="K12" s="7">
        <f t="shared" si="1"/>
        <v>0.11222637472804423</v>
      </c>
      <c r="L12" s="7">
        <f>STDEV(L2:L10)</f>
        <v>0.10278205257111289</v>
      </c>
    </row>
  </sheetData>
  <pageMargins left="0.7" right="0.7" top="0.75" bottom="0.75" header="0.3" footer="0.3"/>
  <pageSetup orientation="landscape" horizontalDpi="1200" verticalDpi="1200" r:id="rId1"/>
  <drawing r:id="rId2"/>
</worksheet>
</file>

<file path=docMetadata/LabelInfo.xml><?xml version="1.0" encoding="utf-8"?>
<clbl:labelList xmlns:clbl="http://schemas.microsoft.com/office/2020/mipLabelMetadata">
  <clbl:label id="{82b3e37e-8171-485d-b10b-38dae7ed14a8}" enabled="0" method="" siteId="{82b3e37e-8171-485d-b10b-38dae7ed14a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University of Sydney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Fanfan Zhou</cp:lastModifiedBy>
  <cp:lastPrinted>2026-09-18T03:56:34Z</cp:lastPrinted>
  <dcterms:created xsi:type="dcterms:W3CDTF">2024-09-30T07:07:39Z</dcterms:created>
  <dcterms:modified xsi:type="dcterms:W3CDTF">2026-09-18T03:56:37Z</dcterms:modified>
</cp:coreProperties>
</file>