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DRG_Nav1p7\"/>
    </mc:Choice>
  </mc:AlternateContent>
  <xr:revisionPtr revIDLastSave="0" documentId="8_{9F30758B-96B9-4C34-8273-32F8F170F104}" xr6:coauthVersionLast="36" xr6:coauthVersionMax="36" xr10:uidLastSave="{00000000-0000-0000-0000-000000000000}"/>
  <bookViews>
    <workbookView xWindow="-120" yWindow="-120" windowWidth="38640" windowHeight="21240" tabRatio="963" xr2:uid="{00000000-000D-0000-FFFF-FFFF00000000}"/>
  </bookViews>
  <sheets>
    <sheet name="Fig4_Supp1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9" i="25" l="1"/>
  <c r="F80" i="25"/>
  <c r="E80" i="25"/>
  <c r="G80" i="25"/>
  <c r="H80" i="25"/>
  <c r="D80" i="25"/>
  <c r="E79" i="25"/>
  <c r="G79" i="25"/>
  <c r="H79" i="25"/>
  <c r="D79" i="25"/>
</calcChain>
</file>

<file path=xl/sharedStrings.xml><?xml version="1.0" encoding="utf-8"?>
<sst xmlns="http://schemas.openxmlformats.org/spreadsheetml/2006/main" count="162" uniqueCount="91">
  <si>
    <t>Donor</t>
  </si>
  <si>
    <t>SJ25806009</t>
  </si>
  <si>
    <t>SJ25806052</t>
  </si>
  <si>
    <t>SJ25807070</t>
  </si>
  <si>
    <t>SJ25807045</t>
  </si>
  <si>
    <t>SJ25811031</t>
  </si>
  <si>
    <t>SJ25807000</t>
  </si>
  <si>
    <t>SJ25807019</t>
  </si>
  <si>
    <t>AF25811026</t>
  </si>
  <si>
    <t>SJ25718008</t>
  </si>
  <si>
    <t>AF25811073</t>
  </si>
  <si>
    <t>RS25718_C2</t>
  </si>
  <si>
    <t>TO25718_C3</t>
  </si>
  <si>
    <t>RS25718_C5</t>
  </si>
  <si>
    <t>RS25718_C6</t>
  </si>
  <si>
    <t>TO25807_C2</t>
  </si>
  <si>
    <t>TO25811_C2</t>
  </si>
  <si>
    <t>Count</t>
  </si>
  <si>
    <t>Cells used</t>
  </si>
  <si>
    <t>RS25721C1</t>
  </si>
  <si>
    <t>RS25721C2</t>
  </si>
  <si>
    <t>RS25721C3</t>
  </si>
  <si>
    <t>RS25721C4</t>
  </si>
  <si>
    <t>RS25722C2</t>
  </si>
  <si>
    <t>RS25722C1</t>
  </si>
  <si>
    <t>RS25723C2</t>
  </si>
  <si>
    <t>RS25723C3</t>
  </si>
  <si>
    <t>RS25723C4</t>
  </si>
  <si>
    <t>AF25811096</t>
  </si>
  <si>
    <t>AF26202015</t>
  </si>
  <si>
    <t>AF26202028</t>
  </si>
  <si>
    <t>TO26203C1</t>
  </si>
  <si>
    <t>SJ26202010</t>
  </si>
  <si>
    <t>SJ26203011</t>
  </si>
  <si>
    <t>SJ26203039</t>
  </si>
  <si>
    <t>RS25716C3</t>
  </si>
  <si>
    <t>RS25716C5</t>
  </si>
  <si>
    <t>SJ25716036</t>
  </si>
  <si>
    <t>SJ25716058</t>
  </si>
  <si>
    <t>RS25717C3</t>
  </si>
  <si>
    <t>RS25717C2</t>
  </si>
  <si>
    <t>RS25717C4</t>
  </si>
  <si>
    <t>RS25717C5</t>
  </si>
  <si>
    <t>RS25717C6</t>
  </si>
  <si>
    <t>SJ25717002</t>
  </si>
  <si>
    <t>SJ25717042</t>
  </si>
  <si>
    <t>AF25815039</t>
  </si>
  <si>
    <t>RS25815C2</t>
  </si>
  <si>
    <t>RS25815C4</t>
  </si>
  <si>
    <t>RS25815C6</t>
  </si>
  <si>
    <t>AF25819010</t>
  </si>
  <si>
    <t>AF25819045</t>
  </si>
  <si>
    <t>RS25819C1</t>
  </si>
  <si>
    <t>RS25819C3</t>
  </si>
  <si>
    <t>TO25819C2</t>
  </si>
  <si>
    <t>RS25718_C4</t>
  </si>
  <si>
    <t>RS25715C1</t>
  </si>
  <si>
    <t>RS25715C2</t>
  </si>
  <si>
    <t>RS25715C3</t>
  </si>
  <si>
    <t>RS25715C4</t>
  </si>
  <si>
    <t>SJ25715011</t>
  </si>
  <si>
    <t>SJ25715029</t>
  </si>
  <si>
    <t>SJ25715045</t>
  </si>
  <si>
    <t>AF26615021</t>
  </si>
  <si>
    <t>AF26616020</t>
  </si>
  <si>
    <t>AF26616074</t>
  </si>
  <si>
    <t>AF26616088</t>
  </si>
  <si>
    <t>AF26615035</t>
  </si>
  <si>
    <t>AF26615049</t>
  </si>
  <si>
    <t>AF26615062</t>
  </si>
  <si>
    <t>AF26615075</t>
  </si>
  <si>
    <t>TO26615C01</t>
  </si>
  <si>
    <t>TO26615C02</t>
  </si>
  <si>
    <t>TO26615C03</t>
  </si>
  <si>
    <t>TO26616C05</t>
  </si>
  <si>
    <t>TO26616C06</t>
  </si>
  <si>
    <t>0.229</t>
  </si>
  <si>
    <t>Cm (pF)</t>
  </si>
  <si>
    <t>Median</t>
  </si>
  <si>
    <t>Calculated diam (um)</t>
  </si>
  <si>
    <t>UpStroke Control (mV/ms)</t>
  </si>
  <si>
    <t>RMP_jpc (mV)</t>
  </si>
  <si>
    <t>Rinput (Gohm)</t>
  </si>
  <si>
    <t>Current clamp</t>
  </si>
  <si>
    <t>Voltage clamp</t>
  </si>
  <si>
    <t>Fig4_Supp1</t>
  </si>
  <si>
    <t>Fig 4 S1 A</t>
  </si>
  <si>
    <t>Fig 4 S1 B</t>
  </si>
  <si>
    <t>Fig 4 S1 C</t>
  </si>
  <si>
    <t>Fig 4 S1 D</t>
  </si>
  <si>
    <t>Fig 4 S1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</si>
</sst>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00"/>
  </numFmts>
  <fonts count="4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164" fontId="0" fillId="0" borderId="0" xfId="0" applyNumberFormat="1"/>
    <xf numFmtId="0" fontId="0" fillId="0" borderId="0" xfId="0"/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/>
    <xf numFmtId="2" fontId="2" fillId="0" borderId="1" xfId="0" applyNumberFormat="1" applyFont="1" applyBorder="1"/>
    <xf numFmtId="166" fontId="2" fillId="0" borderId="1" xfId="0" applyNumberFormat="1" applyFont="1" applyBorder="1"/>
    <xf numFmtId="164" fontId="2" fillId="0" borderId="1" xfId="0" applyNumberFormat="1" applyFont="1" applyBorder="1"/>
    <xf numFmtId="49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F9366-E5AB-44DE-BDE6-DA82A01CF121}">
  <dimension ref="A1:H80"/>
  <sheetViews>
    <sheetView tabSelected="1" topLeftCell="A19" workbookViewId="0">
      <selection activeCell="H3" sqref="H3"/>
    </sheetView>
  </sheetViews>
  <sheetFormatPr defaultRowHeight="13.2" x14ac:dyDescent="0.25"/>
  <cols>
    <col min="1" max="1" width="17" customWidth="1"/>
    <col min="2" max="2" width="15.44140625" style="1" customWidth="1"/>
    <col min="3" max="3" width="9.109375" style="2"/>
    <col min="5" max="6" width="11.5546875" style="4" customWidth="1"/>
    <col min="7" max="7" width="11.6640625" customWidth="1"/>
    <col min="8" max="8" width="12.6640625" customWidth="1"/>
  </cols>
  <sheetData>
    <row r="1" spans="1:8" x14ac:dyDescent="0.25">
      <c r="A1" s="3" t="s">
        <v>85</v>
      </c>
      <c r="D1" s="3" t="s">
        <v>86</v>
      </c>
      <c r="E1" s="3" t="s">
        <v>87</v>
      </c>
      <c r="F1" s="3" t="s">
        <v>88</v>
      </c>
      <c r="G1" s="3" t="s">
        <v>89</v>
      </c>
      <c r="H1" s="3" t="s">
        <v>90</v>
      </c>
    </row>
    <row r="3" spans="1:8" ht="45" x14ac:dyDescent="0.25">
      <c r="B3" s="25" t="s">
        <v>18</v>
      </c>
      <c r="C3" s="6" t="s">
        <v>0</v>
      </c>
      <c r="D3" s="7" t="s">
        <v>77</v>
      </c>
      <c r="E3" s="30" t="s">
        <v>79</v>
      </c>
      <c r="F3" s="31" t="s">
        <v>82</v>
      </c>
      <c r="G3" s="30" t="s">
        <v>81</v>
      </c>
      <c r="H3" s="30" t="s">
        <v>80</v>
      </c>
    </row>
    <row r="4" spans="1:8" ht="15" x14ac:dyDescent="0.25">
      <c r="A4" s="32" t="s">
        <v>83</v>
      </c>
      <c r="B4" s="25" t="s">
        <v>35</v>
      </c>
      <c r="C4" s="6">
        <v>1</v>
      </c>
      <c r="D4" s="6">
        <v>52</v>
      </c>
      <c r="E4" s="8">
        <v>40.684287208239653</v>
      </c>
      <c r="F4" s="11">
        <v>0.06</v>
      </c>
      <c r="G4" s="6">
        <v>-79.5</v>
      </c>
      <c r="H4" s="6">
        <v>177</v>
      </c>
    </row>
    <row r="5" spans="1:8" ht="15" x14ac:dyDescent="0.25">
      <c r="A5" s="32" t="s">
        <v>83</v>
      </c>
      <c r="B5" s="25" t="s">
        <v>36</v>
      </c>
      <c r="C5" s="6">
        <v>1</v>
      </c>
      <c r="D5" s="6">
        <v>304</v>
      </c>
      <c r="E5" s="8">
        <v>98.369809763906275</v>
      </c>
      <c r="F5" s="11">
        <v>0.14199999999999999</v>
      </c>
      <c r="G5" s="6">
        <v>-78</v>
      </c>
      <c r="H5" s="6">
        <v>433</v>
      </c>
    </row>
    <row r="6" spans="1:8" ht="15" x14ac:dyDescent="0.25">
      <c r="A6" s="32" t="s">
        <v>83</v>
      </c>
      <c r="B6" s="25" t="s">
        <v>37</v>
      </c>
      <c r="C6" s="6">
        <v>1</v>
      </c>
      <c r="D6" s="6">
        <v>81</v>
      </c>
      <c r="E6" s="8">
        <v>50.777059719811753</v>
      </c>
      <c r="F6" s="11">
        <v>0.112</v>
      </c>
      <c r="G6" s="6">
        <v>-87</v>
      </c>
      <c r="H6" s="6">
        <v>740</v>
      </c>
    </row>
    <row r="7" spans="1:8" ht="15" x14ac:dyDescent="0.25">
      <c r="A7" s="32" t="s">
        <v>83</v>
      </c>
      <c r="B7" s="25" t="s">
        <v>38</v>
      </c>
      <c r="C7" s="6">
        <v>1</v>
      </c>
      <c r="D7" s="6">
        <v>186</v>
      </c>
      <c r="E7" s="8">
        <v>76.945196277499377</v>
      </c>
      <c r="F7" s="11">
        <v>6.3E-2</v>
      </c>
      <c r="G7" s="6">
        <v>-67</v>
      </c>
      <c r="H7" s="6">
        <v>291</v>
      </c>
    </row>
    <row r="8" spans="1:8" ht="15" x14ac:dyDescent="0.25">
      <c r="A8" s="32" t="s">
        <v>83</v>
      </c>
      <c r="B8" s="25" t="s">
        <v>40</v>
      </c>
      <c r="C8" s="6">
        <v>1</v>
      </c>
      <c r="D8" s="6">
        <v>175</v>
      </c>
      <c r="E8" s="8">
        <v>74.635262403164987</v>
      </c>
      <c r="F8" s="11">
        <v>9.6000000000000002E-2</v>
      </c>
      <c r="G8" s="6">
        <v>-85</v>
      </c>
      <c r="H8" s="6">
        <v>220</v>
      </c>
    </row>
    <row r="9" spans="1:8" ht="15" x14ac:dyDescent="0.25">
      <c r="A9" s="32" t="s">
        <v>83</v>
      </c>
      <c r="B9" s="25" t="s">
        <v>39</v>
      </c>
      <c r="C9" s="6">
        <v>1</v>
      </c>
      <c r="D9" s="6">
        <v>343</v>
      </c>
      <c r="E9" s="8">
        <v>104.48936736443096</v>
      </c>
      <c r="F9" s="11">
        <v>0.13800000000000001</v>
      </c>
      <c r="G9" s="6">
        <v>-75</v>
      </c>
      <c r="H9" s="6">
        <v>233</v>
      </c>
    </row>
    <row r="10" spans="1:8" ht="15" x14ac:dyDescent="0.25">
      <c r="A10" s="32" t="s">
        <v>83</v>
      </c>
      <c r="B10" s="25" t="s">
        <v>41</v>
      </c>
      <c r="C10" s="6">
        <v>1</v>
      </c>
      <c r="D10" s="6">
        <v>130</v>
      </c>
      <c r="E10" s="8">
        <v>64.327506279245199</v>
      </c>
      <c r="F10" s="11">
        <v>0.18</v>
      </c>
      <c r="G10" s="6">
        <v>-61</v>
      </c>
      <c r="H10" s="6">
        <v>73</v>
      </c>
    </row>
    <row r="11" spans="1:8" ht="15" x14ac:dyDescent="0.25">
      <c r="A11" s="32" t="s">
        <v>83</v>
      </c>
      <c r="B11" s="25" t="s">
        <v>42</v>
      </c>
      <c r="C11" s="6">
        <v>1</v>
      </c>
      <c r="D11" s="6">
        <v>265</v>
      </c>
      <c r="E11" s="8">
        <v>91.843405064028488</v>
      </c>
      <c r="F11" s="11">
        <v>0.16500000000000001</v>
      </c>
      <c r="G11" s="6">
        <v>-81</v>
      </c>
      <c r="H11" s="6">
        <v>293</v>
      </c>
    </row>
    <row r="12" spans="1:8" ht="15" x14ac:dyDescent="0.25">
      <c r="A12" s="32" t="s">
        <v>83</v>
      </c>
      <c r="B12" s="25" t="s">
        <v>43</v>
      </c>
      <c r="C12" s="6">
        <v>1</v>
      </c>
      <c r="D12" s="6">
        <v>217</v>
      </c>
      <c r="E12" s="8">
        <v>83.11031084376188</v>
      </c>
      <c r="F12" s="11">
        <v>0.28999999999999998</v>
      </c>
      <c r="G12" s="6">
        <v>-71</v>
      </c>
      <c r="H12" s="6">
        <v>118</v>
      </c>
    </row>
    <row r="13" spans="1:8" ht="15" x14ac:dyDescent="0.25">
      <c r="A13" s="32" t="s">
        <v>83</v>
      </c>
      <c r="B13" s="25" t="s">
        <v>44</v>
      </c>
      <c r="C13" s="6">
        <v>1</v>
      </c>
      <c r="D13" s="6">
        <v>176</v>
      </c>
      <c r="E13" s="8">
        <v>74.848202243593008</v>
      </c>
      <c r="F13" s="11">
        <v>4.7E-2</v>
      </c>
      <c r="G13" s="6">
        <v>-69</v>
      </c>
      <c r="H13" s="6">
        <v>223</v>
      </c>
    </row>
    <row r="14" spans="1:8" ht="15" x14ac:dyDescent="0.25">
      <c r="A14" s="32" t="s">
        <v>83</v>
      </c>
      <c r="B14" s="25" t="s">
        <v>45</v>
      </c>
      <c r="C14" s="6">
        <v>1</v>
      </c>
      <c r="D14" s="6">
        <v>38</v>
      </c>
      <c r="E14" s="8">
        <v>34.778979774044394</v>
      </c>
      <c r="F14" s="11">
        <v>0.128</v>
      </c>
      <c r="G14" s="6">
        <v>-85</v>
      </c>
      <c r="H14" s="6">
        <v>325</v>
      </c>
    </row>
    <row r="15" spans="1:8" ht="15" x14ac:dyDescent="0.25">
      <c r="A15" s="32" t="s">
        <v>83</v>
      </c>
      <c r="B15" s="26" t="s">
        <v>11</v>
      </c>
      <c r="C15" s="6">
        <v>1</v>
      </c>
      <c r="D15" s="9">
        <v>52</v>
      </c>
      <c r="E15" s="8">
        <v>40.684287208239653</v>
      </c>
      <c r="F15" s="11">
        <v>7.3999999999999996E-2</v>
      </c>
      <c r="G15" s="10">
        <v>-76</v>
      </c>
      <c r="H15" s="9">
        <v>131.68454</v>
      </c>
    </row>
    <row r="16" spans="1:8" ht="15" x14ac:dyDescent="0.25">
      <c r="A16" s="32" t="s">
        <v>83</v>
      </c>
      <c r="B16" s="26" t="s">
        <v>9</v>
      </c>
      <c r="C16" s="6">
        <v>1</v>
      </c>
      <c r="D16" s="9">
        <v>49.8</v>
      </c>
      <c r="E16" s="8">
        <v>39.814357440549131</v>
      </c>
      <c r="F16" s="11">
        <v>8.8999999999999996E-2</v>
      </c>
      <c r="G16" s="10">
        <v>-76</v>
      </c>
      <c r="H16" s="9">
        <v>321.96044999999998</v>
      </c>
    </row>
    <row r="17" spans="1:8" ht="15" x14ac:dyDescent="0.25">
      <c r="A17" s="32" t="s">
        <v>83</v>
      </c>
      <c r="B17" s="26" t="s">
        <v>12</v>
      </c>
      <c r="C17" s="6">
        <v>1</v>
      </c>
      <c r="D17" s="9">
        <v>116</v>
      </c>
      <c r="E17" s="8">
        <v>60.765074447310496</v>
      </c>
      <c r="F17" s="11">
        <v>0.13900000000000001</v>
      </c>
      <c r="G17" s="10">
        <v>-80</v>
      </c>
      <c r="H17" s="12">
        <v>71.075562000000005</v>
      </c>
    </row>
    <row r="18" spans="1:8" ht="15" x14ac:dyDescent="0.25">
      <c r="A18" s="32" t="s">
        <v>83</v>
      </c>
      <c r="B18" s="26" t="s">
        <v>55</v>
      </c>
      <c r="C18" s="6">
        <v>1</v>
      </c>
      <c r="D18" s="9">
        <v>258</v>
      </c>
      <c r="E18" s="8">
        <v>90.622260830303944</v>
      </c>
      <c r="F18" s="11">
        <v>7.8E-2</v>
      </c>
      <c r="G18" s="10">
        <v>-74</v>
      </c>
      <c r="H18" s="9">
        <v>211.92133999999999</v>
      </c>
    </row>
    <row r="19" spans="1:8" ht="15" x14ac:dyDescent="0.25">
      <c r="A19" s="32" t="s">
        <v>83</v>
      </c>
      <c r="B19" s="26" t="s">
        <v>13</v>
      </c>
      <c r="C19" s="6">
        <v>1</v>
      </c>
      <c r="D19" s="9">
        <v>111</v>
      </c>
      <c r="E19" s="8">
        <v>59.441057755095812</v>
      </c>
      <c r="F19" s="11">
        <v>0.1</v>
      </c>
      <c r="G19" s="10">
        <v>-74</v>
      </c>
      <c r="H19" s="13">
        <v>141.50143</v>
      </c>
    </row>
    <row r="20" spans="1:8" ht="15" x14ac:dyDescent="0.25">
      <c r="A20" s="32" t="s">
        <v>83</v>
      </c>
      <c r="B20" s="26" t="s">
        <v>14</v>
      </c>
      <c r="C20" s="6">
        <v>1</v>
      </c>
      <c r="D20" s="9">
        <v>192</v>
      </c>
      <c r="E20" s="8">
        <v>78.176397594376056</v>
      </c>
      <c r="F20" s="11">
        <v>0.08</v>
      </c>
      <c r="G20" s="10">
        <v>-78</v>
      </c>
      <c r="H20" s="14">
        <v>287.66095000000001</v>
      </c>
    </row>
    <row r="21" spans="1:8" ht="15" x14ac:dyDescent="0.25">
      <c r="A21" s="32" t="s">
        <v>83</v>
      </c>
      <c r="B21" s="26" t="s">
        <v>1</v>
      </c>
      <c r="C21" s="6">
        <v>2</v>
      </c>
      <c r="D21" s="9">
        <v>98</v>
      </c>
      <c r="E21" s="8">
        <v>55.851916176922735</v>
      </c>
      <c r="F21" s="11">
        <v>0.1</v>
      </c>
      <c r="G21" s="10">
        <v>-85</v>
      </c>
      <c r="H21" s="12">
        <v>198.36426</v>
      </c>
    </row>
    <row r="22" spans="1:8" ht="15" x14ac:dyDescent="0.25">
      <c r="A22" s="32" t="s">
        <v>83</v>
      </c>
      <c r="B22" s="26" t="s">
        <v>2</v>
      </c>
      <c r="C22" s="6">
        <v>2</v>
      </c>
      <c r="D22" s="9">
        <v>92</v>
      </c>
      <c r="E22" s="8">
        <v>54.115160814534605</v>
      </c>
      <c r="F22" s="11">
        <v>0.28999999999999998</v>
      </c>
      <c r="G22" s="10">
        <v>-87</v>
      </c>
      <c r="H22" s="12">
        <v>401.30615</v>
      </c>
    </row>
    <row r="23" spans="1:8" ht="15" x14ac:dyDescent="0.25">
      <c r="A23" s="32" t="s">
        <v>83</v>
      </c>
      <c r="B23" s="26" t="s">
        <v>6</v>
      </c>
      <c r="C23" s="6">
        <v>3</v>
      </c>
      <c r="D23" s="9">
        <v>88</v>
      </c>
      <c r="E23" s="8">
        <v>52.92567136606678</v>
      </c>
      <c r="F23" s="11">
        <v>0.125</v>
      </c>
      <c r="G23" s="10">
        <v>-84</v>
      </c>
      <c r="H23" s="12">
        <v>594</v>
      </c>
    </row>
    <row r="24" spans="1:8" ht="15" x14ac:dyDescent="0.25">
      <c r="A24" s="32" t="s">
        <v>83</v>
      </c>
      <c r="B24" s="26" t="s">
        <v>7</v>
      </c>
      <c r="C24" s="6">
        <v>3</v>
      </c>
      <c r="D24" s="9">
        <v>123</v>
      </c>
      <c r="E24" s="8">
        <v>62.571648278967047</v>
      </c>
      <c r="F24" s="11">
        <v>0.1</v>
      </c>
      <c r="G24" s="10">
        <v>-71</v>
      </c>
      <c r="H24" s="12">
        <v>514.22118999999998</v>
      </c>
    </row>
    <row r="25" spans="1:8" ht="15" x14ac:dyDescent="0.25">
      <c r="A25" s="32" t="s">
        <v>83</v>
      </c>
      <c r="B25" s="27" t="s">
        <v>4</v>
      </c>
      <c r="C25" s="6">
        <v>3</v>
      </c>
      <c r="D25" s="9">
        <v>116</v>
      </c>
      <c r="E25" s="8">
        <v>60.765074447310496</v>
      </c>
      <c r="F25" s="11">
        <v>0.16400000000000001</v>
      </c>
      <c r="G25" s="10">
        <v>-85</v>
      </c>
      <c r="H25" s="13">
        <v>576.78223000000003</v>
      </c>
    </row>
    <row r="26" spans="1:8" ht="15" x14ac:dyDescent="0.25">
      <c r="A26" s="32" t="s">
        <v>83</v>
      </c>
      <c r="B26" s="26" t="s">
        <v>3</v>
      </c>
      <c r="C26" s="6">
        <v>2</v>
      </c>
      <c r="D26" s="9">
        <v>98</v>
      </c>
      <c r="E26" s="8">
        <v>55.851916176922735</v>
      </c>
      <c r="F26" s="11">
        <v>0.57999999999999996</v>
      </c>
      <c r="G26" s="10">
        <v>-80</v>
      </c>
      <c r="H26" s="12">
        <v>163.26903999999999</v>
      </c>
    </row>
    <row r="27" spans="1:8" ht="15" x14ac:dyDescent="0.25">
      <c r="A27" s="32" t="s">
        <v>83</v>
      </c>
      <c r="B27" s="26" t="s">
        <v>15</v>
      </c>
      <c r="C27" s="6">
        <v>2</v>
      </c>
      <c r="D27" s="9">
        <v>148</v>
      </c>
      <c r="E27" s="8">
        <v>68.636621391641327</v>
      </c>
      <c r="F27" s="11">
        <v>0.13</v>
      </c>
      <c r="G27" s="10">
        <v>-75</v>
      </c>
      <c r="H27" s="12">
        <v>308.96960000000001</v>
      </c>
    </row>
    <row r="28" spans="1:8" ht="15" x14ac:dyDescent="0.25">
      <c r="A28" s="32" t="s">
        <v>83</v>
      </c>
      <c r="B28" s="27" t="s">
        <v>8</v>
      </c>
      <c r="C28" s="6">
        <v>4</v>
      </c>
      <c r="D28" s="9">
        <v>181</v>
      </c>
      <c r="E28" s="8">
        <v>75.903941298461916</v>
      </c>
      <c r="F28" s="11">
        <v>7.9000000000000001E-2</v>
      </c>
      <c r="G28" s="10">
        <v>-83</v>
      </c>
      <c r="H28" s="9">
        <v>523</v>
      </c>
    </row>
    <row r="29" spans="1:8" ht="15" x14ac:dyDescent="0.25">
      <c r="A29" s="32" t="s">
        <v>83</v>
      </c>
      <c r="B29" s="26" t="s">
        <v>10</v>
      </c>
      <c r="C29" s="6">
        <v>4</v>
      </c>
      <c r="D29" s="9">
        <v>234</v>
      </c>
      <c r="E29" s="8">
        <v>86.304406118062104</v>
      </c>
      <c r="F29" s="11">
        <v>0.04</v>
      </c>
      <c r="G29" s="10">
        <v>-78</v>
      </c>
      <c r="H29" s="9">
        <v>261</v>
      </c>
    </row>
    <row r="30" spans="1:8" ht="15" x14ac:dyDescent="0.25">
      <c r="A30" s="32" t="s">
        <v>83</v>
      </c>
      <c r="B30" s="26" t="s">
        <v>28</v>
      </c>
      <c r="C30" s="6">
        <v>4</v>
      </c>
      <c r="D30" s="9">
        <v>108</v>
      </c>
      <c r="E30" s="8">
        <v>58.632298195782042</v>
      </c>
      <c r="F30" s="11">
        <v>0.27800000000000002</v>
      </c>
      <c r="G30" s="10">
        <v>-90</v>
      </c>
      <c r="H30" s="9">
        <v>272</v>
      </c>
    </row>
    <row r="31" spans="1:8" ht="15" x14ac:dyDescent="0.25">
      <c r="A31" s="32" t="s">
        <v>83</v>
      </c>
      <c r="B31" s="26" t="s">
        <v>5</v>
      </c>
      <c r="C31" s="6">
        <v>4</v>
      </c>
      <c r="D31" s="9">
        <v>200</v>
      </c>
      <c r="E31" s="8">
        <v>79.788451681318193</v>
      </c>
      <c r="F31" s="11">
        <v>5.1999999999999998E-2</v>
      </c>
      <c r="G31" s="10">
        <v>-85</v>
      </c>
      <c r="H31" s="12">
        <v>444</v>
      </c>
    </row>
    <row r="32" spans="1:8" ht="15" x14ac:dyDescent="0.25">
      <c r="A32" s="32" t="s">
        <v>83</v>
      </c>
      <c r="B32" s="26" t="s">
        <v>16</v>
      </c>
      <c r="C32" s="6">
        <v>4</v>
      </c>
      <c r="D32" s="9">
        <v>334</v>
      </c>
      <c r="E32" s="8">
        <v>103.10940319021549</v>
      </c>
      <c r="F32" s="11">
        <v>0.13900000000000001</v>
      </c>
      <c r="G32" s="10">
        <v>-84</v>
      </c>
      <c r="H32" s="12">
        <v>647.09186</v>
      </c>
    </row>
    <row r="33" spans="1:8" ht="15" x14ac:dyDescent="0.25">
      <c r="A33" s="32" t="s">
        <v>83</v>
      </c>
      <c r="B33" s="28" t="s">
        <v>46</v>
      </c>
      <c r="C33" s="24">
        <v>4</v>
      </c>
      <c r="D33" s="15">
        <v>68</v>
      </c>
      <c r="E33" s="18">
        <v>46.5242623517955</v>
      </c>
      <c r="F33" s="17">
        <v>0.11</v>
      </c>
      <c r="G33" s="16">
        <v>-85</v>
      </c>
      <c r="H33" s="15">
        <v>61</v>
      </c>
    </row>
    <row r="34" spans="1:8" ht="15" x14ac:dyDescent="0.25">
      <c r="A34" s="32" t="s">
        <v>83</v>
      </c>
      <c r="B34" s="28" t="s">
        <v>47</v>
      </c>
      <c r="C34" s="24">
        <v>4</v>
      </c>
      <c r="D34" s="15">
        <v>113</v>
      </c>
      <c r="E34" s="18">
        <v>59.974172084837122</v>
      </c>
      <c r="F34" s="17">
        <v>0.115</v>
      </c>
      <c r="G34" s="16">
        <v>-54</v>
      </c>
      <c r="H34" s="15">
        <v>92</v>
      </c>
    </row>
    <row r="35" spans="1:8" ht="15" x14ac:dyDescent="0.25">
      <c r="A35" s="32" t="s">
        <v>83</v>
      </c>
      <c r="B35" s="28" t="s">
        <v>48</v>
      </c>
      <c r="C35" s="24">
        <v>4</v>
      </c>
      <c r="D35" s="15">
        <v>165</v>
      </c>
      <c r="E35" s="18">
        <v>72.471460195750097</v>
      </c>
      <c r="F35" s="17">
        <v>0.25</v>
      </c>
      <c r="G35" s="16">
        <v>-64</v>
      </c>
      <c r="H35" s="15">
        <v>28</v>
      </c>
    </row>
    <row r="36" spans="1:8" ht="15" x14ac:dyDescent="0.25">
      <c r="A36" s="32" t="s">
        <v>83</v>
      </c>
      <c r="B36" s="28" t="s">
        <v>49</v>
      </c>
      <c r="C36" s="24">
        <v>4</v>
      </c>
      <c r="D36" s="15">
        <v>188</v>
      </c>
      <c r="E36" s="18">
        <v>77.35777401399244</v>
      </c>
      <c r="F36" s="17">
        <v>5.5E-2</v>
      </c>
      <c r="G36" s="16">
        <v>-63</v>
      </c>
      <c r="H36" s="15">
        <v>186</v>
      </c>
    </row>
    <row r="37" spans="1:8" ht="15" x14ac:dyDescent="0.25">
      <c r="A37" s="32" t="s">
        <v>83</v>
      </c>
      <c r="B37" s="28" t="s">
        <v>50</v>
      </c>
      <c r="C37" s="7">
        <v>5</v>
      </c>
      <c r="D37" s="15">
        <v>273</v>
      </c>
      <c r="E37" s="18">
        <v>93.219412863540896</v>
      </c>
      <c r="F37" s="17">
        <v>0.11</v>
      </c>
      <c r="G37" s="16">
        <v>-80</v>
      </c>
      <c r="H37" s="15">
        <v>301</v>
      </c>
    </row>
    <row r="38" spans="1:8" ht="15" x14ac:dyDescent="0.25">
      <c r="A38" s="32" t="s">
        <v>83</v>
      </c>
      <c r="B38" s="28" t="s">
        <v>51</v>
      </c>
      <c r="C38" s="7">
        <v>5</v>
      </c>
      <c r="D38" s="15">
        <v>71</v>
      </c>
      <c r="E38" s="18">
        <v>47.539456693406024</v>
      </c>
      <c r="F38" s="17">
        <v>0.4</v>
      </c>
      <c r="G38" s="16">
        <v>-85.5</v>
      </c>
      <c r="H38" s="15">
        <v>212</v>
      </c>
    </row>
    <row r="39" spans="1:8" ht="15" x14ac:dyDescent="0.25">
      <c r="A39" s="32" t="s">
        <v>83</v>
      </c>
      <c r="B39" s="28" t="s">
        <v>52</v>
      </c>
      <c r="C39" s="7">
        <v>5</v>
      </c>
      <c r="D39" s="15">
        <v>198</v>
      </c>
      <c r="E39" s="18">
        <v>79.38850704910017</v>
      </c>
      <c r="F39" s="17">
        <v>9.8000000000000004E-2</v>
      </c>
      <c r="G39" s="16">
        <v>-73</v>
      </c>
      <c r="H39" s="15">
        <v>290</v>
      </c>
    </row>
    <row r="40" spans="1:8" ht="15" x14ac:dyDescent="0.25">
      <c r="A40" s="32" t="s">
        <v>83</v>
      </c>
      <c r="B40" s="28" t="s">
        <v>53</v>
      </c>
      <c r="C40" s="7">
        <v>5</v>
      </c>
      <c r="D40" s="15"/>
      <c r="E40" s="18"/>
      <c r="F40" s="17"/>
      <c r="G40" s="16">
        <v>-74</v>
      </c>
      <c r="H40" s="15">
        <v>162</v>
      </c>
    </row>
    <row r="41" spans="1:8" ht="15" x14ac:dyDescent="0.25">
      <c r="A41" s="32" t="s">
        <v>83</v>
      </c>
      <c r="B41" s="28" t="s">
        <v>54</v>
      </c>
      <c r="C41" s="7">
        <v>5</v>
      </c>
      <c r="D41" s="15">
        <v>244</v>
      </c>
      <c r="E41" s="18">
        <v>88.129225382256138</v>
      </c>
      <c r="F41" s="17">
        <v>0.13200000000000001</v>
      </c>
      <c r="G41" s="16">
        <v>-79</v>
      </c>
      <c r="H41" s="15">
        <v>343</v>
      </c>
    </row>
    <row r="42" spans="1:8" ht="15" x14ac:dyDescent="0.25">
      <c r="A42" s="32" t="s">
        <v>83</v>
      </c>
      <c r="B42" s="28" t="s">
        <v>63</v>
      </c>
      <c r="C42" s="24">
        <v>7</v>
      </c>
      <c r="D42" s="15">
        <v>69</v>
      </c>
      <c r="E42" s="18">
        <v>46.86510399526717</v>
      </c>
      <c r="F42" s="17">
        <v>5.7000000000000002E-2</v>
      </c>
      <c r="G42" s="16">
        <v>-76</v>
      </c>
      <c r="H42" s="15">
        <v>421</v>
      </c>
    </row>
    <row r="43" spans="1:8" ht="15" x14ac:dyDescent="0.25">
      <c r="A43" s="32" t="s">
        <v>83</v>
      </c>
      <c r="B43" s="28" t="s">
        <v>67</v>
      </c>
      <c r="C43" s="24">
        <v>7</v>
      </c>
      <c r="D43" s="15">
        <v>179</v>
      </c>
      <c r="E43" s="18">
        <v>75.48341761223675</v>
      </c>
      <c r="F43" s="17">
        <v>0.17299999999999999</v>
      </c>
      <c r="G43" s="16">
        <v>-81</v>
      </c>
      <c r="H43" s="15">
        <v>477</v>
      </c>
    </row>
    <row r="44" spans="1:8" ht="15" x14ac:dyDescent="0.25">
      <c r="A44" s="32" t="s">
        <v>83</v>
      </c>
      <c r="B44" s="28" t="s">
        <v>68</v>
      </c>
      <c r="C44" s="24">
        <v>7</v>
      </c>
      <c r="D44" s="15">
        <v>193</v>
      </c>
      <c r="E44" s="18">
        <v>78.379717567381405</v>
      </c>
      <c r="F44" s="17">
        <v>6.8000000000000005E-2</v>
      </c>
      <c r="G44" s="16">
        <v>-79.5</v>
      </c>
      <c r="H44" s="15">
        <v>330</v>
      </c>
    </row>
    <row r="45" spans="1:8" ht="15" x14ac:dyDescent="0.25">
      <c r="A45" s="32" t="s">
        <v>83</v>
      </c>
      <c r="B45" s="28" t="s">
        <v>69</v>
      </c>
      <c r="C45" s="24">
        <v>7</v>
      </c>
      <c r="D45" s="15">
        <v>76</v>
      </c>
      <c r="E45" s="18">
        <v>49.184904881953138</v>
      </c>
      <c r="F45" s="17">
        <v>6.6000000000000003E-2</v>
      </c>
      <c r="G45" s="16">
        <v>-82.9</v>
      </c>
      <c r="H45" s="15">
        <v>340</v>
      </c>
    </row>
    <row r="46" spans="1:8" ht="15" x14ac:dyDescent="0.25">
      <c r="A46" s="32" t="s">
        <v>83</v>
      </c>
      <c r="B46" s="28" t="s">
        <v>70</v>
      </c>
      <c r="C46" s="24">
        <v>7</v>
      </c>
      <c r="D46" s="15">
        <v>132</v>
      </c>
      <c r="E46" s="18">
        <v>64.820444570546968</v>
      </c>
      <c r="F46" s="17">
        <v>0.44500000000000001</v>
      </c>
      <c r="G46" s="16">
        <v>-81.8</v>
      </c>
      <c r="H46" s="15">
        <v>426</v>
      </c>
    </row>
    <row r="47" spans="1:8" ht="15" x14ac:dyDescent="0.25">
      <c r="A47" s="32" t="s">
        <v>83</v>
      </c>
      <c r="B47" s="28" t="s">
        <v>71</v>
      </c>
      <c r="C47" s="24">
        <v>7</v>
      </c>
      <c r="D47" s="15">
        <v>179</v>
      </c>
      <c r="E47" s="18">
        <v>75.48341761223675</v>
      </c>
      <c r="F47" s="17">
        <v>0.255</v>
      </c>
      <c r="G47" s="16">
        <v>-72</v>
      </c>
      <c r="H47" s="15">
        <v>334</v>
      </c>
    </row>
    <row r="48" spans="1:8" ht="15" x14ac:dyDescent="0.25">
      <c r="A48" s="32" t="s">
        <v>83</v>
      </c>
      <c r="B48" s="28" t="s">
        <v>72</v>
      </c>
      <c r="C48" s="24">
        <v>7</v>
      </c>
      <c r="D48" s="15">
        <v>87</v>
      </c>
      <c r="E48" s="18">
        <v>52.624098134223551</v>
      </c>
      <c r="F48" s="17">
        <v>0.42</v>
      </c>
      <c r="G48" s="16">
        <v>-67.7</v>
      </c>
      <c r="H48" s="15">
        <v>135</v>
      </c>
    </row>
    <row r="49" spans="1:8" ht="15" x14ac:dyDescent="0.25">
      <c r="A49" s="32" t="s">
        <v>83</v>
      </c>
      <c r="B49" s="28" t="s">
        <v>73</v>
      </c>
      <c r="C49" s="24">
        <v>7</v>
      </c>
      <c r="D49" s="15">
        <v>157</v>
      </c>
      <c r="E49" s="18">
        <v>70.692748298790221</v>
      </c>
      <c r="F49" s="17">
        <v>0.93</v>
      </c>
      <c r="G49" s="16">
        <v>-69</v>
      </c>
      <c r="H49" s="15">
        <v>92.8</v>
      </c>
    </row>
    <row r="50" spans="1:8" ht="15" x14ac:dyDescent="0.25">
      <c r="A50" s="32" t="s">
        <v>83</v>
      </c>
      <c r="B50" s="28" t="s">
        <v>64</v>
      </c>
      <c r="C50" s="24">
        <v>7</v>
      </c>
      <c r="D50" s="15">
        <v>137</v>
      </c>
      <c r="E50" s="18">
        <v>66.036694041009525</v>
      </c>
      <c r="F50" s="17">
        <v>0.13400000000000001</v>
      </c>
      <c r="G50" s="16">
        <v>-77.400000000000006</v>
      </c>
      <c r="H50" s="15">
        <v>183</v>
      </c>
    </row>
    <row r="51" spans="1:8" ht="15" x14ac:dyDescent="0.25">
      <c r="A51" s="32" t="s">
        <v>83</v>
      </c>
      <c r="B51" s="28" t="s">
        <v>65</v>
      </c>
      <c r="C51" s="24">
        <v>7</v>
      </c>
      <c r="D51" s="15">
        <v>195</v>
      </c>
      <c r="E51" s="18">
        <v>78.7847834049158</v>
      </c>
      <c r="F51" s="17">
        <v>4.8000000000000001E-2</v>
      </c>
      <c r="G51" s="16">
        <v>-81.900000000000006</v>
      </c>
      <c r="H51" s="15">
        <v>449</v>
      </c>
    </row>
    <row r="52" spans="1:8" ht="15" x14ac:dyDescent="0.25">
      <c r="A52" s="32" t="s">
        <v>83</v>
      </c>
      <c r="B52" s="28" t="s">
        <v>66</v>
      </c>
      <c r="C52" s="24">
        <v>7</v>
      </c>
      <c r="D52" s="15">
        <v>88</v>
      </c>
      <c r="E52" s="18">
        <v>52.92567136606678</v>
      </c>
      <c r="F52" s="17">
        <v>0.22</v>
      </c>
      <c r="G52" s="16">
        <v>-81.5</v>
      </c>
      <c r="H52" s="15">
        <v>464</v>
      </c>
    </row>
    <row r="53" spans="1:8" ht="15" x14ac:dyDescent="0.25">
      <c r="A53" s="32" t="s">
        <v>83</v>
      </c>
      <c r="B53" s="28" t="s">
        <v>74</v>
      </c>
      <c r="C53" s="24">
        <v>7</v>
      </c>
      <c r="D53" s="15">
        <v>116</v>
      </c>
      <c r="E53" s="18">
        <v>60.765074447310496</v>
      </c>
      <c r="F53" s="17">
        <v>8.5000000000000006E-2</v>
      </c>
      <c r="G53" s="16">
        <v>-69.400000000000006</v>
      </c>
      <c r="H53" s="15">
        <v>159</v>
      </c>
    </row>
    <row r="54" spans="1:8" ht="15" x14ac:dyDescent="0.25">
      <c r="A54" s="32" t="s">
        <v>83</v>
      </c>
      <c r="B54" s="28" t="s">
        <v>75</v>
      </c>
      <c r="C54" s="24">
        <v>7</v>
      </c>
      <c r="D54" s="15">
        <v>137</v>
      </c>
      <c r="E54" s="18">
        <v>66.036694041009525</v>
      </c>
      <c r="F54" s="11">
        <v>0.11</v>
      </c>
      <c r="G54" s="16">
        <v>-61</v>
      </c>
      <c r="H54" s="15">
        <v>220</v>
      </c>
    </row>
    <row r="55" spans="1:8" ht="15" x14ac:dyDescent="0.25">
      <c r="A55" s="32" t="s">
        <v>83</v>
      </c>
      <c r="B55" s="26" t="s">
        <v>29</v>
      </c>
      <c r="C55" s="6">
        <v>5</v>
      </c>
      <c r="D55" s="6">
        <v>105</v>
      </c>
      <c r="E55" s="8">
        <v>57.812225665455699</v>
      </c>
      <c r="F55" s="11">
        <v>0.58499999999999996</v>
      </c>
      <c r="G55" s="6">
        <v>-74</v>
      </c>
      <c r="H55" s="6">
        <v>52</v>
      </c>
    </row>
    <row r="56" spans="1:8" ht="15" x14ac:dyDescent="0.25">
      <c r="A56" s="32" t="s">
        <v>83</v>
      </c>
      <c r="B56" s="26" t="s">
        <v>30</v>
      </c>
      <c r="C56" s="6">
        <v>5</v>
      </c>
      <c r="D56" s="6">
        <v>319</v>
      </c>
      <c r="E56" s="8">
        <v>100.76747614987072</v>
      </c>
      <c r="F56" s="11">
        <v>0.11600000000000001</v>
      </c>
      <c r="G56" s="6">
        <v>-80</v>
      </c>
      <c r="H56" s="23">
        <v>274</v>
      </c>
    </row>
    <row r="57" spans="1:8" ht="15" x14ac:dyDescent="0.25">
      <c r="A57" s="32" t="s">
        <v>83</v>
      </c>
      <c r="B57" s="26" t="s">
        <v>32</v>
      </c>
      <c r="C57" s="6">
        <v>5</v>
      </c>
      <c r="D57" s="6">
        <v>59</v>
      </c>
      <c r="E57" s="8">
        <v>43.336221817344722</v>
      </c>
      <c r="F57" s="11">
        <v>8.6999999999999994E-2</v>
      </c>
      <c r="G57" s="6">
        <v>-73</v>
      </c>
      <c r="H57" s="23">
        <v>113</v>
      </c>
    </row>
    <row r="58" spans="1:8" ht="15" x14ac:dyDescent="0.25">
      <c r="A58" s="32" t="s">
        <v>83</v>
      </c>
      <c r="B58" s="26" t="s">
        <v>33</v>
      </c>
      <c r="C58" s="6">
        <v>5</v>
      </c>
      <c r="D58" s="6">
        <v>77</v>
      </c>
      <c r="E58" s="8">
        <v>49.507432304203462</v>
      </c>
      <c r="F58" s="11">
        <v>4.1000000000000002E-2</v>
      </c>
      <c r="G58" s="6">
        <v>-75</v>
      </c>
      <c r="H58" s="23">
        <v>296</v>
      </c>
    </row>
    <row r="59" spans="1:8" ht="15" x14ac:dyDescent="0.25">
      <c r="A59" s="32" t="s">
        <v>83</v>
      </c>
      <c r="B59" s="26" t="s">
        <v>34</v>
      </c>
      <c r="C59" s="6">
        <v>5</v>
      </c>
      <c r="D59" s="6">
        <v>74</v>
      </c>
      <c r="E59" s="8">
        <v>48.533420423763225</v>
      </c>
      <c r="F59" s="11">
        <v>2.3E-2</v>
      </c>
      <c r="G59" s="6">
        <v>-90</v>
      </c>
      <c r="H59" s="23">
        <v>247</v>
      </c>
    </row>
    <row r="60" spans="1:8" ht="15" x14ac:dyDescent="0.25">
      <c r="A60" s="32" t="s">
        <v>83</v>
      </c>
      <c r="B60" s="26" t="s">
        <v>31</v>
      </c>
      <c r="C60" s="6">
        <v>5</v>
      </c>
      <c r="D60" s="23">
        <v>127</v>
      </c>
      <c r="E60" s="8">
        <v>63.580933531844281</v>
      </c>
      <c r="F60" s="11" t="s">
        <v>76</v>
      </c>
      <c r="G60" s="23">
        <v>-78.5</v>
      </c>
      <c r="H60" s="7">
        <v>142</v>
      </c>
    </row>
    <row r="61" spans="1:8" ht="15" x14ac:dyDescent="0.25">
      <c r="A61" s="32" t="s">
        <v>84</v>
      </c>
      <c r="B61" s="25" t="s">
        <v>19</v>
      </c>
      <c r="C61" s="6">
        <v>1</v>
      </c>
      <c r="D61" s="6">
        <v>96</v>
      </c>
      <c r="E61" s="8">
        <v>55.279060867719004</v>
      </c>
      <c r="F61" s="8"/>
      <c r="G61" s="6"/>
      <c r="H61" s="7"/>
    </row>
    <row r="62" spans="1:8" ht="15" x14ac:dyDescent="0.25">
      <c r="A62" s="32" t="s">
        <v>84</v>
      </c>
      <c r="B62" s="25" t="s">
        <v>20</v>
      </c>
      <c r="C62" s="6">
        <v>1</v>
      </c>
      <c r="D62" s="6">
        <v>204</v>
      </c>
      <c r="E62" s="8">
        <v>80.582386177973717</v>
      </c>
      <c r="F62" s="8"/>
      <c r="G62" s="6"/>
      <c r="H62" s="7"/>
    </row>
    <row r="63" spans="1:8" ht="15" x14ac:dyDescent="0.25">
      <c r="A63" s="32" t="s">
        <v>84</v>
      </c>
      <c r="B63" s="25" t="s">
        <v>21</v>
      </c>
      <c r="C63" s="6">
        <v>1</v>
      </c>
      <c r="D63" s="6">
        <v>40</v>
      </c>
      <c r="E63" s="8">
        <v>35.682480355776974</v>
      </c>
      <c r="F63" s="8"/>
      <c r="G63" s="6"/>
      <c r="H63" s="7"/>
    </row>
    <row r="64" spans="1:8" ht="15" x14ac:dyDescent="0.25">
      <c r="A64" s="32" t="s">
        <v>84</v>
      </c>
      <c r="B64" s="25" t="s">
        <v>22</v>
      </c>
      <c r="C64" s="6">
        <v>1</v>
      </c>
      <c r="D64" s="6">
        <v>137</v>
      </c>
      <c r="E64" s="8">
        <v>66.036694041009525</v>
      </c>
      <c r="F64" s="8"/>
      <c r="G64" s="6"/>
      <c r="H64" s="7"/>
    </row>
    <row r="65" spans="1:8" ht="15" x14ac:dyDescent="0.25">
      <c r="A65" s="32" t="s">
        <v>84</v>
      </c>
      <c r="B65" s="25" t="s">
        <v>24</v>
      </c>
      <c r="C65" s="6">
        <v>1</v>
      </c>
      <c r="D65" s="6">
        <v>202</v>
      </c>
      <c r="E65" s="8">
        <v>80.186401539906171</v>
      </c>
      <c r="F65" s="8"/>
      <c r="G65" s="6"/>
      <c r="H65" s="7"/>
    </row>
    <row r="66" spans="1:8" ht="15" x14ac:dyDescent="0.25">
      <c r="A66" s="32" t="s">
        <v>84</v>
      </c>
      <c r="B66" s="25" t="s">
        <v>23</v>
      </c>
      <c r="C66" s="6">
        <v>1</v>
      </c>
      <c r="D66" s="6">
        <v>199</v>
      </c>
      <c r="E66" s="8">
        <v>79.58873058790131</v>
      </c>
      <c r="F66" s="8"/>
      <c r="G66" s="6"/>
      <c r="H66" s="7"/>
    </row>
    <row r="67" spans="1:8" ht="15" x14ac:dyDescent="0.25">
      <c r="A67" s="32" t="s">
        <v>84</v>
      </c>
      <c r="B67" s="25" t="s">
        <v>25</v>
      </c>
      <c r="C67" s="6">
        <v>1</v>
      </c>
      <c r="D67" s="6">
        <v>64</v>
      </c>
      <c r="E67" s="8">
        <v>45.135164195388228</v>
      </c>
      <c r="F67" s="8"/>
      <c r="G67" s="6"/>
      <c r="H67" s="7"/>
    </row>
    <row r="68" spans="1:8" ht="15" x14ac:dyDescent="0.25">
      <c r="A68" s="32" t="s">
        <v>84</v>
      </c>
      <c r="B68" s="25" t="s">
        <v>26</v>
      </c>
      <c r="C68" s="6">
        <v>1</v>
      </c>
      <c r="D68" s="6">
        <v>399</v>
      </c>
      <c r="E68" s="8">
        <v>112.69677483537664</v>
      </c>
      <c r="F68" s="8"/>
      <c r="G68" s="6"/>
      <c r="H68" s="7"/>
    </row>
    <row r="69" spans="1:8" ht="15" x14ac:dyDescent="0.25">
      <c r="A69" s="32" t="s">
        <v>84</v>
      </c>
      <c r="B69" s="25" t="s">
        <v>27</v>
      </c>
      <c r="C69" s="6">
        <v>1</v>
      </c>
      <c r="D69" s="6">
        <v>203</v>
      </c>
      <c r="E69" s="8">
        <v>80.384637692954598</v>
      </c>
      <c r="F69" s="8"/>
      <c r="G69" s="6"/>
      <c r="H69" s="7"/>
    </row>
    <row r="70" spans="1:8" ht="15" x14ac:dyDescent="0.25">
      <c r="A70" s="32" t="s">
        <v>84</v>
      </c>
      <c r="B70" s="25" t="s">
        <v>60</v>
      </c>
      <c r="C70" s="6">
        <v>1</v>
      </c>
      <c r="D70" s="23">
        <v>109</v>
      </c>
      <c r="E70" s="8">
        <v>58.903118566232266</v>
      </c>
      <c r="F70" s="8"/>
      <c r="G70" s="6"/>
      <c r="H70" s="7"/>
    </row>
    <row r="71" spans="1:8" ht="15" x14ac:dyDescent="0.25">
      <c r="A71" s="32" t="s">
        <v>84</v>
      </c>
      <c r="B71" s="25" t="s">
        <v>61</v>
      </c>
      <c r="C71" s="6">
        <v>1</v>
      </c>
      <c r="D71" s="23">
        <v>97</v>
      </c>
      <c r="E71" s="8">
        <v>55.566226752637192</v>
      </c>
      <c r="F71" s="8"/>
      <c r="G71" s="6"/>
      <c r="H71" s="7"/>
    </row>
    <row r="72" spans="1:8" ht="15" x14ac:dyDescent="0.25">
      <c r="A72" s="32" t="s">
        <v>84</v>
      </c>
      <c r="B72" s="25" t="s">
        <v>62</v>
      </c>
      <c r="C72" s="6">
        <v>1</v>
      </c>
      <c r="D72" s="23">
        <v>149</v>
      </c>
      <c r="E72" s="8">
        <v>68.86811149703486</v>
      </c>
      <c r="F72" s="8"/>
      <c r="G72" s="6"/>
      <c r="H72" s="7"/>
    </row>
    <row r="73" spans="1:8" ht="15" x14ac:dyDescent="0.25">
      <c r="A73" s="32" t="s">
        <v>84</v>
      </c>
      <c r="B73" s="25" t="s">
        <v>56</v>
      </c>
      <c r="C73" s="6">
        <v>1</v>
      </c>
      <c r="D73" s="23">
        <v>115</v>
      </c>
      <c r="E73" s="8">
        <v>60.502589097316132</v>
      </c>
      <c r="F73" s="8"/>
      <c r="G73" s="6"/>
      <c r="H73" s="7"/>
    </row>
    <row r="74" spans="1:8" ht="15" x14ac:dyDescent="0.25">
      <c r="A74" s="32" t="s">
        <v>84</v>
      </c>
      <c r="B74" s="25" t="s">
        <v>57</v>
      </c>
      <c r="C74" s="6">
        <v>1</v>
      </c>
      <c r="D74" s="23">
        <v>212</v>
      </c>
      <c r="E74" s="8">
        <v>82.147238803286456</v>
      </c>
      <c r="F74" s="8"/>
      <c r="G74" s="6"/>
      <c r="H74" s="7"/>
    </row>
    <row r="75" spans="1:8" ht="15" x14ac:dyDescent="0.25">
      <c r="A75" s="32" t="s">
        <v>84</v>
      </c>
      <c r="B75" s="25" t="s">
        <v>58</v>
      </c>
      <c r="C75" s="6">
        <v>1</v>
      </c>
      <c r="D75" s="23">
        <v>136</v>
      </c>
      <c r="E75" s="8">
        <v>65.795242797313179</v>
      </c>
      <c r="F75" s="8"/>
      <c r="G75" s="6"/>
      <c r="H75" s="7"/>
    </row>
    <row r="76" spans="1:8" ht="15" x14ac:dyDescent="0.25">
      <c r="A76" s="32" t="s">
        <v>84</v>
      </c>
      <c r="B76" s="25" t="s">
        <v>59</v>
      </c>
      <c r="C76" s="6">
        <v>1</v>
      </c>
      <c r="D76" s="23">
        <v>115</v>
      </c>
      <c r="E76" s="8">
        <v>60.502589097316132</v>
      </c>
      <c r="F76" s="8"/>
      <c r="G76" s="6"/>
      <c r="H76" s="7"/>
    </row>
    <row r="77" spans="1:8" ht="15" x14ac:dyDescent="0.25">
      <c r="E77" s="20"/>
      <c r="F77" s="20"/>
      <c r="G77" s="19"/>
      <c r="H77" s="21"/>
    </row>
    <row r="78" spans="1:8" ht="15" x14ac:dyDescent="0.25">
      <c r="E78" s="20"/>
      <c r="F78" s="5"/>
      <c r="G78" s="19"/>
      <c r="H78" s="21"/>
    </row>
    <row r="79" spans="1:8" ht="15" x14ac:dyDescent="0.25">
      <c r="C79" s="29" t="s">
        <v>17</v>
      </c>
      <c r="D79" s="32">
        <f>COUNT(D4:D77)</f>
        <v>72</v>
      </c>
      <c r="E79" s="32">
        <f t="shared" ref="E79:H79" si="0">COUNT(E4:E77)</f>
        <v>72</v>
      </c>
      <c r="F79" s="32">
        <f t="shared" ref="F79" si="1">COUNT(F4:F77)</f>
        <v>55</v>
      </c>
      <c r="G79" s="32">
        <f t="shared" si="0"/>
        <v>57</v>
      </c>
      <c r="H79" s="32">
        <f t="shared" si="0"/>
        <v>57</v>
      </c>
    </row>
    <row r="80" spans="1:8" ht="15" x14ac:dyDescent="0.25">
      <c r="C80" s="29" t="s">
        <v>78</v>
      </c>
      <c r="D80" s="22">
        <f>MEDIAN(D4:D77)</f>
        <v>134</v>
      </c>
      <c r="E80" s="33">
        <f t="shared" ref="E80:H80" si="2">MEDIAN(E4:E77)</f>
        <v>65.307843683930074</v>
      </c>
      <c r="F80" s="34">
        <f t="shared" ref="F80" si="3">MEDIAN(F4:F77)</f>
        <v>0.112</v>
      </c>
      <c r="G80" s="22">
        <f t="shared" si="2"/>
        <v>-78</v>
      </c>
      <c r="H80" s="22">
        <f t="shared" si="2"/>
        <v>272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Fig4_Supp1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bbean</dc:creator>
  <cp:lastModifiedBy>Bean, Bruce</cp:lastModifiedBy>
  <cp:lastPrinted>2026-07-15T20:44:18Z</cp:lastPrinted>
  <dcterms:created xsi:type="dcterms:W3CDTF">2025-11-25T19:04:22Z</dcterms:created>
  <dcterms:modified xsi:type="dcterms:W3CDTF">2026-10-06T23:01:04Z</dcterms:modified>
</cp:coreProperties>
</file>