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I:\hDRG_Nav1p7\"/>
    </mc:Choice>
  </mc:AlternateContent>
  <xr:revisionPtr revIDLastSave="0" documentId="8_{98E7322C-3B30-4957-A005-24BB9B97C248}" xr6:coauthVersionLast="36" xr6:coauthVersionMax="36" xr10:uidLastSave="{00000000-0000-0000-0000-000000000000}"/>
  <bookViews>
    <workbookView xWindow="-120" yWindow="-120" windowWidth="38640" windowHeight="21240" tabRatio="963" xr2:uid="{00000000-000D-0000-FFFF-FFFF00000000}"/>
  </bookViews>
  <sheets>
    <sheet name="Fig7" sheetId="2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5" i="24" l="1"/>
  <c r="C46" i="24"/>
  <c r="C47" i="24"/>
  <c r="C48" i="24"/>
  <c r="F45" i="24"/>
  <c r="F46" i="24"/>
  <c r="F47" i="24"/>
  <c r="F48" i="24"/>
  <c r="I45" i="24"/>
  <c r="I46" i="24"/>
  <c r="I47" i="24"/>
  <c r="I48" i="24"/>
  <c r="L45" i="24"/>
  <c r="L46" i="24"/>
  <c r="L47" i="24"/>
  <c r="L48" i="24"/>
  <c r="K48" i="24"/>
  <c r="K47" i="24"/>
  <c r="K46" i="24"/>
  <c r="K45" i="24"/>
  <c r="H48" i="24"/>
  <c r="H47" i="24"/>
  <c r="H46" i="24"/>
  <c r="H45" i="24"/>
  <c r="E48" i="24"/>
  <c r="E47" i="24"/>
  <c r="E46" i="24"/>
  <c r="E45" i="24"/>
  <c r="B48" i="24"/>
  <c r="B47" i="24"/>
  <c r="B46" i="24"/>
  <c r="B45" i="24"/>
</calcChain>
</file>

<file path=xl/sharedStrings.xml><?xml version="1.0" encoding="utf-8"?>
<sst xmlns="http://schemas.openxmlformats.org/spreadsheetml/2006/main" count="28" uniqueCount="13">
  <si>
    <t>AM-2099</t>
  </si>
  <si>
    <t>VX-548</t>
  </si>
  <si>
    <t>mean</t>
  </si>
  <si>
    <t>stdev</t>
  </si>
  <si>
    <t>median</t>
  </si>
  <si>
    <t>Delta Thresh (mV)</t>
  </si>
  <si>
    <t>Fig 7A</t>
  </si>
  <si>
    <t>Rel Upstroke</t>
  </si>
  <si>
    <t>Delta Peak (mV)</t>
  </si>
  <si>
    <t>Rel # Spks</t>
  </si>
  <si>
    <t>Fig 7B</t>
  </si>
  <si>
    <t>Fig 7C</t>
  </si>
  <si>
    <t>Fig 7D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</si>
</sst>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rgb="FF00000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77FD9-E33B-4AC5-AB08-D66C4A9B642E}">
  <dimension ref="A1:L48"/>
  <sheetViews>
    <sheetView tabSelected="1" workbookViewId="0">
      <selection activeCell="E2" sqref="E2"/>
    </sheetView>
  </sheetViews>
  <sheetFormatPr defaultRowHeight="13.2" x14ac:dyDescent="0.25"/>
  <sheetData>
    <row r="1" spans="2:12" s="1" customFormat="1" x14ac:dyDescent="0.25">
      <c r="B1" s="1" t="s">
        <v>6</v>
      </c>
      <c r="E1" s="1" t="s">
        <v>10</v>
      </c>
      <c r="H1" s="1" t="s">
        <v>11</v>
      </c>
      <c r="K1" s="1" t="s">
        <v>12</v>
      </c>
    </row>
    <row r="2" spans="2:12" x14ac:dyDescent="0.25">
      <c r="B2" t="s">
        <v>5</v>
      </c>
      <c r="E2" t="s">
        <v>7</v>
      </c>
      <c r="H2" s="1" t="s">
        <v>8</v>
      </c>
      <c r="K2" t="s">
        <v>9</v>
      </c>
    </row>
    <row r="3" spans="2:12" x14ac:dyDescent="0.25">
      <c r="B3" t="s">
        <v>0</v>
      </c>
      <c r="C3" t="s">
        <v>1</v>
      </c>
      <c r="E3" s="1" t="s">
        <v>0</v>
      </c>
      <c r="F3" s="1" t="s">
        <v>1</v>
      </c>
      <c r="H3" s="1" t="s">
        <v>0</v>
      </c>
      <c r="I3" s="1" t="s">
        <v>1</v>
      </c>
      <c r="K3" s="1" t="s">
        <v>0</v>
      </c>
      <c r="L3" s="1" t="s">
        <v>1</v>
      </c>
    </row>
    <row r="4" spans="2:12" x14ac:dyDescent="0.25">
      <c r="B4">
        <v>15.4</v>
      </c>
      <c r="C4">
        <v>2.2000000000000002</v>
      </c>
      <c r="E4">
        <v>19.43</v>
      </c>
      <c r="F4">
        <v>98</v>
      </c>
      <c r="H4">
        <v>-28.63</v>
      </c>
      <c r="I4">
        <v>-2.7</v>
      </c>
      <c r="K4">
        <v>100</v>
      </c>
    </row>
    <row r="5" spans="2:12" x14ac:dyDescent="0.25">
      <c r="B5">
        <v>11</v>
      </c>
      <c r="C5">
        <v>-1.3</v>
      </c>
      <c r="E5">
        <v>29.14</v>
      </c>
      <c r="F5">
        <v>100</v>
      </c>
      <c r="H5">
        <v>-29.91</v>
      </c>
      <c r="I5">
        <v>-8.9</v>
      </c>
      <c r="K5">
        <v>33</v>
      </c>
      <c r="L5">
        <v>17</v>
      </c>
    </row>
    <row r="6" spans="2:12" x14ac:dyDescent="0.25">
      <c r="B6">
        <v>15.1</v>
      </c>
      <c r="C6">
        <v>1.9</v>
      </c>
      <c r="E6">
        <v>13.08</v>
      </c>
      <c r="F6">
        <v>88</v>
      </c>
      <c r="H6">
        <v>-36.32</v>
      </c>
      <c r="I6">
        <v>-7.1</v>
      </c>
      <c r="K6">
        <v>50</v>
      </c>
    </row>
    <row r="7" spans="2:12" x14ac:dyDescent="0.25">
      <c r="B7">
        <v>10.7</v>
      </c>
      <c r="C7">
        <v>0.1</v>
      </c>
      <c r="E7">
        <v>11.03</v>
      </c>
      <c r="F7">
        <v>88</v>
      </c>
      <c r="H7">
        <v>-40.14</v>
      </c>
      <c r="I7">
        <v>-18.5</v>
      </c>
      <c r="K7">
        <v>58</v>
      </c>
      <c r="L7">
        <v>48</v>
      </c>
    </row>
    <row r="8" spans="2:12" x14ac:dyDescent="0.25">
      <c r="B8">
        <v>19.7</v>
      </c>
      <c r="C8">
        <v>-2</v>
      </c>
      <c r="E8">
        <v>22.43</v>
      </c>
      <c r="F8">
        <v>100</v>
      </c>
      <c r="H8">
        <v>-25.8</v>
      </c>
      <c r="I8">
        <v>-7.6</v>
      </c>
      <c r="K8">
        <v>67</v>
      </c>
      <c r="L8">
        <v>14</v>
      </c>
    </row>
    <row r="9" spans="2:12" x14ac:dyDescent="0.25">
      <c r="B9">
        <v>2.4</v>
      </c>
      <c r="C9">
        <v>6.2</v>
      </c>
      <c r="E9">
        <v>79.89</v>
      </c>
      <c r="F9">
        <v>14</v>
      </c>
      <c r="H9">
        <v>-1.2</v>
      </c>
      <c r="I9">
        <v>-37.299999999999997</v>
      </c>
      <c r="K9">
        <v>64</v>
      </c>
      <c r="L9">
        <v>15</v>
      </c>
    </row>
    <row r="10" spans="2:12" x14ac:dyDescent="0.25">
      <c r="B10">
        <v>15.3</v>
      </c>
      <c r="C10">
        <v>1</v>
      </c>
      <c r="E10">
        <v>21.65</v>
      </c>
      <c r="F10">
        <v>52</v>
      </c>
      <c r="H10">
        <v>-18.7</v>
      </c>
      <c r="I10">
        <v>-20.6</v>
      </c>
      <c r="K10">
        <v>136</v>
      </c>
      <c r="L10">
        <v>33</v>
      </c>
    </row>
    <row r="11" spans="2:12" x14ac:dyDescent="0.25">
      <c r="B11">
        <v>5</v>
      </c>
      <c r="C11">
        <v>2.2000000000000002</v>
      </c>
      <c r="E11">
        <v>51.47</v>
      </c>
      <c r="F11">
        <v>83</v>
      </c>
      <c r="H11">
        <v>-10.4</v>
      </c>
      <c r="I11">
        <v>-13</v>
      </c>
      <c r="K11">
        <v>100</v>
      </c>
      <c r="L11">
        <v>3</v>
      </c>
    </row>
    <row r="12" spans="2:12" x14ac:dyDescent="0.25">
      <c r="B12">
        <v>3.4</v>
      </c>
      <c r="C12">
        <v>0.2</v>
      </c>
      <c r="E12">
        <v>36.71</v>
      </c>
      <c r="F12">
        <v>90</v>
      </c>
      <c r="H12">
        <v>-16.8</v>
      </c>
      <c r="I12">
        <v>-10.1</v>
      </c>
      <c r="K12">
        <v>150</v>
      </c>
      <c r="L12">
        <v>8</v>
      </c>
    </row>
    <row r="13" spans="2:12" x14ac:dyDescent="0.25">
      <c r="B13">
        <v>13.3</v>
      </c>
      <c r="C13">
        <v>2.1</v>
      </c>
      <c r="E13">
        <v>9.64</v>
      </c>
      <c r="F13">
        <v>91</v>
      </c>
      <c r="H13">
        <v>-15.39</v>
      </c>
      <c r="I13">
        <v>-4</v>
      </c>
      <c r="K13">
        <v>104</v>
      </c>
    </row>
    <row r="14" spans="2:12" x14ac:dyDescent="0.25">
      <c r="B14">
        <v>5.8</v>
      </c>
      <c r="C14">
        <v>0.9</v>
      </c>
      <c r="E14">
        <v>96.069999999999894</v>
      </c>
      <c r="F14">
        <v>100</v>
      </c>
      <c r="H14">
        <v>-4.3</v>
      </c>
      <c r="I14">
        <v>0.4</v>
      </c>
      <c r="K14">
        <v>120</v>
      </c>
      <c r="L14">
        <v>14</v>
      </c>
    </row>
    <row r="15" spans="2:12" x14ac:dyDescent="0.25">
      <c r="B15">
        <v>10.4</v>
      </c>
      <c r="C15">
        <v>1.1000000000000001</v>
      </c>
      <c r="E15">
        <v>47.19</v>
      </c>
      <c r="F15">
        <v>100</v>
      </c>
      <c r="H15">
        <v>-15.05</v>
      </c>
      <c r="I15">
        <v>-3.3</v>
      </c>
      <c r="K15">
        <v>88</v>
      </c>
      <c r="L15">
        <v>0</v>
      </c>
    </row>
    <row r="16" spans="2:12" x14ac:dyDescent="0.25">
      <c r="B16">
        <v>8</v>
      </c>
      <c r="C16">
        <v>2</v>
      </c>
      <c r="E16">
        <v>80.63</v>
      </c>
      <c r="F16">
        <v>92</v>
      </c>
      <c r="H16">
        <v>-5.66</v>
      </c>
      <c r="I16">
        <v>-13</v>
      </c>
      <c r="K16">
        <v>145</v>
      </c>
    </row>
    <row r="17" spans="2:12" x14ac:dyDescent="0.25">
      <c r="B17">
        <v>5.2</v>
      </c>
      <c r="C17">
        <v>-0.3</v>
      </c>
      <c r="E17">
        <v>43.78</v>
      </c>
      <c r="F17">
        <v>100</v>
      </c>
      <c r="H17">
        <v>-12.92</v>
      </c>
      <c r="I17">
        <v>-4.7</v>
      </c>
      <c r="K17">
        <v>25</v>
      </c>
      <c r="L17">
        <v>50</v>
      </c>
    </row>
    <row r="18" spans="2:12" x14ac:dyDescent="0.25">
      <c r="B18">
        <v>4</v>
      </c>
      <c r="C18">
        <v>2.8</v>
      </c>
      <c r="E18">
        <v>42.13</v>
      </c>
      <c r="F18">
        <v>48</v>
      </c>
      <c r="H18">
        <v>-12.6</v>
      </c>
      <c r="I18">
        <v>-29.2</v>
      </c>
      <c r="K18">
        <v>67</v>
      </c>
      <c r="L18">
        <v>33</v>
      </c>
    </row>
    <row r="19" spans="2:12" x14ac:dyDescent="0.25">
      <c r="B19">
        <v>8.9</v>
      </c>
      <c r="C19">
        <v>-0.7</v>
      </c>
      <c r="E19">
        <v>62.91</v>
      </c>
      <c r="F19">
        <v>100</v>
      </c>
      <c r="H19">
        <v>-4.9000000000000004</v>
      </c>
      <c r="I19">
        <v>-3.3</v>
      </c>
      <c r="K19">
        <v>112</v>
      </c>
      <c r="L19">
        <v>2</v>
      </c>
    </row>
    <row r="20" spans="2:12" x14ac:dyDescent="0.25">
      <c r="B20">
        <v>5.9</v>
      </c>
      <c r="C20">
        <v>0.6</v>
      </c>
      <c r="E20">
        <v>47.23</v>
      </c>
      <c r="F20">
        <v>100</v>
      </c>
      <c r="H20">
        <v>-4.7</v>
      </c>
      <c r="I20">
        <v>-11.1</v>
      </c>
      <c r="K20">
        <v>100</v>
      </c>
      <c r="L20">
        <v>64</v>
      </c>
    </row>
    <row r="21" spans="2:12" x14ac:dyDescent="0.25">
      <c r="B21">
        <v>7.8</v>
      </c>
      <c r="C21">
        <v>4.8</v>
      </c>
      <c r="E21">
        <v>43.28</v>
      </c>
      <c r="F21">
        <v>36</v>
      </c>
      <c r="H21">
        <v>-7.77</v>
      </c>
      <c r="I21">
        <v>-22.3</v>
      </c>
      <c r="K21">
        <v>95</v>
      </c>
      <c r="L21">
        <v>7</v>
      </c>
    </row>
    <row r="22" spans="2:12" x14ac:dyDescent="0.25">
      <c r="B22">
        <v>6</v>
      </c>
      <c r="E22">
        <v>39.340000000000003</v>
      </c>
      <c r="H22">
        <v>-8</v>
      </c>
      <c r="K22">
        <v>50</v>
      </c>
      <c r="L22">
        <v>7</v>
      </c>
    </row>
    <row r="23" spans="2:12" x14ac:dyDescent="0.25">
      <c r="B23">
        <v>4.4000000000000004</v>
      </c>
      <c r="E23">
        <v>75</v>
      </c>
      <c r="H23">
        <v>-6</v>
      </c>
      <c r="K23">
        <v>70</v>
      </c>
    </row>
    <row r="24" spans="2:12" x14ac:dyDescent="0.25">
      <c r="B24">
        <v>-0.4</v>
      </c>
      <c r="E24">
        <v>64.290000000000006</v>
      </c>
      <c r="H24">
        <v>-10</v>
      </c>
      <c r="K24">
        <v>164</v>
      </c>
    </row>
    <row r="25" spans="2:12" x14ac:dyDescent="0.25">
      <c r="E25">
        <v>34.950000000000003</v>
      </c>
      <c r="H25">
        <v>-13</v>
      </c>
      <c r="K25">
        <v>89</v>
      </c>
    </row>
    <row r="26" spans="2:12" x14ac:dyDescent="0.25">
      <c r="B26">
        <v>33</v>
      </c>
      <c r="E26">
        <v>51.16</v>
      </c>
      <c r="H26">
        <v>-8</v>
      </c>
      <c r="K26">
        <v>117</v>
      </c>
    </row>
    <row r="27" spans="2:12" x14ac:dyDescent="0.25">
      <c r="B27">
        <v>7</v>
      </c>
      <c r="E27">
        <v>93.87</v>
      </c>
      <c r="H27">
        <v>-3.2</v>
      </c>
      <c r="K27">
        <v>137</v>
      </c>
    </row>
    <row r="28" spans="2:12" x14ac:dyDescent="0.25">
      <c r="K28">
        <v>100</v>
      </c>
    </row>
    <row r="29" spans="2:12" x14ac:dyDescent="0.25">
      <c r="B29">
        <v>6.4</v>
      </c>
      <c r="E29">
        <v>91.38</v>
      </c>
      <c r="H29">
        <v>1</v>
      </c>
      <c r="K29">
        <v>100</v>
      </c>
    </row>
    <row r="30" spans="2:12" x14ac:dyDescent="0.25">
      <c r="E30">
        <v>72.22</v>
      </c>
      <c r="H30">
        <v>-6.7</v>
      </c>
      <c r="K30">
        <v>48</v>
      </c>
    </row>
    <row r="31" spans="2:12" x14ac:dyDescent="0.25">
      <c r="B31">
        <v>7.7</v>
      </c>
      <c r="E31">
        <v>87.17</v>
      </c>
      <c r="H31">
        <v>-1</v>
      </c>
      <c r="K31">
        <v>75</v>
      </c>
    </row>
    <row r="32" spans="2:12" x14ac:dyDescent="0.25">
      <c r="B32">
        <v>17.7</v>
      </c>
      <c r="E32">
        <v>44.89</v>
      </c>
      <c r="H32">
        <v>-4.5999999999999996</v>
      </c>
      <c r="K32">
        <v>67</v>
      </c>
    </row>
    <row r="33" spans="1:12" x14ac:dyDescent="0.25">
      <c r="B33">
        <v>17.3</v>
      </c>
      <c r="E33">
        <v>46.96</v>
      </c>
      <c r="H33">
        <v>-2.5</v>
      </c>
      <c r="K33">
        <v>73</v>
      </c>
    </row>
    <row r="34" spans="1:12" x14ac:dyDescent="0.25">
      <c r="B34">
        <v>12.5</v>
      </c>
      <c r="E34">
        <v>72.73</v>
      </c>
      <c r="H34">
        <v>-4</v>
      </c>
      <c r="K34">
        <v>126</v>
      </c>
    </row>
    <row r="35" spans="1:12" x14ac:dyDescent="0.25">
      <c r="B35">
        <v>13.1</v>
      </c>
      <c r="E35">
        <v>58.24</v>
      </c>
      <c r="H35">
        <v>-3.7</v>
      </c>
    </row>
    <row r="36" spans="1:12" x14ac:dyDescent="0.25">
      <c r="B36">
        <v>13.6</v>
      </c>
      <c r="E36">
        <v>27.23</v>
      </c>
      <c r="H36">
        <v>-12.2</v>
      </c>
    </row>
    <row r="37" spans="1:12" x14ac:dyDescent="0.25">
      <c r="B37">
        <v>8.8000000000000007</v>
      </c>
      <c r="E37">
        <v>65.87</v>
      </c>
      <c r="H37">
        <v>-2.4</v>
      </c>
    </row>
    <row r="38" spans="1:12" x14ac:dyDescent="0.25">
      <c r="B38">
        <v>4.7</v>
      </c>
      <c r="E38">
        <v>103.7</v>
      </c>
      <c r="H38">
        <v>-2.4</v>
      </c>
    </row>
    <row r="39" spans="1:12" x14ac:dyDescent="0.25">
      <c r="B39">
        <v>18.2</v>
      </c>
      <c r="E39">
        <v>55.93</v>
      </c>
      <c r="H39">
        <v>-9</v>
      </c>
    </row>
    <row r="40" spans="1:12" x14ac:dyDescent="0.25">
      <c r="B40">
        <v>13.3</v>
      </c>
      <c r="E40">
        <v>72.680000000000007</v>
      </c>
      <c r="H40">
        <v>-7.6</v>
      </c>
    </row>
    <row r="41" spans="1:12" x14ac:dyDescent="0.25">
      <c r="B41">
        <v>14</v>
      </c>
      <c r="E41">
        <v>32.96</v>
      </c>
      <c r="H41">
        <v>-9.9</v>
      </c>
    </row>
    <row r="42" spans="1:12" x14ac:dyDescent="0.25">
      <c r="B42">
        <v>16</v>
      </c>
      <c r="E42">
        <v>12.5</v>
      </c>
      <c r="H42">
        <v>-37.200000000000003</v>
      </c>
    </row>
    <row r="43" spans="1:12" x14ac:dyDescent="0.25">
      <c r="B43">
        <v>9.8000000000000007</v>
      </c>
      <c r="E43">
        <v>76.099999999999895</v>
      </c>
      <c r="H43">
        <v>-5.2</v>
      </c>
    </row>
    <row r="44" spans="1:12" x14ac:dyDescent="0.25">
      <c r="B44">
        <v>7.9</v>
      </c>
      <c r="E44">
        <v>63.64</v>
      </c>
      <c r="H44">
        <v>-2.9</v>
      </c>
    </row>
    <row r="45" spans="1:12" x14ac:dyDescent="0.25">
      <c r="A45" t="s">
        <v>2</v>
      </c>
      <c r="B45">
        <f>AVERAGE(B4:B44)</f>
        <v>10.481578947368421</v>
      </c>
      <c r="C45" s="1">
        <f>AVERAGE(C4:C44)</f>
        <v>1.3222222222222224</v>
      </c>
      <c r="D45" s="1" t="s">
        <v>2</v>
      </c>
      <c r="E45" s="1">
        <f>AVERAGE(E4:E44)</f>
        <v>52.51250000000001</v>
      </c>
      <c r="F45" s="1">
        <f>AVERAGE(F4:F44)</f>
        <v>82.222222222222229</v>
      </c>
      <c r="G45" s="1" t="s">
        <v>2</v>
      </c>
      <c r="H45" s="1">
        <f>AVERAGE(H4:H44)</f>
        <v>-11.242249999999997</v>
      </c>
      <c r="I45" s="1">
        <f>AVERAGE(I4:I44)</f>
        <v>-12.016666666666666</v>
      </c>
      <c r="J45" s="1" t="s">
        <v>2</v>
      </c>
      <c r="K45" s="1">
        <f>AVERAGE(K4:K44)</f>
        <v>91.290322580645167</v>
      </c>
      <c r="L45" s="1">
        <f>AVERAGE(L4:L44)</f>
        <v>21</v>
      </c>
    </row>
    <row r="46" spans="1:12" x14ac:dyDescent="0.25">
      <c r="A46" t="s">
        <v>3</v>
      </c>
      <c r="B46">
        <f>STDEV(B4:B44)</f>
        <v>6.2129270319560055</v>
      </c>
      <c r="C46" s="1">
        <f>STDEV(C4:C44)</f>
        <v>2.0183148345195874</v>
      </c>
      <c r="D46" s="1" t="s">
        <v>3</v>
      </c>
      <c r="E46" s="1">
        <f>STDEV(E4:E44)</f>
        <v>25.681865870987302</v>
      </c>
      <c r="F46" s="1">
        <f>STDEV(F4:F44)</f>
        <v>26.163637891402225</v>
      </c>
      <c r="G46" s="1" t="s">
        <v>3</v>
      </c>
      <c r="H46" s="1">
        <f>STDEV(H4:H44)</f>
        <v>10.507602983017488</v>
      </c>
      <c r="I46" s="1">
        <f>STDEV(I4:I44)</f>
        <v>10.077771112117762</v>
      </c>
      <c r="J46" s="1" t="s">
        <v>3</v>
      </c>
      <c r="K46" s="1">
        <f>STDEV(K4:K44)</f>
        <v>35.189196778165773</v>
      </c>
      <c r="L46" s="1">
        <f>STDEV(L4:L44)</f>
        <v>19.899748742132399</v>
      </c>
    </row>
    <row r="47" spans="1:12" x14ac:dyDescent="0.25">
      <c r="A47" t="s">
        <v>4</v>
      </c>
      <c r="B47">
        <f>MEDIAN(B4:B44)</f>
        <v>9.3500000000000014</v>
      </c>
      <c r="C47" s="1">
        <f>MEDIAN(C4:C44)</f>
        <v>1.05</v>
      </c>
      <c r="D47" s="1" t="s">
        <v>4</v>
      </c>
      <c r="E47" s="1">
        <f>MEDIAN(E4:E44)</f>
        <v>49.194999999999993</v>
      </c>
      <c r="F47" s="1">
        <f>MEDIAN(F4:F44)</f>
        <v>91.5</v>
      </c>
      <c r="G47" s="1" t="s">
        <v>4</v>
      </c>
      <c r="H47" s="1">
        <f>MEDIAN(H4:H44)</f>
        <v>-7.8849999999999998</v>
      </c>
      <c r="I47" s="1">
        <f>MEDIAN(I4:I44)</f>
        <v>-9.5</v>
      </c>
      <c r="J47" s="1" t="s">
        <v>4</v>
      </c>
      <c r="K47" s="1">
        <f>MEDIAN(K4:K44)</f>
        <v>95</v>
      </c>
      <c r="L47" s="1">
        <f>MEDIAN(L4:L44)</f>
        <v>14</v>
      </c>
    </row>
    <row r="48" spans="1:12" x14ac:dyDescent="0.25">
      <c r="B48">
        <f>COUNT(B4:B44)</f>
        <v>38</v>
      </c>
      <c r="C48" s="1">
        <f>COUNT(C4:C44)</f>
        <v>18</v>
      </c>
      <c r="D48" s="1"/>
      <c r="E48" s="1">
        <f>COUNT(E4:E44)</f>
        <v>40</v>
      </c>
      <c r="F48" s="1">
        <f>COUNT(F4:F44)</f>
        <v>18</v>
      </c>
      <c r="G48" s="1"/>
      <c r="H48" s="1">
        <f>COUNT(H4:H44)</f>
        <v>40</v>
      </c>
      <c r="I48" s="1">
        <f>COUNT(I4:I44)</f>
        <v>18</v>
      </c>
      <c r="J48" s="1"/>
      <c r="K48" s="1">
        <f>COUNT(K4:K44)</f>
        <v>31</v>
      </c>
      <c r="L48" s="1">
        <f>COUNT(L4:L44)</f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bbean</dc:creator>
  <cp:lastModifiedBy>Bean, Bruce</cp:lastModifiedBy>
  <cp:lastPrinted>2026-07-15T20:44:18Z</cp:lastPrinted>
  <dcterms:created xsi:type="dcterms:W3CDTF">2025-11-25T19:04:22Z</dcterms:created>
  <dcterms:modified xsi:type="dcterms:W3CDTF">2026-10-06T22:55:38Z</dcterms:modified>
</cp:coreProperties>
</file>