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ignment Metrics" sheetId="1" r:id="rId4"/>
  </sheets>
  <definedNames/>
  <calcPr/>
  <extLst>
    <ext uri="GoogleSheetsCustomDataVersion2">
      <go:sheetsCustomData xmlns:go="http://customooxmlschemas.google.com/" r:id="rId5" roundtripDataChecksum="mduYcVCxOHNoZ3rLNkpOhd9exTZEM/lpgeDfCbUi3rU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1">
      <text>
        <t xml:space="preserve">======
ID#AAABnXgK4zw
    (2025-07-14 22:44:28)
Read 1 and read 2 merged using FLASh</t>
      </text>
    </comment>
    <comment authorId="0" ref="F1">
      <text>
        <t xml:space="preserve">======
ID#AAABnXgK4z0
    (2025-07-14 22:44:28)
Duplicated reads removed</t>
      </text>
    </comment>
    <comment authorId="0" ref="G1">
      <text>
        <t xml:space="preserve">======
ID#AAABnXgK4z4
    (2025-07-14 22:44:28)
Mitochondria/Unassembled Contigs Removed</t>
      </text>
    </comment>
  </commentList>
  <extLst>
    <ext uri="GoogleSheetsCustomDataVersion2">
      <go:sheetsCustomData xmlns:go="http://customooxmlschemas.google.com/" r:id="rId1" roundtripDataSignature="AMtx7mjeBfgc/vzQSC/25kLaYFKUDApmuA=="/>
    </ext>
  </extLst>
</comments>
</file>

<file path=xl/sharedStrings.xml><?xml version="1.0" encoding="utf-8"?>
<sst xmlns="http://schemas.openxmlformats.org/spreadsheetml/2006/main" count="17" uniqueCount="17">
  <si>
    <t>Raw FATSQ File</t>
  </si>
  <si>
    <t>Sample/Hour</t>
  </si>
  <si>
    <t>Replicate</t>
  </si>
  <si>
    <t>Merged PE Reads 
(clusters, molecules) Pre-alignment</t>
  </si>
  <si>
    <t>Aligned Reads (BWA MEM2)</t>
  </si>
  <si>
    <t>Deduplicated Reads</t>
  </si>
  <si>
    <t xml:space="preserve">Deduplicated Chromosome Only Reads </t>
  </si>
  <si>
    <t>Deduplicated Reads/Chr Only/MAPQ ≥ 20 Reads</t>
  </si>
  <si>
    <t>Final % Reads Retained</t>
  </si>
  <si>
    <t>Va_MOA0</t>
  </si>
  <si>
    <t>Vb_MOA0</t>
  </si>
  <si>
    <t>Va_MOA1</t>
  </si>
  <si>
    <t>Vb_MOA1</t>
  </si>
  <si>
    <t>Va_MOA3</t>
  </si>
  <si>
    <t>Vb_MOA3</t>
  </si>
  <si>
    <t>Va_MOA24</t>
  </si>
  <si>
    <t>Vb_MOA24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</si>
</sst>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wrapText="1"/>
    </xf>
    <xf borderId="1" fillId="0" fontId="1" numFmtId="0" xfId="0" applyBorder="1" applyFont="1"/>
    <xf borderId="1" fillId="0" fontId="1" numFmtId="3" xfId="0" applyBorder="1" applyFont="1" applyNumberFormat="1"/>
    <xf borderId="1" fillId="0" fontId="1" numFmtId="10" xfId="0" applyBorder="1" applyFont="1" applyNumberFormat="1"/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6.5"/>
    <col customWidth="1" min="2" max="2" width="6.75"/>
    <col customWidth="1" min="3" max="3" width="8.38"/>
    <col customWidth="1" min="4" max="8" width="16.38"/>
    <col customWidth="1" min="9" max="9" width="12.25"/>
  </cols>
  <sheetData>
    <row r="1" ht="39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.75" customHeight="1">
      <c r="A2" s="2" t="s">
        <v>9</v>
      </c>
      <c r="B2" s="2" t="str">
        <f t="shared" ref="B2:B9" si="1">CONCATENATE(RIGHT(A2,LEN(A2) - 6),"hr")</f>
        <v>0hr</v>
      </c>
      <c r="C2" s="3">
        <v>1.0</v>
      </c>
      <c r="D2" s="3">
        <v>3.0745126E7</v>
      </c>
      <c r="E2" s="3">
        <v>2.9291804E7</v>
      </c>
      <c r="F2" s="3">
        <v>2.0871535E7</v>
      </c>
      <c r="G2" s="3">
        <v>2.009334E7</v>
      </c>
      <c r="H2" s="3">
        <v>1.7920785E7</v>
      </c>
      <c r="I2" s="4">
        <f t="shared" ref="I2:I9" si="2">H2/D2</f>
        <v>0.5828821453</v>
      </c>
    </row>
    <row r="3" ht="15.75" customHeight="1">
      <c r="A3" s="2" t="s">
        <v>10</v>
      </c>
      <c r="B3" s="2" t="str">
        <f t="shared" si="1"/>
        <v>0hr</v>
      </c>
      <c r="C3" s="3">
        <v>2.0</v>
      </c>
      <c r="D3" s="3">
        <v>2.7779374E7</v>
      </c>
      <c r="E3" s="3">
        <v>2.7025514E7</v>
      </c>
      <c r="F3" s="3">
        <v>1.9914599E7</v>
      </c>
      <c r="G3" s="3">
        <v>1.9194648E7</v>
      </c>
      <c r="H3" s="3">
        <v>1.7298882E7</v>
      </c>
      <c r="I3" s="4">
        <f t="shared" si="2"/>
        <v>0.6227239678</v>
      </c>
    </row>
    <row r="4" ht="15.75" customHeight="1">
      <c r="A4" s="2" t="s">
        <v>11</v>
      </c>
      <c r="B4" s="2" t="str">
        <f t="shared" si="1"/>
        <v>1hr</v>
      </c>
      <c r="C4" s="3">
        <v>1.0</v>
      </c>
      <c r="D4" s="3">
        <v>2.8902928E7</v>
      </c>
      <c r="E4" s="3">
        <v>2.6081245E7</v>
      </c>
      <c r="F4" s="3">
        <v>1.8701312E7</v>
      </c>
      <c r="G4" s="3">
        <v>1.7991707E7</v>
      </c>
      <c r="H4" s="3">
        <v>1.6013187E7</v>
      </c>
      <c r="I4" s="4">
        <f t="shared" si="2"/>
        <v>0.5540333837</v>
      </c>
    </row>
    <row r="5" ht="15.75" customHeight="1">
      <c r="A5" s="2" t="s">
        <v>12</v>
      </c>
      <c r="B5" s="2" t="str">
        <f t="shared" si="1"/>
        <v>1hr</v>
      </c>
      <c r="C5" s="3">
        <v>2.0</v>
      </c>
      <c r="D5" s="3">
        <v>5.5758039E7</v>
      </c>
      <c r="E5" s="3">
        <v>5.4130593E7</v>
      </c>
      <c r="F5" s="3">
        <v>3.7125066E7</v>
      </c>
      <c r="G5" s="3">
        <v>3.5798862E7</v>
      </c>
      <c r="H5" s="3">
        <v>3.1604674E7</v>
      </c>
      <c r="I5" s="4">
        <f t="shared" si="2"/>
        <v>0.5668182484</v>
      </c>
    </row>
    <row r="6" ht="15.75" customHeight="1">
      <c r="A6" s="2" t="s">
        <v>13</v>
      </c>
      <c r="B6" s="2" t="str">
        <f t="shared" si="1"/>
        <v>3hr</v>
      </c>
      <c r="C6" s="3">
        <v>1.0</v>
      </c>
      <c r="D6" s="3">
        <v>5.333898E7</v>
      </c>
      <c r="E6" s="3">
        <v>5.0047241E7</v>
      </c>
      <c r="F6" s="3">
        <v>3.6161014E7</v>
      </c>
      <c r="G6" s="3">
        <v>3.4814712E7</v>
      </c>
      <c r="H6" s="3">
        <v>3.0931965E7</v>
      </c>
      <c r="I6" s="4">
        <f t="shared" si="2"/>
        <v>0.5799129455</v>
      </c>
    </row>
    <row r="7" ht="15.75" customHeight="1">
      <c r="A7" s="2" t="s">
        <v>14</v>
      </c>
      <c r="B7" s="2" t="str">
        <f t="shared" si="1"/>
        <v>3hr</v>
      </c>
      <c r="C7" s="3">
        <v>2.0</v>
      </c>
      <c r="D7" s="3">
        <v>3.7681753E7</v>
      </c>
      <c r="E7" s="3">
        <v>3.6525482E7</v>
      </c>
      <c r="F7" s="3">
        <v>2.4459158E7</v>
      </c>
      <c r="G7" s="3">
        <v>2.3570111E7</v>
      </c>
      <c r="H7" s="3">
        <v>2.0734389E7</v>
      </c>
      <c r="I7" s="4">
        <f t="shared" si="2"/>
        <v>0.5502501171</v>
      </c>
    </row>
    <row r="8" ht="15.75" customHeight="1">
      <c r="A8" s="2" t="s">
        <v>15</v>
      </c>
      <c r="B8" s="2" t="str">
        <f t="shared" si="1"/>
        <v>24hr</v>
      </c>
      <c r="C8" s="3">
        <v>1.0</v>
      </c>
      <c r="D8" s="3">
        <v>6.9878816E7</v>
      </c>
      <c r="E8" s="3">
        <v>6.7046435E7</v>
      </c>
      <c r="F8" s="3">
        <v>4.8598812E7</v>
      </c>
      <c r="G8" s="3">
        <v>4.6885553E7</v>
      </c>
      <c r="H8" s="3">
        <v>4.2037044E7</v>
      </c>
      <c r="I8" s="4">
        <f t="shared" si="2"/>
        <v>0.6015706391</v>
      </c>
    </row>
    <row r="9" ht="15.75" customHeight="1">
      <c r="A9" s="2" t="s">
        <v>16</v>
      </c>
      <c r="B9" s="2" t="str">
        <f t="shared" si="1"/>
        <v>24hr</v>
      </c>
      <c r="C9" s="3">
        <v>2.0</v>
      </c>
      <c r="D9" s="3">
        <v>6.8006741E7</v>
      </c>
      <c r="E9" s="3">
        <v>6.6382683E7</v>
      </c>
      <c r="F9" s="3">
        <v>4.7233738E7</v>
      </c>
      <c r="G9" s="3">
        <v>4.559677E7</v>
      </c>
      <c r="H9" s="3">
        <v>4.0882092E7</v>
      </c>
      <c r="I9" s="4">
        <f t="shared" si="2"/>
        <v>0.6011476421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>
      <c r="G15" s="5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2"/>
  <legacyDrawing r:id="rId3"/>
</worksheet>
</file>