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horterLab\PAPERS\ASD&amp;Declarative Memory\eLife\Final Submission\"/>
    </mc:Choice>
  </mc:AlternateContent>
  <xr:revisionPtr revIDLastSave="0" documentId="13_ncr:1_{BE9E053F-DBFA-410A-BBB1-1D8788F8A8CA}" xr6:coauthVersionLast="47" xr6:coauthVersionMax="47" xr10:uidLastSave="{00000000-0000-0000-0000-000000000000}"/>
  <bookViews>
    <workbookView xWindow="-110" yWindow="-110" windowWidth="19420" windowHeight="11500" tabRatio="746" firstSheet="4" activeTab="10" xr2:uid="{E5681490-4A9F-4187-B4C4-2FF1A6ADE70F}"/>
  </bookViews>
  <sheets>
    <sheet name="Fig1BC" sheetId="26" r:id="rId1"/>
    <sheet name="Fig1D" sheetId="1" r:id="rId2"/>
    <sheet name="Fig1FG" sheetId="27" r:id="rId3"/>
    <sheet name="Fig1H" sheetId="19" r:id="rId4"/>
    <sheet name="Fig1I" sheetId="8" r:id="rId5"/>
    <sheet name="Fig1KL" sheetId="25" r:id="rId6"/>
    <sheet name="Fig2B" sheetId="4" r:id="rId7"/>
    <sheet name="Fig2CDE" sheetId="22" r:id="rId8"/>
    <sheet name="Fig2F" sheetId="23" r:id="rId9"/>
    <sheet name="Fig2GH" sheetId="24" r:id="rId10"/>
    <sheet name="Fig3BCD &amp; Fig3-FigS2" sheetId="12" r:id="rId11"/>
    <sheet name="Fig3EF" sheetId="14" r:id="rId12"/>
    <sheet name="Fig4G" sheetId="15" r:id="rId13"/>
    <sheet name="Fig1-FigS1A" sheetId="3" r:id="rId14"/>
    <sheet name="Fig1-FigS1B" sheetId="2" r:id="rId15"/>
    <sheet name="Fig1-FigS1C" sheetId="28" r:id="rId16"/>
    <sheet name="Fig1-FigS1D" sheetId="21" r:id="rId17"/>
    <sheet name="Fig1-FigS1E" sheetId="6" r:id="rId18"/>
    <sheet name="Fig1-FigS1F" sheetId="17" r:id="rId19"/>
    <sheet name="Fig1-FigS1G" sheetId="7" r:id="rId20"/>
    <sheet name="Fig1-FigS1H" sheetId="20" r:id="rId21"/>
    <sheet name="Fig1-FigS1I" sheetId="9" r:id="rId22"/>
    <sheet name="Fig1-FigS1JK" sheetId="10" r:id="rId23"/>
  </sheets>
  <externalReferences>
    <externalReference r:id="rId2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28" l="1"/>
  <c r="D28" i="28"/>
  <c r="D29" i="28"/>
  <c r="C29" i="28"/>
  <c r="C28" i="28"/>
  <c r="C27" i="28"/>
  <c r="E20" i="27"/>
  <c r="E21" i="27"/>
  <c r="D21" i="27"/>
  <c r="D20" i="27"/>
  <c r="E43" i="27"/>
  <c r="E44" i="27"/>
  <c r="D44" i="27"/>
  <c r="D43" i="27"/>
  <c r="D45" i="27" s="1"/>
  <c r="E78" i="26"/>
  <c r="D78" i="26"/>
  <c r="E77" i="26"/>
  <c r="D77" i="26"/>
  <c r="E50" i="26"/>
  <c r="D50" i="26"/>
  <c r="E49" i="26"/>
  <c r="D49" i="26"/>
  <c r="E24" i="26"/>
  <c r="D24" i="26"/>
  <c r="E23" i="26"/>
  <c r="D23" i="26"/>
  <c r="E28" i="25"/>
  <c r="E27" i="25"/>
  <c r="E26" i="25"/>
  <c r="D27" i="25"/>
  <c r="D26" i="25"/>
  <c r="D28" i="25" s="1"/>
  <c r="D26" i="12"/>
  <c r="E26" i="12"/>
  <c r="F26" i="12"/>
  <c r="G26" i="12"/>
  <c r="H26" i="12"/>
  <c r="I26" i="12"/>
  <c r="J26" i="12"/>
  <c r="K26" i="12"/>
  <c r="D27" i="12"/>
  <c r="E27" i="12"/>
  <c r="F27" i="12"/>
  <c r="G27" i="12"/>
  <c r="H27" i="12"/>
  <c r="I27" i="12"/>
  <c r="J27" i="12"/>
  <c r="K27" i="12"/>
  <c r="D28" i="12"/>
  <c r="E28" i="12"/>
  <c r="F28" i="12"/>
  <c r="G28" i="12"/>
  <c r="H28" i="12"/>
  <c r="I28" i="12"/>
  <c r="J28" i="12"/>
  <c r="K28" i="12"/>
  <c r="D29" i="12"/>
  <c r="E29" i="12"/>
  <c r="F29" i="12"/>
  <c r="G29" i="12"/>
  <c r="H29" i="12"/>
  <c r="I29" i="12"/>
  <c r="J29" i="12"/>
  <c r="K29" i="12"/>
  <c r="C29" i="12"/>
  <c r="C28" i="12"/>
  <c r="C27" i="12"/>
  <c r="C26" i="12"/>
  <c r="M33" i="22"/>
  <c r="M32" i="22"/>
  <c r="C32" i="22"/>
  <c r="K33" i="22"/>
  <c r="I33" i="22"/>
  <c r="H33" i="22"/>
  <c r="F33" i="22"/>
  <c r="D33" i="22"/>
  <c r="C33" i="22"/>
  <c r="K32" i="22"/>
  <c r="I32" i="22"/>
  <c r="H32" i="22"/>
  <c r="F32" i="22"/>
  <c r="D32" i="22"/>
  <c r="D32" i="4"/>
  <c r="E32" i="4"/>
  <c r="F32" i="4"/>
  <c r="G32" i="4"/>
  <c r="H32" i="4"/>
  <c r="I32" i="4"/>
  <c r="J32" i="4"/>
  <c r="K32" i="4"/>
  <c r="L32" i="4"/>
  <c r="D33" i="4"/>
  <c r="E33" i="4"/>
  <c r="F33" i="4"/>
  <c r="G33" i="4"/>
  <c r="H33" i="4"/>
  <c r="I33" i="4"/>
  <c r="J33" i="4"/>
  <c r="K33" i="4"/>
  <c r="L33" i="4"/>
  <c r="C33" i="4"/>
  <c r="C32" i="4"/>
  <c r="E27" i="10"/>
  <c r="F27" i="10"/>
  <c r="F29" i="10" s="1"/>
  <c r="G27" i="10"/>
  <c r="H27" i="10"/>
  <c r="I27" i="10"/>
  <c r="J27" i="10"/>
  <c r="K27" i="10"/>
  <c r="K29" i="10" s="1"/>
  <c r="L27" i="10"/>
  <c r="M27" i="10"/>
  <c r="M29" i="10" s="1"/>
  <c r="E28" i="10"/>
  <c r="F28" i="10"/>
  <c r="G28" i="10"/>
  <c r="H28" i="10"/>
  <c r="I28" i="10"/>
  <c r="J28" i="10"/>
  <c r="K28" i="10"/>
  <c r="L28" i="10"/>
  <c r="M28" i="10"/>
  <c r="E29" i="10"/>
  <c r="G29" i="10"/>
  <c r="H29" i="10"/>
  <c r="I29" i="10"/>
  <c r="J29" i="10"/>
  <c r="L29" i="10"/>
  <c r="D29" i="10"/>
  <c r="D28" i="10"/>
  <c r="D27" i="10"/>
  <c r="D43" i="6"/>
  <c r="D31" i="21"/>
  <c r="E31" i="21"/>
  <c r="D32" i="21"/>
  <c r="E32" i="21"/>
  <c r="C32" i="21"/>
  <c r="C31" i="21"/>
  <c r="F33" i="24"/>
  <c r="E33" i="24"/>
  <c r="F32" i="24"/>
  <c r="E32" i="24"/>
  <c r="D32" i="24"/>
  <c r="D33" i="24"/>
  <c r="C32" i="24"/>
  <c r="C33" i="24"/>
  <c r="D31" i="23"/>
  <c r="D32" i="23"/>
  <c r="C32" i="23"/>
  <c r="C31" i="23"/>
  <c r="D42" i="6"/>
  <c r="E19" i="6"/>
  <c r="F19" i="6"/>
  <c r="G19" i="6"/>
  <c r="H19" i="6"/>
  <c r="I19" i="6"/>
  <c r="E20" i="6"/>
  <c r="F20" i="6"/>
  <c r="G20" i="6"/>
  <c r="H20" i="6"/>
  <c r="I20" i="6"/>
  <c r="E42" i="6"/>
  <c r="F42" i="6"/>
  <c r="G42" i="6"/>
  <c r="H42" i="6"/>
  <c r="I42" i="6"/>
  <c r="E43" i="6"/>
  <c r="F43" i="6"/>
  <c r="G43" i="6"/>
  <c r="H43" i="6"/>
  <c r="I43" i="6"/>
  <c r="D20" i="6"/>
  <c r="D19" i="6"/>
  <c r="F20" i="20" l="1"/>
  <c r="E20" i="20"/>
  <c r="D20" i="20"/>
  <c r="C20" i="20"/>
  <c r="F19" i="20"/>
  <c r="E19" i="20"/>
  <c r="D19" i="20"/>
  <c r="C19" i="20"/>
  <c r="H20" i="19"/>
  <c r="G20" i="19"/>
  <c r="F20" i="19"/>
  <c r="E20" i="19"/>
  <c r="D20" i="19"/>
  <c r="C20" i="19"/>
  <c r="H19" i="19"/>
  <c r="G19" i="19"/>
  <c r="F19" i="19"/>
  <c r="E19" i="19"/>
  <c r="D19" i="19"/>
  <c r="C19" i="19"/>
  <c r="D19" i="17"/>
  <c r="E19" i="17"/>
  <c r="F19" i="17"/>
  <c r="G19" i="17"/>
  <c r="H19" i="17"/>
  <c r="D20" i="17"/>
  <c r="E20" i="17"/>
  <c r="F20" i="17"/>
  <c r="G20" i="17"/>
  <c r="H20" i="17"/>
  <c r="C20" i="17"/>
  <c r="C19" i="17"/>
  <c r="F25" i="9"/>
  <c r="E25" i="9"/>
  <c r="D25" i="9"/>
  <c r="C25" i="9"/>
  <c r="F24" i="9"/>
  <c r="E24" i="9"/>
  <c r="D24" i="9"/>
  <c r="C24" i="9"/>
  <c r="H25" i="7" l="1"/>
  <c r="G25" i="7"/>
  <c r="F25" i="7"/>
  <c r="E25" i="7"/>
  <c r="D25" i="7"/>
  <c r="C25" i="7"/>
  <c r="H24" i="7"/>
  <c r="G24" i="7"/>
  <c r="F24" i="7"/>
  <c r="E24" i="7"/>
  <c r="D24" i="7"/>
  <c r="C24" i="7"/>
  <c r="D24" i="8"/>
  <c r="E24" i="8"/>
  <c r="F24" i="8"/>
  <c r="G24" i="8"/>
  <c r="H24" i="8"/>
  <c r="D25" i="8"/>
  <c r="E25" i="8"/>
  <c r="F25" i="8"/>
  <c r="G25" i="8"/>
  <c r="H25" i="8"/>
  <c r="C25" i="8"/>
  <c r="C24" i="8"/>
  <c r="D23" i="1"/>
  <c r="D24" i="1"/>
  <c r="D49" i="1"/>
  <c r="D50" i="1"/>
  <c r="D77" i="1"/>
  <c r="D78" i="1"/>
  <c r="G79" i="2"/>
  <c r="F79" i="2"/>
  <c r="E79" i="2"/>
  <c r="D79" i="2"/>
  <c r="G78" i="2"/>
  <c r="F78" i="2"/>
  <c r="E78" i="2"/>
  <c r="D78" i="2"/>
  <c r="G51" i="2"/>
  <c r="F51" i="2"/>
  <c r="E51" i="2"/>
  <c r="D51" i="2"/>
  <c r="G50" i="2"/>
  <c r="F50" i="2"/>
  <c r="E50" i="2"/>
  <c r="D50" i="2"/>
  <c r="G25" i="2"/>
  <c r="F25" i="2"/>
  <c r="E25" i="2"/>
  <c r="D25" i="2"/>
  <c r="G24" i="2"/>
  <c r="F24" i="2"/>
  <c r="E24" i="2"/>
  <c r="D24" i="2"/>
  <c r="E50" i="3"/>
  <c r="F50" i="3"/>
  <c r="G50" i="3"/>
  <c r="H50" i="3"/>
  <c r="I50" i="3"/>
  <c r="E51" i="3"/>
  <c r="F51" i="3"/>
  <c r="G51" i="3"/>
  <c r="H51" i="3"/>
  <c r="I51" i="3"/>
  <c r="D51" i="3"/>
  <c r="D50" i="3"/>
  <c r="E78" i="3"/>
  <c r="F78" i="3"/>
  <c r="G78" i="3"/>
  <c r="H78" i="3"/>
  <c r="I78" i="3"/>
  <c r="E79" i="3"/>
  <c r="F79" i="3"/>
  <c r="G79" i="3"/>
  <c r="H79" i="3"/>
  <c r="I79" i="3"/>
  <c r="D79" i="3"/>
  <c r="D78" i="3"/>
  <c r="E24" i="3"/>
  <c r="F24" i="3"/>
  <c r="G24" i="3"/>
  <c r="H24" i="3"/>
  <c r="I24" i="3"/>
  <c r="E25" i="3"/>
  <c r="F25" i="3"/>
  <c r="G25" i="3"/>
  <c r="H25" i="3"/>
  <c r="I25" i="3"/>
  <c r="D25" i="3"/>
  <c r="D24" i="3"/>
</calcChain>
</file>

<file path=xl/sharedStrings.xml><?xml version="1.0" encoding="utf-8"?>
<sst xmlns="http://schemas.openxmlformats.org/spreadsheetml/2006/main" count="1743" uniqueCount="99">
  <si>
    <t>T20</t>
  </si>
  <si>
    <t>T40</t>
  </si>
  <si>
    <t>T5</t>
  </si>
  <si>
    <t>Genotype</t>
  </si>
  <si>
    <t>WT</t>
  </si>
  <si>
    <t>Cntnap2 KO</t>
  </si>
  <si>
    <t>Tone 1</t>
  </si>
  <si>
    <t>Trace 1</t>
  </si>
  <si>
    <t xml:space="preserve">Tone 2 </t>
  </si>
  <si>
    <t xml:space="preserve">Trace 2 </t>
  </si>
  <si>
    <t xml:space="preserve">Tone 3 </t>
  </si>
  <si>
    <t xml:space="preserve">Trace 3 </t>
  </si>
  <si>
    <t>Trace Duration</t>
  </si>
  <si>
    <t>Average</t>
  </si>
  <si>
    <t>Conditioning (%)</t>
  </si>
  <si>
    <t xml:space="preserve">PreTone </t>
  </si>
  <si>
    <t xml:space="preserve">Tone </t>
  </si>
  <si>
    <t xml:space="preserve">Trace </t>
  </si>
  <si>
    <t>PostTone</t>
  </si>
  <si>
    <t>Tone Test (%)</t>
  </si>
  <si>
    <t xml:space="preserve"> Context Test 0min-2min</t>
  </si>
  <si>
    <t>Conditioning (Freezing %)</t>
  </si>
  <si>
    <t>Conditioning (Frequency Hz)</t>
  </si>
  <si>
    <t>Conditioning (Amplitude)</t>
  </si>
  <si>
    <t>.</t>
  </si>
  <si>
    <t>ACC</t>
  </si>
  <si>
    <t>CA1</t>
  </si>
  <si>
    <t>CA2</t>
  </si>
  <si>
    <t>CA3</t>
  </si>
  <si>
    <t>DG</t>
  </si>
  <si>
    <t>DLS</t>
  </si>
  <si>
    <t>DMS</t>
  </si>
  <si>
    <t>IL</t>
  </si>
  <si>
    <t>PL</t>
  </si>
  <si>
    <t>HPC</t>
  </si>
  <si>
    <t>PFC</t>
  </si>
  <si>
    <t>STR</t>
  </si>
  <si>
    <t>Naive</t>
  </si>
  <si>
    <t>Trained</t>
  </si>
  <si>
    <t>Training</t>
  </si>
  <si>
    <t>PrL</t>
  </si>
  <si>
    <t>dCA1</t>
  </si>
  <si>
    <t>dCA2</t>
  </si>
  <si>
    <t>dCA3</t>
  </si>
  <si>
    <t>dDG</t>
  </si>
  <si>
    <t>7 observations were used in this computation.</t>
  </si>
  <si>
    <t>5 observations were used in this computation.</t>
  </si>
  <si>
    <t>WT, Naive</t>
  </si>
  <si>
    <t>WT, Trained</t>
  </si>
  <si>
    <r>
      <t xml:space="preserve">Cntnap2 KO, </t>
    </r>
    <r>
      <rPr>
        <b/>
        <sz val="11"/>
        <color theme="1"/>
        <rFont val="Aptos Narrow"/>
        <family val="2"/>
        <scheme val="minor"/>
      </rPr>
      <t>Naïve</t>
    </r>
  </si>
  <si>
    <r>
      <t xml:space="preserve">Cntnap2 KO, </t>
    </r>
    <r>
      <rPr>
        <b/>
        <sz val="11"/>
        <color theme="1"/>
        <rFont val="Aptos Narrow"/>
        <family val="2"/>
        <scheme val="minor"/>
      </rPr>
      <t>Trained</t>
    </r>
  </si>
  <si>
    <t>Virus</t>
  </si>
  <si>
    <t>ChR2</t>
  </si>
  <si>
    <t>GFP</t>
  </si>
  <si>
    <t>Resting</t>
  </si>
  <si>
    <t>KO_naive</t>
  </si>
  <si>
    <t>C - Test</t>
  </si>
  <si>
    <t>AB - Test</t>
  </si>
  <si>
    <t>Ratio C (Inset)</t>
  </si>
  <si>
    <t>Ratio AB (inset)</t>
  </si>
  <si>
    <t>N - Test</t>
  </si>
  <si>
    <t xml:space="preserve">Lateralisation </t>
  </si>
  <si>
    <t>Resp+</t>
  </si>
  <si>
    <t>Resp-</t>
  </si>
  <si>
    <t>Latency</t>
  </si>
  <si>
    <t>Runtime</t>
  </si>
  <si>
    <t>Number of days to reach criterion</t>
  </si>
  <si>
    <t>Mean velocity</t>
  </si>
  <si>
    <t>Total Distance</t>
  </si>
  <si>
    <t>WT GFP</t>
  </si>
  <si>
    <t>Cntnap2 KO GFP</t>
  </si>
  <si>
    <t>Cntnap2 KO ChR2</t>
  </si>
  <si>
    <t>Day 1</t>
  </si>
  <si>
    <t>Day 2</t>
  </si>
  <si>
    <t>Day 3</t>
  </si>
  <si>
    <t>Day 4</t>
  </si>
  <si>
    <t>Day 5</t>
  </si>
  <si>
    <t xml:space="preserve">Day-5 </t>
  </si>
  <si>
    <t>Day -3</t>
  </si>
  <si>
    <t>Day -2</t>
  </si>
  <si>
    <t xml:space="preserve">Day -1 </t>
  </si>
  <si>
    <t xml:space="preserve">Day-4 </t>
  </si>
  <si>
    <t>AB - Day-1</t>
  </si>
  <si>
    <t>C - Day-1</t>
  </si>
  <si>
    <t>WT Naïve</t>
  </si>
  <si>
    <t>WT Trained</t>
  </si>
  <si>
    <t>Cntnap2 KO naïve</t>
  </si>
  <si>
    <t>Cntnap2 KO Trained</t>
  </si>
  <si>
    <t>KO_trained</t>
  </si>
  <si>
    <t>WT_naive</t>
  </si>
  <si>
    <t>WT_trained</t>
  </si>
  <si>
    <t>Acquisition</t>
  </si>
  <si>
    <t>Flexibility test</t>
  </si>
  <si>
    <t>ChR3</t>
  </si>
  <si>
    <t>ChR4</t>
  </si>
  <si>
    <t>Tone Test Ratio</t>
  </si>
  <si>
    <t>WT T40</t>
  </si>
  <si>
    <r>
      <t xml:space="preserve">Cntnap2 KO </t>
    </r>
    <r>
      <rPr>
        <sz val="11"/>
        <color theme="1"/>
        <rFont val="Aptos Narrow"/>
        <family val="2"/>
        <scheme val="minor"/>
      </rPr>
      <t>T20</t>
    </r>
  </si>
  <si>
    <r>
      <t xml:space="preserve">Cntnap2 KO </t>
    </r>
    <r>
      <rPr>
        <sz val="11"/>
        <color theme="1"/>
        <rFont val="Aptos Narrow"/>
        <family val="2"/>
        <scheme val="minor"/>
      </rPr>
      <t>T40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</si>
</sst>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3" xfId="0" applyBorder="1"/>
    <xf numFmtId="0" fontId="0" fillId="0" borderId="24" xfId="0" applyBorder="1"/>
    <xf numFmtId="0" fontId="0" fillId="0" borderId="5" xfId="0" applyBorder="1"/>
    <xf numFmtId="0" fontId="0" fillId="0" borderId="25" xfId="0" applyBorder="1"/>
    <xf numFmtId="0" fontId="2" fillId="0" borderId="5" xfId="0" applyFont="1" applyBorder="1"/>
    <xf numFmtId="0" fontId="0" fillId="0" borderId="19" xfId="0" applyBorder="1"/>
    <xf numFmtId="0" fontId="0" fillId="0" borderId="22" xfId="0" applyBorder="1"/>
    <xf numFmtId="0" fontId="0" fillId="0" borderId="23" xfId="0" applyBorder="1"/>
    <xf numFmtId="1" fontId="3" fillId="0" borderId="0" xfId="0" applyNumberFormat="1" applyFont="1"/>
    <xf numFmtId="164" fontId="3" fillId="0" borderId="13" xfId="0" applyNumberFormat="1" applyFont="1" applyBorder="1"/>
    <xf numFmtId="164" fontId="3" fillId="0" borderId="15" xfId="0" applyNumberFormat="1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0" fontId="2" fillId="0" borderId="10" xfId="0" applyFont="1" applyBorder="1"/>
    <xf numFmtId="0" fontId="0" fillId="0" borderId="26" xfId="0" applyBorder="1"/>
    <xf numFmtId="164" fontId="3" fillId="0" borderId="10" xfId="0" applyNumberFormat="1" applyFont="1" applyBorder="1"/>
    <xf numFmtId="164" fontId="3" fillId="0" borderId="12" xfId="0" applyNumberFormat="1" applyFont="1" applyBorder="1"/>
    <xf numFmtId="0" fontId="0" fillId="0" borderId="2" xfId="0" applyBorder="1"/>
    <xf numFmtId="0" fontId="0" fillId="0" borderId="27" xfId="0" applyBorder="1"/>
    <xf numFmtId="164" fontId="3" fillId="0" borderId="2" xfId="0" applyNumberFormat="1" applyFont="1" applyBorder="1"/>
    <xf numFmtId="164" fontId="3" fillId="0" borderId="4" xfId="0" applyNumberFormat="1" applyFont="1" applyBorder="1"/>
    <xf numFmtId="0" fontId="0" fillId="0" borderId="7" xfId="0" applyBorder="1"/>
    <xf numFmtId="0" fontId="2" fillId="0" borderId="28" xfId="0" applyFont="1" applyBorder="1"/>
    <xf numFmtId="164" fontId="3" fillId="0" borderId="7" xfId="0" applyNumberFormat="1" applyFont="1" applyBorder="1"/>
    <xf numFmtId="164" fontId="3" fillId="0" borderId="9" xfId="0" applyNumberFormat="1" applyFont="1" applyBorder="1"/>
    <xf numFmtId="164" fontId="3" fillId="0" borderId="0" xfId="0" applyNumberFormat="1" applyFont="1"/>
    <xf numFmtId="0" fontId="0" fillId="0" borderId="20" xfId="0" applyBorder="1"/>
    <xf numFmtId="0" fontId="0" fillId="0" borderId="21" xfId="0" applyBorder="1"/>
    <xf numFmtId="164" fontId="3" fillId="0" borderId="14" xfId="0" applyNumberFormat="1" applyFont="1" applyBorder="1"/>
    <xf numFmtId="164" fontId="3" fillId="0" borderId="1" xfId="0" applyNumberFormat="1" applyFont="1" applyBorder="1"/>
    <xf numFmtId="164" fontId="3" fillId="0" borderId="11" xfId="0" applyNumberFormat="1" applyFont="1" applyBorder="1"/>
    <xf numFmtId="164" fontId="3" fillId="0" borderId="3" xfId="0" applyNumberFormat="1" applyFont="1" applyBorder="1"/>
    <xf numFmtId="164" fontId="3" fillId="0" borderId="8" xfId="0" applyNumberFormat="1" applyFont="1" applyBorder="1"/>
    <xf numFmtId="0" fontId="0" fillId="0" borderId="32" xfId="0" applyBorder="1"/>
    <xf numFmtId="0" fontId="0" fillId="0" borderId="33" xfId="0" applyBorder="1"/>
    <xf numFmtId="0" fontId="0" fillId="0" borderId="1" xfId="0" applyBorder="1"/>
    <xf numFmtId="0" fontId="2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2" fillId="0" borderId="8" xfId="0" applyFont="1" applyBorder="1"/>
    <xf numFmtId="0" fontId="0" fillId="0" borderId="9" xfId="0" applyBorder="1"/>
    <xf numFmtId="0" fontId="0" fillId="0" borderId="34" xfId="0" applyBorder="1"/>
    <xf numFmtId="0" fontId="0" fillId="0" borderId="28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2" fontId="3" fillId="0" borderId="2" xfId="0" applyNumberFormat="1" applyFont="1" applyBorder="1"/>
    <xf numFmtId="2" fontId="3" fillId="0" borderId="3" xfId="0" applyNumberFormat="1" applyFont="1" applyBorder="1"/>
    <xf numFmtId="2" fontId="3" fillId="0" borderId="4" xfId="0" applyNumberFormat="1" applyFont="1" applyBorder="1"/>
    <xf numFmtId="2" fontId="3" fillId="0" borderId="38" xfId="0" applyNumberFormat="1" applyFont="1" applyBorder="1"/>
    <xf numFmtId="2" fontId="3" fillId="0" borderId="7" xfId="0" applyNumberFormat="1" applyFont="1" applyBorder="1"/>
    <xf numFmtId="2" fontId="3" fillId="0" borderId="8" xfId="0" applyNumberFormat="1" applyFont="1" applyBorder="1"/>
    <xf numFmtId="2" fontId="3" fillId="0" borderId="9" xfId="0" applyNumberFormat="1" applyFont="1" applyBorder="1"/>
    <xf numFmtId="2" fontId="3" fillId="0" borderId="39" xfId="0" applyNumberFormat="1" applyFont="1" applyBorder="1"/>
    <xf numFmtId="0" fontId="0" fillId="0" borderId="29" xfId="0" applyBorder="1"/>
    <xf numFmtId="0" fontId="0" fillId="0" borderId="41" xfId="0" applyBorder="1"/>
    <xf numFmtId="0" fontId="0" fillId="0" borderId="14" xfId="0" applyBorder="1"/>
    <xf numFmtId="0" fontId="0" fillId="0" borderId="15" xfId="0" applyBorder="1"/>
    <xf numFmtId="0" fontId="0" fillId="0" borderId="43" xfId="0" applyBorder="1"/>
    <xf numFmtId="0" fontId="0" fillId="0" borderId="45" xfId="0" applyBorder="1"/>
    <xf numFmtId="0" fontId="2" fillId="0" borderId="14" xfId="0" applyFont="1" applyBorder="1"/>
    <xf numFmtId="0" fontId="0" fillId="0" borderId="48" xfId="0" applyBorder="1"/>
    <xf numFmtId="0" fontId="0" fillId="0" borderId="40" xfId="0" applyBorder="1"/>
    <xf numFmtId="0" fontId="0" fillId="0" borderId="39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47" xfId="0" applyBorder="1"/>
    <xf numFmtId="0" fontId="5" fillId="0" borderId="0" xfId="0" applyFont="1"/>
    <xf numFmtId="0" fontId="6" fillId="0" borderId="0" xfId="0" applyFont="1"/>
    <xf numFmtId="0" fontId="0" fillId="0" borderId="53" xfId="0" applyBorder="1"/>
    <xf numFmtId="2" fontId="3" fillId="0" borderId="42" xfId="0" applyNumberFormat="1" applyFont="1" applyBorder="1"/>
    <xf numFmtId="2" fontId="3" fillId="0" borderId="46" xfId="0" applyNumberFormat="1" applyFont="1" applyBorder="1"/>
    <xf numFmtId="2" fontId="3" fillId="0" borderId="0" xfId="0" applyNumberFormat="1" applyFont="1"/>
    <xf numFmtId="165" fontId="3" fillId="0" borderId="2" xfId="0" applyNumberFormat="1" applyFont="1" applyBorder="1"/>
    <xf numFmtId="165" fontId="3" fillId="0" borderId="3" xfId="0" applyNumberFormat="1" applyFont="1" applyBorder="1"/>
    <xf numFmtId="165" fontId="3" fillId="0" borderId="4" xfId="0" applyNumberFormat="1" applyFont="1" applyBorder="1"/>
    <xf numFmtId="165" fontId="3" fillId="0" borderId="38" xfId="0" applyNumberFormat="1" applyFont="1" applyBorder="1"/>
    <xf numFmtId="165" fontId="3" fillId="0" borderId="7" xfId="0" applyNumberFormat="1" applyFont="1" applyBorder="1"/>
    <xf numFmtId="165" fontId="3" fillId="0" borderId="8" xfId="0" applyNumberFormat="1" applyFont="1" applyBorder="1"/>
    <xf numFmtId="165" fontId="3" fillId="0" borderId="9" xfId="0" applyNumberFormat="1" applyFont="1" applyBorder="1"/>
    <xf numFmtId="165" fontId="3" fillId="0" borderId="39" xfId="0" applyNumberFormat="1" applyFont="1" applyBorder="1"/>
    <xf numFmtId="165" fontId="3" fillId="0" borderId="13" xfId="0" applyNumberFormat="1" applyFont="1" applyBorder="1"/>
    <xf numFmtId="165" fontId="3" fillId="0" borderId="15" xfId="0" applyNumberFormat="1" applyFont="1" applyBorder="1"/>
    <xf numFmtId="2" fontId="3" fillId="0" borderId="13" xfId="0" applyNumberFormat="1" applyFont="1" applyBorder="1"/>
    <xf numFmtId="2" fontId="3" fillId="0" borderId="15" xfId="0" applyNumberFormat="1" applyFont="1" applyBorder="1"/>
    <xf numFmtId="0" fontId="2" fillId="0" borderId="43" xfId="0" applyFont="1" applyBorder="1"/>
    <xf numFmtId="0" fontId="2" fillId="0" borderId="45" xfId="0" applyFont="1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1" xfId="0" applyBorder="1"/>
    <xf numFmtId="0" fontId="2" fillId="0" borderId="64" xfId="0" applyFont="1" applyBorder="1"/>
    <xf numFmtId="2" fontId="3" fillId="0" borderId="1" xfId="0" applyNumberFormat="1" applyFont="1" applyBorder="1"/>
    <xf numFmtId="2" fontId="3" fillId="0" borderId="5" xfId="0" applyNumberFormat="1" applyFont="1" applyBorder="1"/>
    <xf numFmtId="0" fontId="0" fillId="0" borderId="66" xfId="0" applyBorder="1"/>
    <xf numFmtId="0" fontId="0" fillId="0" borderId="38" xfId="0" applyBorder="1"/>
    <xf numFmtId="0" fontId="0" fillId="0" borderId="67" xfId="0" applyBorder="1"/>
    <xf numFmtId="2" fontId="3" fillId="0" borderId="27" xfId="0" applyNumberFormat="1" applyFont="1" applyBorder="1"/>
    <xf numFmtId="2" fontId="3" fillId="0" borderId="28" xfId="0" applyNumberFormat="1" applyFont="1" applyBorder="1"/>
    <xf numFmtId="0" fontId="2" fillId="0" borderId="7" xfId="0" applyFont="1" applyBorder="1"/>
    <xf numFmtId="1" fontId="3" fillId="0" borderId="1" xfId="0" applyNumberFormat="1" applyFont="1" applyBorder="1"/>
    <xf numFmtId="1" fontId="3" fillId="0" borderId="5" xfId="0" applyNumberFormat="1" applyFont="1" applyBorder="1"/>
    <xf numFmtId="1" fontId="3" fillId="0" borderId="13" xfId="0" applyNumberFormat="1" applyFont="1" applyBorder="1"/>
    <xf numFmtId="1" fontId="3" fillId="0" borderId="14" xfId="0" applyNumberFormat="1" applyFont="1" applyBorder="1"/>
    <xf numFmtId="0" fontId="0" fillId="0" borderId="31" xfId="0" applyBorder="1"/>
    <xf numFmtId="1" fontId="3" fillId="0" borderId="64" xfId="0" applyNumberFormat="1" applyFont="1" applyBorder="1"/>
    <xf numFmtId="1" fontId="3" fillId="0" borderId="43" xfId="0" applyNumberFormat="1" applyFont="1" applyBorder="1"/>
    <xf numFmtId="1" fontId="3" fillId="0" borderId="45" xfId="0" applyNumberFormat="1" applyFont="1" applyBorder="1"/>
    <xf numFmtId="0" fontId="0" fillId="0" borderId="0" xfId="0" applyAlignment="1">
      <alignment vertical="center"/>
    </xf>
    <xf numFmtId="0" fontId="0" fillId="0" borderId="21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19" xfId="0" applyBorder="1" applyAlignment="1">
      <alignment vertical="center" wrapText="1"/>
    </xf>
    <xf numFmtId="2" fontId="3" fillId="0" borderId="52" xfId="0" applyNumberFormat="1" applyFont="1" applyBorder="1"/>
    <xf numFmtId="2" fontId="3" fillId="0" borderId="51" xfId="0" applyNumberFormat="1" applyFont="1" applyBorder="1"/>
    <xf numFmtId="0" fontId="0" fillId="0" borderId="44" xfId="0" applyBorder="1"/>
    <xf numFmtId="0" fontId="0" fillId="0" borderId="46" xfId="0" applyBorder="1"/>
    <xf numFmtId="0" fontId="0" fillId="0" borderId="68" xfId="0" applyBorder="1" applyAlignment="1">
      <alignment vertical="center"/>
    </xf>
    <xf numFmtId="0" fontId="2" fillId="0" borderId="6" xfId="0" applyFont="1" applyBorder="1"/>
    <xf numFmtId="0" fontId="2" fillId="0" borderId="9" xfId="0" applyFont="1" applyBorder="1"/>
    <xf numFmtId="0" fontId="0" fillId="0" borderId="65" xfId="0" applyBorder="1"/>
    <xf numFmtId="2" fontId="3" fillId="0" borderId="58" xfId="0" applyNumberFormat="1" applyFont="1" applyBorder="1"/>
    <xf numFmtId="0" fontId="0" fillId="0" borderId="58" xfId="0" applyBorder="1"/>
    <xf numFmtId="165" fontId="4" fillId="0" borderId="52" xfId="0" applyNumberFormat="1" applyFont="1" applyBorder="1"/>
    <xf numFmtId="165" fontId="4" fillId="0" borderId="61" xfId="0" applyNumberFormat="1" applyFont="1" applyBorder="1"/>
    <xf numFmtId="165" fontId="4" fillId="0" borderId="50" xfId="0" applyNumberFormat="1" applyFont="1" applyBorder="1"/>
    <xf numFmtId="165" fontId="4" fillId="0" borderId="62" xfId="0" applyNumberFormat="1" applyFont="1" applyBorder="1"/>
    <xf numFmtId="165" fontId="4" fillId="0" borderId="51" xfId="0" applyNumberFormat="1" applyFont="1" applyBorder="1"/>
    <xf numFmtId="165" fontId="4" fillId="0" borderId="63" xfId="0" applyNumberFormat="1" applyFont="1" applyBorder="1"/>
    <xf numFmtId="0" fontId="0" fillId="0" borderId="69" xfId="0" applyBorder="1"/>
    <xf numFmtId="2" fontId="3" fillId="0" borderId="6" xfId="0" applyNumberFormat="1" applyFont="1" applyBorder="1"/>
    <xf numFmtId="0" fontId="2" fillId="0" borderId="24" xfId="0" applyFont="1" applyBorder="1"/>
    <xf numFmtId="0" fontId="0" fillId="0" borderId="59" xfId="0" applyBorder="1"/>
    <xf numFmtId="2" fontId="3" fillId="0" borderId="40" xfId="0" applyNumberFormat="1" applyFont="1" applyBorder="1"/>
    <xf numFmtId="0" fontId="2" fillId="0" borderId="50" xfId="0" applyFont="1" applyBorder="1"/>
    <xf numFmtId="0" fontId="2" fillId="0" borderId="51" xfId="0" applyFont="1" applyBorder="1"/>
    <xf numFmtId="1" fontId="3" fillId="0" borderId="6" xfId="0" applyNumberFormat="1" applyFont="1" applyBorder="1"/>
    <xf numFmtId="1" fontId="3" fillId="0" borderId="40" xfId="0" applyNumberFormat="1" applyFont="1" applyBorder="1"/>
    <xf numFmtId="1" fontId="3" fillId="0" borderId="48" xfId="0" applyNumberFormat="1" applyFont="1" applyBorder="1"/>
    <xf numFmtId="1" fontId="3" fillId="0" borderId="15" xfId="0" applyNumberFormat="1" applyFont="1" applyBorder="1"/>
    <xf numFmtId="1" fontId="3" fillId="0" borderId="10" xfId="0" applyNumberFormat="1" applyFont="1" applyBorder="1"/>
    <xf numFmtId="1" fontId="3" fillId="0" borderId="11" xfId="0" applyNumberFormat="1" applyFont="1" applyBorder="1"/>
    <xf numFmtId="1" fontId="3" fillId="0" borderId="12" xfId="0" applyNumberFormat="1" applyFont="1" applyBorder="1"/>
    <xf numFmtId="1" fontId="3" fillId="0" borderId="67" xfId="0" applyNumberFormat="1" applyFont="1" applyBorder="1"/>
    <xf numFmtId="2" fontId="3" fillId="0" borderId="57" xfId="0" applyNumberFormat="1" applyFont="1" applyBorder="1"/>
    <xf numFmtId="2" fontId="3" fillId="0" borderId="63" xfId="0" applyNumberFormat="1" applyFont="1" applyBorder="1"/>
    <xf numFmtId="0" fontId="2" fillId="0" borderId="3" xfId="0" applyFont="1" applyBorder="1"/>
    <xf numFmtId="2" fontId="0" fillId="0" borderId="13" xfId="0" applyNumberFormat="1" applyBorder="1"/>
    <xf numFmtId="2" fontId="0" fillId="0" borderId="14" xfId="0" applyNumberFormat="1" applyBorder="1"/>
    <xf numFmtId="2" fontId="0" fillId="0" borderId="15" xfId="0" applyNumberFormat="1" applyBorder="1"/>
    <xf numFmtId="2" fontId="0" fillId="0" borderId="48" xfId="0" applyNumberFormat="1" applyBorder="1"/>
    <xf numFmtId="2" fontId="0" fillId="0" borderId="5" xfId="0" applyNumberFormat="1" applyBorder="1"/>
    <xf numFmtId="2" fontId="0" fillId="0" borderId="1" xfId="0" applyNumberFormat="1" applyBorder="1"/>
    <xf numFmtId="2" fontId="0" fillId="0" borderId="6" xfId="0" applyNumberFormat="1" applyBorder="1"/>
    <xf numFmtId="2" fontId="0" fillId="0" borderId="40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0" fillId="0" borderId="9" xfId="0" applyNumberFormat="1" applyBorder="1"/>
    <xf numFmtId="2" fontId="0" fillId="0" borderId="39" xfId="0" applyNumberFormat="1" applyBorder="1"/>
    <xf numFmtId="165" fontId="3" fillId="0" borderId="64" xfId="0" applyNumberFormat="1" applyFont="1" applyBorder="1"/>
    <xf numFmtId="165" fontId="3" fillId="0" borderId="52" xfId="0" applyNumberFormat="1" applyFont="1" applyBorder="1"/>
    <xf numFmtId="165" fontId="3" fillId="0" borderId="45" xfId="0" applyNumberFormat="1" applyFont="1" applyBorder="1"/>
    <xf numFmtId="165" fontId="3" fillId="0" borderId="51" xfId="0" applyNumberFormat="1" applyFont="1" applyBorder="1"/>
    <xf numFmtId="165" fontId="3" fillId="0" borderId="6" xfId="0" applyNumberFormat="1" applyFont="1" applyBorder="1"/>
    <xf numFmtId="165" fontId="3" fillId="0" borderId="12" xfId="0" applyNumberFormat="1" applyFont="1" applyBorder="1"/>
    <xf numFmtId="0" fontId="0" fillId="0" borderId="54" xfId="0" applyBorder="1"/>
    <xf numFmtId="0" fontId="0" fillId="0" borderId="60" xfId="0" applyBorder="1"/>
    <xf numFmtId="2" fontId="3" fillId="0" borderId="48" xfId="0" applyNumberFormat="1" applyFont="1" applyBorder="1"/>
    <xf numFmtId="2" fontId="3" fillId="0" borderId="14" xfId="0" applyNumberFormat="1" applyFont="1" applyBorder="1"/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9714943039527467"/>
          <c:y val="7.199855452851002E-2"/>
          <c:w val="0.54310104986876639"/>
          <c:h val="0.86526246719160105"/>
        </c:manualLayout>
      </c:layout>
      <c:radarChart>
        <c:radarStyle val="marker"/>
        <c:varyColors val="0"/>
        <c:ser>
          <c:idx val="0"/>
          <c:order val="0"/>
          <c:tx>
            <c:strRef>
              <c:f>[1]Sheet1!$Y$28</c:f>
              <c:strCache>
                <c:ptCount val="1"/>
                <c:pt idx="0">
                  <c:v>KO_vehicle_naive</c:v>
                </c:pt>
              </c:strCache>
            </c:strRef>
          </c:tx>
          <c:spPr>
            <a:ln w="28575" cap="rnd">
              <a:solidFill>
                <a:srgbClr val="CC66FF"/>
              </a:solidFill>
              <a:round/>
            </a:ln>
            <a:effectLst/>
          </c:spPr>
          <c:marker>
            <c:symbol val="none"/>
          </c:marker>
          <c:cat>
            <c:strRef>
              <c:f>[1]Sheet1!$Z$27:$AH$27</c:f>
              <c:strCache>
                <c:ptCount val="9"/>
                <c:pt idx="0">
                  <c:v>ACC</c:v>
                </c:pt>
                <c:pt idx="1">
                  <c:v>CA1</c:v>
                </c:pt>
                <c:pt idx="2">
                  <c:v>CA2</c:v>
                </c:pt>
                <c:pt idx="3">
                  <c:v>CA3</c:v>
                </c:pt>
                <c:pt idx="4">
                  <c:v>DG</c:v>
                </c:pt>
                <c:pt idx="5">
                  <c:v>DLS</c:v>
                </c:pt>
                <c:pt idx="6">
                  <c:v>DMS</c:v>
                </c:pt>
                <c:pt idx="7">
                  <c:v>IL</c:v>
                </c:pt>
                <c:pt idx="8">
                  <c:v>PL</c:v>
                </c:pt>
              </c:strCache>
            </c:strRef>
          </c:cat>
          <c:val>
            <c:numRef>
              <c:f>[1]Sheet1!$Z$28:$AH$28</c:f>
              <c:numCache>
                <c:formatCode>General</c:formatCode>
                <c:ptCount val="9"/>
                <c:pt idx="0">
                  <c:v>13.186521634004412</c:v>
                </c:pt>
                <c:pt idx="1">
                  <c:v>3.9837958353698824</c:v>
                </c:pt>
                <c:pt idx="2">
                  <c:v>5.0245418703037661</c:v>
                </c:pt>
                <c:pt idx="3">
                  <c:v>7.2088608228561437</c:v>
                </c:pt>
                <c:pt idx="4">
                  <c:v>22.152354399944507</c:v>
                </c:pt>
                <c:pt idx="5">
                  <c:v>3.6385989198495965</c:v>
                </c:pt>
                <c:pt idx="6">
                  <c:v>9.4087653867150358</c:v>
                </c:pt>
                <c:pt idx="7">
                  <c:v>17.332292352524306</c:v>
                </c:pt>
                <c:pt idx="8">
                  <c:v>18.064268778432357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F1-42A9-BE60-93D6E19B8076}"/>
            </c:ext>
          </c:extLst>
        </c:ser>
        <c:ser>
          <c:idx val="1"/>
          <c:order val="1"/>
          <c:tx>
            <c:strRef>
              <c:f>[1]Sheet1!$Y$29</c:f>
              <c:strCache>
                <c:ptCount val="1"/>
                <c:pt idx="0">
                  <c:v>KO_vehicle_trained</c:v>
                </c:pt>
              </c:strCache>
            </c:strRef>
          </c:tx>
          <c:spPr>
            <a:ln w="28575" cap="rnd">
              <a:solidFill>
                <a:srgbClr val="3333CC"/>
              </a:solidFill>
              <a:round/>
            </a:ln>
            <a:effectLst/>
          </c:spPr>
          <c:marker>
            <c:symbol val="none"/>
          </c:marker>
          <c:cat>
            <c:strRef>
              <c:f>[1]Sheet1!$Z$27:$AH$27</c:f>
              <c:strCache>
                <c:ptCount val="9"/>
                <c:pt idx="0">
                  <c:v>ACC</c:v>
                </c:pt>
                <c:pt idx="1">
                  <c:v>CA1</c:v>
                </c:pt>
                <c:pt idx="2">
                  <c:v>CA2</c:v>
                </c:pt>
                <c:pt idx="3">
                  <c:v>CA3</c:v>
                </c:pt>
                <c:pt idx="4">
                  <c:v>DG</c:v>
                </c:pt>
                <c:pt idx="5">
                  <c:v>DLS</c:v>
                </c:pt>
                <c:pt idx="6">
                  <c:v>DMS</c:v>
                </c:pt>
                <c:pt idx="7">
                  <c:v>IL</c:v>
                </c:pt>
                <c:pt idx="8">
                  <c:v>PL</c:v>
                </c:pt>
              </c:strCache>
            </c:strRef>
          </c:cat>
          <c:val>
            <c:numRef>
              <c:f>[1]Sheet1!$Z$29:$AH$29</c:f>
              <c:numCache>
                <c:formatCode>General</c:formatCode>
                <c:ptCount val="9"/>
                <c:pt idx="0">
                  <c:v>12.77494386338093</c:v>
                </c:pt>
                <c:pt idx="1">
                  <c:v>2.8909264273702684</c:v>
                </c:pt>
                <c:pt idx="2">
                  <c:v>2.9866326906151808</c:v>
                </c:pt>
                <c:pt idx="3">
                  <c:v>6.7628868877662551</c:v>
                </c:pt>
                <c:pt idx="4">
                  <c:v>17.921834713686227</c:v>
                </c:pt>
                <c:pt idx="5">
                  <c:v>2.1447217202852071</c:v>
                </c:pt>
                <c:pt idx="6">
                  <c:v>15.50310697730079</c:v>
                </c:pt>
                <c:pt idx="7">
                  <c:v>17.223326446078751</c:v>
                </c:pt>
                <c:pt idx="8">
                  <c:v>21.791620273516394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F1-42A9-BE60-93D6E19B8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436000"/>
        <c:axId val="76438400"/>
      </c:radarChart>
      <c:catAx>
        <c:axId val="76436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38400"/>
        <c:crosses val="autoZero"/>
        <c:auto val="1"/>
        <c:lblAlgn val="ctr"/>
        <c:lblOffset val="100"/>
        <c:noMultiLvlLbl val="0"/>
      </c:catAx>
      <c:valAx>
        <c:axId val="76438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36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2.8693132108486431E-2"/>
          <c:y val="3.2824074074074075E-2"/>
          <c:w val="0.3610294083609919"/>
          <c:h val="0.16601354178553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9311668278307316"/>
          <c:y val="7.3755563163300245E-2"/>
          <c:w val="0.5302530275820786"/>
          <c:h val="0.86287040206930654"/>
        </c:manualLayout>
      </c:layout>
      <c:radarChart>
        <c:radarStyle val="marker"/>
        <c:varyColors val="0"/>
        <c:ser>
          <c:idx val="2"/>
          <c:order val="0"/>
          <c:tx>
            <c:strRef>
              <c:f>[1]Sheet1!$Y$30</c:f>
              <c:strCache>
                <c:ptCount val="1"/>
                <c:pt idx="0">
                  <c:v>WT_vehicle_naive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[1]Sheet1!$Z$27:$AH$27</c:f>
              <c:strCache>
                <c:ptCount val="9"/>
                <c:pt idx="0">
                  <c:v>ACC</c:v>
                </c:pt>
                <c:pt idx="1">
                  <c:v>CA1</c:v>
                </c:pt>
                <c:pt idx="2">
                  <c:v>CA2</c:v>
                </c:pt>
                <c:pt idx="3">
                  <c:v>CA3</c:v>
                </c:pt>
                <c:pt idx="4">
                  <c:v>DG</c:v>
                </c:pt>
                <c:pt idx="5">
                  <c:v>DLS</c:v>
                </c:pt>
                <c:pt idx="6">
                  <c:v>DMS</c:v>
                </c:pt>
                <c:pt idx="7">
                  <c:v>IL</c:v>
                </c:pt>
                <c:pt idx="8">
                  <c:v>PL</c:v>
                </c:pt>
              </c:strCache>
            </c:strRef>
          </c:cat>
          <c:val>
            <c:numRef>
              <c:f>[1]Sheet1!$Z$30:$AH$30</c:f>
              <c:numCache>
                <c:formatCode>General</c:formatCode>
                <c:ptCount val="9"/>
                <c:pt idx="0">
                  <c:v>8.3952613873472384</c:v>
                </c:pt>
                <c:pt idx="1">
                  <c:v>4.4856299038316916</c:v>
                </c:pt>
                <c:pt idx="2">
                  <c:v>7.058488042781117</c:v>
                </c:pt>
                <c:pt idx="3">
                  <c:v>9.0680555708911132</c:v>
                </c:pt>
                <c:pt idx="4">
                  <c:v>29.547594904791641</c:v>
                </c:pt>
                <c:pt idx="5">
                  <c:v>1.8531389644786302</c:v>
                </c:pt>
                <c:pt idx="6">
                  <c:v>10.686020819650368</c:v>
                </c:pt>
                <c:pt idx="7">
                  <c:v>13.086960728298994</c:v>
                </c:pt>
                <c:pt idx="8">
                  <c:v>15.818849677929217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DB-4564-A58E-7E6C963F90F3}"/>
            </c:ext>
          </c:extLst>
        </c:ser>
        <c:ser>
          <c:idx val="3"/>
          <c:order val="1"/>
          <c:tx>
            <c:strRef>
              <c:f>[1]Sheet1!$Y$31</c:f>
              <c:strCache>
                <c:ptCount val="1"/>
                <c:pt idx="0">
                  <c:v>WT_vehicle_trained</c:v>
                </c:pt>
              </c:strCache>
            </c:strRef>
          </c:tx>
          <c:spPr>
            <a:ln w="28575" cap="rnd">
              <a:solidFill>
                <a:srgbClr val="111111"/>
              </a:solidFill>
              <a:round/>
            </a:ln>
            <a:effectLst/>
          </c:spPr>
          <c:marker>
            <c:symbol val="none"/>
          </c:marker>
          <c:cat>
            <c:strRef>
              <c:f>[1]Sheet1!$Z$27:$AH$27</c:f>
              <c:strCache>
                <c:ptCount val="9"/>
                <c:pt idx="0">
                  <c:v>ACC</c:v>
                </c:pt>
                <c:pt idx="1">
                  <c:v>CA1</c:v>
                </c:pt>
                <c:pt idx="2">
                  <c:v>CA2</c:v>
                </c:pt>
                <c:pt idx="3">
                  <c:v>CA3</c:v>
                </c:pt>
                <c:pt idx="4">
                  <c:v>DG</c:v>
                </c:pt>
                <c:pt idx="5">
                  <c:v>DLS</c:v>
                </c:pt>
                <c:pt idx="6">
                  <c:v>DMS</c:v>
                </c:pt>
                <c:pt idx="7">
                  <c:v>IL</c:v>
                </c:pt>
                <c:pt idx="8">
                  <c:v>PL</c:v>
                </c:pt>
              </c:strCache>
            </c:strRef>
          </c:cat>
          <c:val>
            <c:numRef>
              <c:f>[1]Sheet1!$Z$31:$AH$31</c:f>
              <c:numCache>
                <c:formatCode>General</c:formatCode>
                <c:ptCount val="9"/>
                <c:pt idx="0">
                  <c:v>6.5703167402803357</c:v>
                </c:pt>
                <c:pt idx="1">
                  <c:v>8.8419036952456604</c:v>
                </c:pt>
                <c:pt idx="2">
                  <c:v>10.551670962557791</c:v>
                </c:pt>
                <c:pt idx="3">
                  <c:v>14.598397413723124</c:v>
                </c:pt>
                <c:pt idx="4">
                  <c:v>26.65153131163617</c:v>
                </c:pt>
                <c:pt idx="5">
                  <c:v>1.0420471135815059</c:v>
                </c:pt>
                <c:pt idx="6">
                  <c:v>7.4640151113005455</c:v>
                </c:pt>
                <c:pt idx="7">
                  <c:v>10.008375614932664</c:v>
                </c:pt>
                <c:pt idx="8">
                  <c:v>14.2717420367422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DB-4564-A58E-7E6C963F9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6784832"/>
        <c:axId val="676787712"/>
      </c:radarChart>
      <c:catAx>
        <c:axId val="676784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6787712"/>
        <c:crosses val="autoZero"/>
        <c:auto val="1"/>
        <c:lblAlgn val="ctr"/>
        <c:lblOffset val="100"/>
        <c:noMultiLvlLbl val="0"/>
      </c:catAx>
      <c:valAx>
        <c:axId val="67678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>
              <a:lumMod val="65000"/>
            </a:schemeClr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678483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1.0503826328937798E-2"/>
          <c:y val="5.4323861691201646E-2"/>
          <c:w val="0.31080213657503336"/>
          <c:h val="0.18311080680132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9714943039527467"/>
          <c:y val="7.199855452851002E-2"/>
          <c:w val="0.54310104986876639"/>
          <c:h val="0.86526246719160105"/>
        </c:manualLayout>
      </c:layout>
      <c:radarChart>
        <c:radarStyle val="marker"/>
        <c:varyColors val="0"/>
        <c:ser>
          <c:idx val="0"/>
          <c:order val="0"/>
          <c:tx>
            <c:strRef>
              <c:f>[1]Sheet1!$Y$28</c:f>
              <c:strCache>
                <c:ptCount val="1"/>
                <c:pt idx="0">
                  <c:v>KO_vehicle_naive</c:v>
                </c:pt>
              </c:strCache>
            </c:strRef>
          </c:tx>
          <c:spPr>
            <a:ln w="28575" cap="rnd">
              <a:solidFill>
                <a:srgbClr val="CC66FF"/>
              </a:solidFill>
              <a:round/>
            </a:ln>
            <a:effectLst/>
          </c:spPr>
          <c:marker>
            <c:symbol val="none"/>
          </c:marker>
          <c:cat>
            <c:strRef>
              <c:f>[1]Sheet1!$Z$27:$AH$27</c:f>
              <c:strCache>
                <c:ptCount val="9"/>
                <c:pt idx="0">
                  <c:v>ACC</c:v>
                </c:pt>
                <c:pt idx="1">
                  <c:v>CA1</c:v>
                </c:pt>
                <c:pt idx="2">
                  <c:v>CA2</c:v>
                </c:pt>
                <c:pt idx="3">
                  <c:v>CA3</c:v>
                </c:pt>
                <c:pt idx="4">
                  <c:v>DG</c:v>
                </c:pt>
                <c:pt idx="5">
                  <c:v>DLS</c:v>
                </c:pt>
                <c:pt idx="6">
                  <c:v>DMS</c:v>
                </c:pt>
                <c:pt idx="7">
                  <c:v>IL</c:v>
                </c:pt>
                <c:pt idx="8">
                  <c:v>PL</c:v>
                </c:pt>
              </c:strCache>
            </c:strRef>
          </c:cat>
          <c:val>
            <c:numRef>
              <c:f>[1]Sheet1!$Z$28:$AH$28</c:f>
              <c:numCache>
                <c:formatCode>General</c:formatCode>
                <c:ptCount val="9"/>
                <c:pt idx="0">
                  <c:v>13.186521634004412</c:v>
                </c:pt>
                <c:pt idx="1">
                  <c:v>3.9837958353698824</c:v>
                </c:pt>
                <c:pt idx="2">
                  <c:v>5.0245418703037661</c:v>
                </c:pt>
                <c:pt idx="3">
                  <c:v>7.2088608228561437</c:v>
                </c:pt>
                <c:pt idx="4">
                  <c:v>22.152354399944507</c:v>
                </c:pt>
                <c:pt idx="5">
                  <c:v>3.6385989198495965</c:v>
                </c:pt>
                <c:pt idx="6">
                  <c:v>9.4087653867150358</c:v>
                </c:pt>
                <c:pt idx="7">
                  <c:v>17.332292352524306</c:v>
                </c:pt>
                <c:pt idx="8">
                  <c:v>18.064268778432357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D8-4CD2-93C3-608649C093A2}"/>
            </c:ext>
          </c:extLst>
        </c:ser>
        <c:ser>
          <c:idx val="1"/>
          <c:order val="1"/>
          <c:tx>
            <c:strRef>
              <c:f>[1]Sheet1!$Y$29</c:f>
              <c:strCache>
                <c:ptCount val="1"/>
                <c:pt idx="0">
                  <c:v>KO_vehicle_trained</c:v>
                </c:pt>
              </c:strCache>
            </c:strRef>
          </c:tx>
          <c:spPr>
            <a:ln w="28575" cap="rnd">
              <a:solidFill>
                <a:srgbClr val="3333CC"/>
              </a:solidFill>
              <a:round/>
            </a:ln>
            <a:effectLst/>
          </c:spPr>
          <c:marker>
            <c:symbol val="none"/>
          </c:marker>
          <c:cat>
            <c:strRef>
              <c:f>[1]Sheet1!$Z$27:$AH$27</c:f>
              <c:strCache>
                <c:ptCount val="9"/>
                <c:pt idx="0">
                  <c:v>ACC</c:v>
                </c:pt>
                <c:pt idx="1">
                  <c:v>CA1</c:v>
                </c:pt>
                <c:pt idx="2">
                  <c:v>CA2</c:v>
                </c:pt>
                <c:pt idx="3">
                  <c:v>CA3</c:v>
                </c:pt>
                <c:pt idx="4">
                  <c:v>DG</c:v>
                </c:pt>
                <c:pt idx="5">
                  <c:v>DLS</c:v>
                </c:pt>
                <c:pt idx="6">
                  <c:v>DMS</c:v>
                </c:pt>
                <c:pt idx="7">
                  <c:v>IL</c:v>
                </c:pt>
                <c:pt idx="8">
                  <c:v>PL</c:v>
                </c:pt>
              </c:strCache>
            </c:strRef>
          </c:cat>
          <c:val>
            <c:numRef>
              <c:f>[1]Sheet1!$Z$29:$AH$29</c:f>
              <c:numCache>
                <c:formatCode>General</c:formatCode>
                <c:ptCount val="9"/>
                <c:pt idx="0">
                  <c:v>12.77494386338093</c:v>
                </c:pt>
                <c:pt idx="1">
                  <c:v>2.8909264273702684</c:v>
                </c:pt>
                <c:pt idx="2">
                  <c:v>2.9866326906151808</c:v>
                </c:pt>
                <c:pt idx="3">
                  <c:v>6.7628868877662551</c:v>
                </c:pt>
                <c:pt idx="4">
                  <c:v>17.921834713686227</c:v>
                </c:pt>
                <c:pt idx="5">
                  <c:v>2.1447217202852071</c:v>
                </c:pt>
                <c:pt idx="6">
                  <c:v>15.50310697730079</c:v>
                </c:pt>
                <c:pt idx="7">
                  <c:v>17.223326446078751</c:v>
                </c:pt>
                <c:pt idx="8">
                  <c:v>21.791620273516394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D8-4CD2-93C3-608649C09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436000"/>
        <c:axId val="76438400"/>
      </c:radarChart>
      <c:catAx>
        <c:axId val="76436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38400"/>
        <c:crosses val="autoZero"/>
        <c:auto val="1"/>
        <c:lblAlgn val="ctr"/>
        <c:lblOffset val="100"/>
        <c:noMultiLvlLbl val="0"/>
      </c:catAx>
      <c:valAx>
        <c:axId val="7643840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36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2.8693132108486431E-2"/>
          <c:y val="3.2824074074074075E-2"/>
          <c:w val="0.3610294083609919"/>
          <c:h val="0.16601354178553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9311668278307316"/>
          <c:y val="7.3755563163300245E-2"/>
          <c:w val="0.5302530275820786"/>
          <c:h val="0.86287040206930654"/>
        </c:manualLayout>
      </c:layout>
      <c:radarChart>
        <c:radarStyle val="marker"/>
        <c:varyColors val="0"/>
        <c:ser>
          <c:idx val="2"/>
          <c:order val="0"/>
          <c:tx>
            <c:strRef>
              <c:f>[1]Sheet1!$Y$30</c:f>
              <c:strCache>
                <c:ptCount val="1"/>
                <c:pt idx="0">
                  <c:v>WT_vehicle_naive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[1]Sheet1!$Z$27:$AH$27</c:f>
              <c:strCache>
                <c:ptCount val="9"/>
                <c:pt idx="0">
                  <c:v>ACC</c:v>
                </c:pt>
                <c:pt idx="1">
                  <c:v>CA1</c:v>
                </c:pt>
                <c:pt idx="2">
                  <c:v>CA2</c:v>
                </c:pt>
                <c:pt idx="3">
                  <c:v>CA3</c:v>
                </c:pt>
                <c:pt idx="4">
                  <c:v>DG</c:v>
                </c:pt>
                <c:pt idx="5">
                  <c:v>DLS</c:v>
                </c:pt>
                <c:pt idx="6">
                  <c:v>DMS</c:v>
                </c:pt>
                <c:pt idx="7">
                  <c:v>IL</c:v>
                </c:pt>
                <c:pt idx="8">
                  <c:v>PL</c:v>
                </c:pt>
              </c:strCache>
            </c:strRef>
          </c:cat>
          <c:val>
            <c:numRef>
              <c:f>[1]Sheet1!$Z$30:$AH$30</c:f>
              <c:numCache>
                <c:formatCode>General</c:formatCode>
                <c:ptCount val="9"/>
                <c:pt idx="0">
                  <c:v>8.3952613873472384</c:v>
                </c:pt>
                <c:pt idx="1">
                  <c:v>4.4856299038316916</c:v>
                </c:pt>
                <c:pt idx="2">
                  <c:v>7.058488042781117</c:v>
                </c:pt>
                <c:pt idx="3">
                  <c:v>9.0680555708911132</c:v>
                </c:pt>
                <c:pt idx="4">
                  <c:v>29.547594904791641</c:v>
                </c:pt>
                <c:pt idx="5">
                  <c:v>1.8531389644786302</c:v>
                </c:pt>
                <c:pt idx="6">
                  <c:v>10.686020819650368</c:v>
                </c:pt>
                <c:pt idx="7">
                  <c:v>13.086960728298994</c:v>
                </c:pt>
                <c:pt idx="8">
                  <c:v>15.818849677929217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64-4A4F-8847-1D207AB87A1F}"/>
            </c:ext>
          </c:extLst>
        </c:ser>
        <c:ser>
          <c:idx val="3"/>
          <c:order val="1"/>
          <c:tx>
            <c:strRef>
              <c:f>[1]Sheet1!$Y$31</c:f>
              <c:strCache>
                <c:ptCount val="1"/>
                <c:pt idx="0">
                  <c:v>WT_vehicle_trained</c:v>
                </c:pt>
              </c:strCache>
            </c:strRef>
          </c:tx>
          <c:spPr>
            <a:ln w="28575" cap="rnd">
              <a:solidFill>
                <a:srgbClr val="111111"/>
              </a:solidFill>
              <a:round/>
            </a:ln>
            <a:effectLst/>
          </c:spPr>
          <c:marker>
            <c:symbol val="none"/>
          </c:marker>
          <c:cat>
            <c:strRef>
              <c:f>[1]Sheet1!$Z$27:$AH$27</c:f>
              <c:strCache>
                <c:ptCount val="9"/>
                <c:pt idx="0">
                  <c:v>ACC</c:v>
                </c:pt>
                <c:pt idx="1">
                  <c:v>CA1</c:v>
                </c:pt>
                <c:pt idx="2">
                  <c:v>CA2</c:v>
                </c:pt>
                <c:pt idx="3">
                  <c:v>CA3</c:v>
                </c:pt>
                <c:pt idx="4">
                  <c:v>DG</c:v>
                </c:pt>
                <c:pt idx="5">
                  <c:v>DLS</c:v>
                </c:pt>
                <c:pt idx="6">
                  <c:v>DMS</c:v>
                </c:pt>
                <c:pt idx="7">
                  <c:v>IL</c:v>
                </c:pt>
                <c:pt idx="8">
                  <c:v>PL</c:v>
                </c:pt>
              </c:strCache>
            </c:strRef>
          </c:cat>
          <c:val>
            <c:numRef>
              <c:f>[1]Sheet1!$Z$31:$AH$31</c:f>
              <c:numCache>
                <c:formatCode>General</c:formatCode>
                <c:ptCount val="9"/>
                <c:pt idx="0">
                  <c:v>6.5703167402803357</c:v>
                </c:pt>
                <c:pt idx="1">
                  <c:v>8.8419036952456604</c:v>
                </c:pt>
                <c:pt idx="2">
                  <c:v>10.551670962557791</c:v>
                </c:pt>
                <c:pt idx="3">
                  <c:v>14.598397413723124</c:v>
                </c:pt>
                <c:pt idx="4">
                  <c:v>26.65153131163617</c:v>
                </c:pt>
                <c:pt idx="5">
                  <c:v>1.0420471135815059</c:v>
                </c:pt>
                <c:pt idx="6">
                  <c:v>7.4640151113005455</c:v>
                </c:pt>
                <c:pt idx="7">
                  <c:v>10.008375614932664</c:v>
                </c:pt>
                <c:pt idx="8">
                  <c:v>14.2717420367422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64-4A4F-8847-1D207AB87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6784832"/>
        <c:axId val="676787712"/>
      </c:radarChart>
      <c:catAx>
        <c:axId val="676784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6787712"/>
        <c:crosses val="autoZero"/>
        <c:auto val="1"/>
        <c:lblAlgn val="ctr"/>
        <c:lblOffset val="100"/>
        <c:noMultiLvlLbl val="0"/>
      </c:catAx>
      <c:valAx>
        <c:axId val="67678771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678483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1.0503826328937798E-2"/>
          <c:y val="5.4323861691201646E-2"/>
          <c:w val="0.31080213657503336"/>
          <c:h val="0.18311080680132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9714943039527467"/>
          <c:y val="7.199855452851002E-2"/>
          <c:w val="0.54310104986876639"/>
          <c:h val="0.86526246719160105"/>
        </c:manualLayout>
      </c:layout>
      <c:radarChart>
        <c:radarStyle val="marker"/>
        <c:varyColors val="0"/>
        <c:ser>
          <c:idx val="0"/>
          <c:order val="0"/>
          <c:tx>
            <c:strRef>
              <c:f>[1]Sheet1!$Y$28</c:f>
              <c:strCache>
                <c:ptCount val="1"/>
                <c:pt idx="0">
                  <c:v>KO_vehicle_naive</c:v>
                </c:pt>
              </c:strCache>
            </c:strRef>
          </c:tx>
          <c:spPr>
            <a:ln w="28575" cap="rnd">
              <a:solidFill>
                <a:srgbClr val="CC66FF"/>
              </a:solidFill>
              <a:round/>
            </a:ln>
            <a:effectLst/>
          </c:spPr>
          <c:marker>
            <c:symbol val="none"/>
          </c:marker>
          <c:cat>
            <c:strRef>
              <c:f>[1]Sheet1!$Z$27:$AH$27</c:f>
              <c:strCache>
                <c:ptCount val="9"/>
                <c:pt idx="0">
                  <c:v>ACC</c:v>
                </c:pt>
                <c:pt idx="1">
                  <c:v>CA1</c:v>
                </c:pt>
                <c:pt idx="2">
                  <c:v>CA2</c:v>
                </c:pt>
                <c:pt idx="3">
                  <c:v>CA3</c:v>
                </c:pt>
                <c:pt idx="4">
                  <c:v>DG</c:v>
                </c:pt>
                <c:pt idx="5">
                  <c:v>DLS</c:v>
                </c:pt>
                <c:pt idx="6">
                  <c:v>DMS</c:v>
                </c:pt>
                <c:pt idx="7">
                  <c:v>IL</c:v>
                </c:pt>
                <c:pt idx="8">
                  <c:v>PL</c:v>
                </c:pt>
              </c:strCache>
            </c:strRef>
          </c:cat>
          <c:val>
            <c:numRef>
              <c:f>[1]Sheet1!$Z$28:$AH$28</c:f>
              <c:numCache>
                <c:formatCode>General</c:formatCode>
                <c:ptCount val="9"/>
                <c:pt idx="0">
                  <c:v>13.186521634004412</c:v>
                </c:pt>
                <c:pt idx="1">
                  <c:v>3.9837958353698824</c:v>
                </c:pt>
                <c:pt idx="2">
                  <c:v>5.0245418703037661</c:v>
                </c:pt>
                <c:pt idx="3">
                  <c:v>7.2088608228561437</c:v>
                </c:pt>
                <c:pt idx="4">
                  <c:v>22.152354399944507</c:v>
                </c:pt>
                <c:pt idx="5">
                  <c:v>3.6385989198495965</c:v>
                </c:pt>
                <c:pt idx="6">
                  <c:v>9.4087653867150358</c:v>
                </c:pt>
                <c:pt idx="7">
                  <c:v>17.332292352524306</c:v>
                </c:pt>
                <c:pt idx="8">
                  <c:v>18.064268778432357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6E-46F4-A8E7-C0A98E8D40F1}"/>
            </c:ext>
          </c:extLst>
        </c:ser>
        <c:ser>
          <c:idx val="1"/>
          <c:order val="1"/>
          <c:tx>
            <c:strRef>
              <c:f>[1]Sheet1!$Y$30</c:f>
              <c:strCache>
                <c:ptCount val="1"/>
                <c:pt idx="0">
                  <c:v>WT_vehicle_naive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[1]Sheet1!$Z$27:$AH$27</c:f>
              <c:strCache>
                <c:ptCount val="9"/>
                <c:pt idx="0">
                  <c:v>ACC</c:v>
                </c:pt>
                <c:pt idx="1">
                  <c:v>CA1</c:v>
                </c:pt>
                <c:pt idx="2">
                  <c:v>CA2</c:v>
                </c:pt>
                <c:pt idx="3">
                  <c:v>CA3</c:v>
                </c:pt>
                <c:pt idx="4">
                  <c:v>DG</c:v>
                </c:pt>
                <c:pt idx="5">
                  <c:v>DLS</c:v>
                </c:pt>
                <c:pt idx="6">
                  <c:v>DMS</c:v>
                </c:pt>
                <c:pt idx="7">
                  <c:v>IL</c:v>
                </c:pt>
                <c:pt idx="8">
                  <c:v>PL</c:v>
                </c:pt>
              </c:strCache>
            </c:strRef>
          </c:cat>
          <c:val>
            <c:numRef>
              <c:f>[1]Sheet1!$Z$30:$AH$30</c:f>
              <c:numCache>
                <c:formatCode>General</c:formatCode>
                <c:ptCount val="9"/>
                <c:pt idx="0">
                  <c:v>8.3952613873472384</c:v>
                </c:pt>
                <c:pt idx="1">
                  <c:v>4.4856299038316916</c:v>
                </c:pt>
                <c:pt idx="2">
                  <c:v>7.058488042781117</c:v>
                </c:pt>
                <c:pt idx="3">
                  <c:v>9.0680555708911132</c:v>
                </c:pt>
                <c:pt idx="4">
                  <c:v>29.547594904791641</c:v>
                </c:pt>
                <c:pt idx="5">
                  <c:v>1.8531389644786302</c:v>
                </c:pt>
                <c:pt idx="6">
                  <c:v>10.686020819650368</c:v>
                </c:pt>
                <c:pt idx="7">
                  <c:v>13.086960728298994</c:v>
                </c:pt>
                <c:pt idx="8">
                  <c:v>15.818849677929217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6E-46F4-A8E7-C0A98E8D40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436000"/>
        <c:axId val="76438400"/>
      </c:radarChart>
      <c:catAx>
        <c:axId val="76436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38400"/>
        <c:crosses val="autoZero"/>
        <c:auto val="1"/>
        <c:lblAlgn val="ctr"/>
        <c:lblOffset val="100"/>
        <c:noMultiLvlLbl val="0"/>
      </c:catAx>
      <c:valAx>
        <c:axId val="76438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36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2.8693132108486431E-2"/>
          <c:y val="3.2824074074074075E-2"/>
          <c:w val="0.3610294083609919"/>
          <c:h val="0.16601354178553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350520</xdr:colOff>
      <xdr:row>48</xdr:row>
      <xdr:rowOff>80010</xdr:rowOff>
    </xdr:from>
    <xdr:to>
      <xdr:col>11</xdr:col>
      <xdr:colOff>0</xdr:colOff>
      <xdr:row>63</xdr:row>
      <xdr:rowOff>49530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3971021-A1D4-40E9-895B-48AFF1C5AD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388620</xdr:colOff>
      <xdr:row>63</xdr:row>
      <xdr:rowOff>57150</xdr:rowOff>
    </xdr:from>
    <xdr:to>
      <xdr:col>11</xdr:col>
      <xdr:colOff>0</xdr:colOff>
      <xdr:row>78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735BBE2-70B1-4DC0-B4F1-19D1C2C36E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335280</xdr:colOff>
      <xdr:row>80</xdr:row>
      <xdr:rowOff>60960</xdr:rowOff>
    </xdr:from>
    <xdr:to>
      <xdr:col>11</xdr:col>
      <xdr:colOff>0</xdr:colOff>
      <xdr:row>95</xdr:row>
      <xdr:rowOff>30480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9CBEB01-FA2C-4A2F-AB47-BA37A9FAFF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373380</xdr:colOff>
      <xdr:row>95</xdr:row>
      <xdr:rowOff>38100</xdr:rowOff>
    </xdr:from>
    <xdr:to>
      <xdr:col>11</xdr:col>
      <xdr:colOff>0</xdr:colOff>
      <xdr:row>110</xdr:row>
      <xdr:rowOff>38100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8F2A609-EA24-448C-BB65-C0516AC65D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32</xdr:row>
      <xdr:rowOff>0</xdr:rowOff>
    </xdr:from>
    <xdr:to>
      <xdr:col>5</xdr:col>
      <xdr:colOff>35922</xdr:colOff>
      <xdr:row>43</xdr:row>
      <xdr:rowOff>10887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0A818D8-1B0D-48E8-B42B-A338832D23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jcsmr/DehorterLab/Shaam/Experiments&amp;Results/Behaviour/Memory%20Experiments/cFos/SUMMARY%20results%20cFos%20weight%20of%20each%20structures_v1.xlsx" TargetMode="External"/><Relationship Id="rId2" Type="http://schemas.openxmlformats.org/officeDocument/2006/relationships/externalLinkPath" Target="file:///Z:\jcsmr\DehorterLab\Shaam\Experiments&amp;Results\Behaviour\Memory%20Experiments\cFos\SUMMARY%20results%20cFos%20weight%20of%20each%20structures_v1.xlsx" TargetMode="External"/><Relationship Id="rId1" Type="http://schemas.openxmlformats.org/officeDocument/2006/relationships/externalLinkPath" Target="/jcsmr/DehorterLab/Shaam/Experiments&amp;Results/Behaviour/Memory%20Experiments/cFos/SUMMARY%20results%20cFos%20weight%20of%20each%20structures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27">
          <cell r="Z27" t="str">
            <v>ACC</v>
          </cell>
          <cell r="AA27" t="str">
            <v>CA1</v>
          </cell>
          <cell r="AB27" t="str">
            <v>CA2</v>
          </cell>
          <cell r="AC27" t="str">
            <v>CA3</v>
          </cell>
          <cell r="AD27" t="str">
            <v>DG</v>
          </cell>
          <cell r="AE27" t="str">
            <v>DLS</v>
          </cell>
          <cell r="AF27" t="str">
            <v>DMS</v>
          </cell>
          <cell r="AG27" t="str">
            <v>IL</v>
          </cell>
          <cell r="AH27" t="str">
            <v>PL</v>
          </cell>
        </row>
        <row r="28">
          <cell r="Y28" t="str">
            <v>KO_vehicle_naive</v>
          </cell>
          <cell r="Z28">
            <v>13.186521634004412</v>
          </cell>
          <cell r="AA28">
            <v>3.9837958353698824</v>
          </cell>
          <cell r="AB28">
            <v>5.0245418703037661</v>
          </cell>
          <cell r="AC28">
            <v>7.2088608228561437</v>
          </cell>
          <cell r="AD28">
            <v>22.152354399944507</v>
          </cell>
          <cell r="AE28">
            <v>3.6385989198495965</v>
          </cell>
          <cell r="AF28">
            <v>9.4087653867150358</v>
          </cell>
          <cell r="AG28">
            <v>17.332292352524306</v>
          </cell>
          <cell r="AH28">
            <v>18.064268778432357</v>
          </cell>
        </row>
        <row r="29">
          <cell r="Y29" t="str">
            <v>KO_vehicle_trained</v>
          </cell>
          <cell r="Z29">
            <v>12.77494386338093</v>
          </cell>
          <cell r="AA29">
            <v>2.8909264273702684</v>
          </cell>
          <cell r="AB29">
            <v>2.9866326906151808</v>
          </cell>
          <cell r="AC29">
            <v>6.7628868877662551</v>
          </cell>
          <cell r="AD29">
            <v>17.921834713686227</v>
          </cell>
          <cell r="AE29">
            <v>2.1447217202852071</v>
          </cell>
          <cell r="AF29">
            <v>15.50310697730079</v>
          </cell>
          <cell r="AG29">
            <v>17.223326446078751</v>
          </cell>
          <cell r="AH29">
            <v>21.791620273516394</v>
          </cell>
        </row>
        <row r="30">
          <cell r="Y30" t="str">
            <v>WT_vehicle_naive</v>
          </cell>
          <cell r="Z30">
            <v>8.3952613873472384</v>
          </cell>
          <cell r="AA30">
            <v>4.4856299038316916</v>
          </cell>
          <cell r="AB30">
            <v>7.058488042781117</v>
          </cell>
          <cell r="AC30">
            <v>9.0680555708911132</v>
          </cell>
          <cell r="AD30">
            <v>29.547594904791641</v>
          </cell>
          <cell r="AE30">
            <v>1.8531389644786302</v>
          </cell>
          <cell r="AF30">
            <v>10.686020819650368</v>
          </cell>
          <cell r="AG30">
            <v>13.086960728298994</v>
          </cell>
          <cell r="AH30">
            <v>15.818849677929217</v>
          </cell>
        </row>
        <row r="31">
          <cell r="Y31" t="str">
            <v>WT_vehicle_trained</v>
          </cell>
          <cell r="Z31">
            <v>6.5703167402803357</v>
          </cell>
          <cell r="AA31">
            <v>8.8419036952456604</v>
          </cell>
          <cell r="AB31">
            <v>10.551670962557791</v>
          </cell>
          <cell r="AC31">
            <v>14.598397413723124</v>
          </cell>
          <cell r="AD31">
            <v>26.65153131163617</v>
          </cell>
          <cell r="AE31">
            <v>1.0420471135815059</v>
          </cell>
          <cell r="AF31">
            <v>7.4640151113005455</v>
          </cell>
          <cell r="AG31">
            <v>10.008375614932664</v>
          </cell>
          <cell r="AH31">
            <v>14.2717420367422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3E381-4C65-43C5-900D-9DB26437DFBD}">
  <dimension ref="B1:F233"/>
  <sheetViews>
    <sheetView zoomScale="70" zoomScaleNormal="70" workbookViewId="0">
      <selection activeCell="B1" sqref="B1:F25"/>
    </sheetView>
  </sheetViews>
  <sheetFormatPr defaultRowHeight="14.5" x14ac:dyDescent="0.35"/>
  <cols>
    <col min="1" max="1" width="17.81640625" customWidth="1"/>
    <col min="2" max="2" width="16" customWidth="1"/>
    <col min="3" max="3" width="19.36328125" customWidth="1"/>
    <col min="4" max="6" width="13.1796875" customWidth="1"/>
  </cols>
  <sheetData>
    <row r="1" spans="2:6" ht="15" thickBot="1" x14ac:dyDescent="0.4">
      <c r="B1" s="1" t="s">
        <v>3</v>
      </c>
      <c r="C1" s="11" t="s">
        <v>12</v>
      </c>
      <c r="D1" s="9" t="s">
        <v>91</v>
      </c>
      <c r="E1" s="31" t="s">
        <v>95</v>
      </c>
    </row>
    <row r="2" spans="2:6" x14ac:dyDescent="0.35">
      <c r="B2" s="4" t="s">
        <v>4</v>
      </c>
      <c r="C2" s="5" t="s">
        <v>2</v>
      </c>
      <c r="D2" s="13">
        <v>58.35</v>
      </c>
      <c r="E2" s="93">
        <v>0.46500000000000002</v>
      </c>
      <c r="F2" s="29"/>
    </row>
    <row r="3" spans="2:6" x14ac:dyDescent="0.35">
      <c r="B3" s="6" t="s">
        <v>4</v>
      </c>
      <c r="C3" s="7" t="s">
        <v>2</v>
      </c>
      <c r="D3" s="15">
        <v>70</v>
      </c>
      <c r="E3" s="173">
        <v>0.35499999999999998</v>
      </c>
      <c r="F3" s="29"/>
    </row>
    <row r="4" spans="2:6" x14ac:dyDescent="0.35">
      <c r="B4" s="6" t="s">
        <v>4</v>
      </c>
      <c r="C4" s="7" t="s">
        <v>2</v>
      </c>
      <c r="D4" s="15">
        <v>78.349999999999994</v>
      </c>
      <c r="E4" s="173">
        <v>0.52300000000000002</v>
      </c>
    </row>
    <row r="5" spans="2:6" x14ac:dyDescent="0.35">
      <c r="B5" s="6" t="s">
        <v>4</v>
      </c>
      <c r="C5" s="7" t="s">
        <v>2</v>
      </c>
      <c r="D5" s="15">
        <v>95</v>
      </c>
      <c r="E5" s="173">
        <v>0.46300000000000002</v>
      </c>
    </row>
    <row r="6" spans="2:6" x14ac:dyDescent="0.35">
      <c r="B6" s="6" t="s">
        <v>4</v>
      </c>
      <c r="C6" s="7" t="s">
        <v>2</v>
      </c>
      <c r="D6" s="15">
        <v>91.65</v>
      </c>
      <c r="E6" s="173">
        <v>0.433</v>
      </c>
      <c r="F6" s="29"/>
    </row>
    <row r="7" spans="2:6" x14ac:dyDescent="0.35">
      <c r="B7" s="6" t="s">
        <v>4</v>
      </c>
      <c r="C7" s="7" t="s">
        <v>2</v>
      </c>
      <c r="D7" s="15">
        <v>68.349999999999994</v>
      </c>
      <c r="E7" s="173">
        <v>0.438</v>
      </c>
      <c r="F7" s="29"/>
    </row>
    <row r="8" spans="2:6" x14ac:dyDescent="0.35">
      <c r="B8" s="6" t="s">
        <v>4</v>
      </c>
      <c r="C8" s="7" t="s">
        <v>2</v>
      </c>
      <c r="D8" s="15">
        <v>45</v>
      </c>
      <c r="E8" s="173">
        <v>0.42299999999999999</v>
      </c>
      <c r="F8" s="29"/>
    </row>
    <row r="9" spans="2:6" x14ac:dyDescent="0.35">
      <c r="B9" s="6" t="s">
        <v>4</v>
      </c>
      <c r="C9" s="7" t="s">
        <v>2</v>
      </c>
      <c r="D9" s="15">
        <v>63.35</v>
      </c>
      <c r="E9" s="173">
        <v>0.41499999999999998</v>
      </c>
      <c r="F9" s="29"/>
    </row>
    <row r="10" spans="2:6" x14ac:dyDescent="0.35">
      <c r="B10" s="6" t="s">
        <v>4</v>
      </c>
      <c r="C10" s="7" t="s">
        <v>2</v>
      </c>
      <c r="D10" s="15">
        <v>76.650000000000006</v>
      </c>
      <c r="E10" s="173">
        <v>0.4</v>
      </c>
      <c r="F10" s="29"/>
    </row>
    <row r="11" spans="2:6" x14ac:dyDescent="0.35">
      <c r="B11" s="6" t="s">
        <v>4</v>
      </c>
      <c r="C11" s="7" t="s">
        <v>2</v>
      </c>
      <c r="D11" s="15">
        <v>71.650000000000006</v>
      </c>
      <c r="E11" s="173">
        <v>0.30399999999999999</v>
      </c>
      <c r="F11" s="29"/>
    </row>
    <row r="12" spans="2:6" x14ac:dyDescent="0.35">
      <c r="B12" s="8" t="s">
        <v>5</v>
      </c>
      <c r="C12" s="7" t="s">
        <v>2</v>
      </c>
      <c r="D12" s="15">
        <v>56.65</v>
      </c>
      <c r="E12" s="173">
        <v>0.55800000000000005</v>
      </c>
      <c r="F12" s="29"/>
    </row>
    <row r="13" spans="2:6" x14ac:dyDescent="0.35">
      <c r="B13" s="8" t="s">
        <v>5</v>
      </c>
      <c r="C13" s="7" t="s">
        <v>2</v>
      </c>
      <c r="D13" s="15">
        <v>66.650000000000006</v>
      </c>
      <c r="E13" s="173">
        <v>0.50600000000000001</v>
      </c>
      <c r="F13" s="29"/>
    </row>
    <row r="14" spans="2:6" x14ac:dyDescent="0.35">
      <c r="B14" s="8" t="s">
        <v>5</v>
      </c>
      <c r="C14" s="7" t="s">
        <v>2</v>
      </c>
      <c r="D14" s="15">
        <v>61.65</v>
      </c>
      <c r="E14" s="173">
        <v>0.42299999999999999</v>
      </c>
      <c r="F14" s="29"/>
    </row>
    <row r="15" spans="2:6" x14ac:dyDescent="0.35">
      <c r="B15" s="8" t="s">
        <v>5</v>
      </c>
      <c r="C15" s="7" t="s">
        <v>2</v>
      </c>
      <c r="D15" s="15">
        <v>65</v>
      </c>
      <c r="E15" s="173">
        <v>0.38700000000000001</v>
      </c>
      <c r="F15" s="29"/>
    </row>
    <row r="16" spans="2:6" x14ac:dyDescent="0.35">
      <c r="B16" s="8" t="s">
        <v>5</v>
      </c>
      <c r="C16" s="7" t="s">
        <v>2</v>
      </c>
      <c r="D16" s="15">
        <v>80</v>
      </c>
      <c r="E16" s="173">
        <v>0.53200000000000003</v>
      </c>
      <c r="F16" s="29"/>
    </row>
    <row r="17" spans="2:6" x14ac:dyDescent="0.35">
      <c r="B17" s="8" t="s">
        <v>5</v>
      </c>
      <c r="C17" s="7" t="s">
        <v>2</v>
      </c>
      <c r="D17" s="15">
        <v>66.650000000000006</v>
      </c>
      <c r="E17" s="173">
        <v>0.47199999999999998</v>
      </c>
      <c r="F17" s="29"/>
    </row>
    <row r="18" spans="2:6" x14ac:dyDescent="0.35">
      <c r="B18" s="8" t="s">
        <v>5</v>
      </c>
      <c r="C18" s="7" t="s">
        <v>2</v>
      </c>
      <c r="D18" s="15">
        <v>83.35</v>
      </c>
      <c r="E18" s="173">
        <v>0.34599999999999997</v>
      </c>
      <c r="F18" s="29"/>
    </row>
    <row r="19" spans="2:6" x14ac:dyDescent="0.35">
      <c r="B19" s="8" t="s">
        <v>5</v>
      </c>
      <c r="C19" s="7" t="s">
        <v>2</v>
      </c>
      <c r="D19" s="15">
        <v>88.35</v>
      </c>
      <c r="E19" s="173">
        <v>0.20200000000000001</v>
      </c>
      <c r="F19" s="29"/>
    </row>
    <row r="20" spans="2:6" x14ac:dyDescent="0.35">
      <c r="B20" s="8" t="s">
        <v>5</v>
      </c>
      <c r="C20" s="7" t="s">
        <v>2</v>
      </c>
      <c r="D20" s="15">
        <v>80</v>
      </c>
      <c r="E20" s="173">
        <v>0.34100000000000003</v>
      </c>
      <c r="F20" s="29"/>
    </row>
    <row r="21" spans="2:6" x14ac:dyDescent="0.35">
      <c r="B21" s="8" t="s">
        <v>5</v>
      </c>
      <c r="C21" s="7" t="s">
        <v>2</v>
      </c>
      <c r="D21" s="15">
        <v>86.65</v>
      </c>
      <c r="E21" s="173">
        <v>0.439</v>
      </c>
      <c r="F21" s="29"/>
    </row>
    <row r="22" spans="2:6" ht="15" thickBot="1" x14ac:dyDescent="0.4">
      <c r="B22" s="17" t="s">
        <v>5</v>
      </c>
      <c r="C22" s="18" t="s">
        <v>2</v>
      </c>
      <c r="D22" s="19">
        <v>51.65</v>
      </c>
      <c r="E22" s="174">
        <v>0.497</v>
      </c>
      <c r="F22" s="29"/>
    </row>
    <row r="23" spans="2:6" x14ac:dyDescent="0.35">
      <c r="B23" s="21" t="s">
        <v>13</v>
      </c>
      <c r="C23" s="22" t="s">
        <v>4</v>
      </c>
      <c r="D23" s="23">
        <f t="shared" ref="D23:E23" si="0">AVERAGE(D2:D11)</f>
        <v>71.835000000000008</v>
      </c>
      <c r="E23" s="86">
        <f t="shared" si="0"/>
        <v>0.42190000000000005</v>
      </c>
      <c r="F23" s="29"/>
    </row>
    <row r="24" spans="2:6" ht="15" thickBot="1" x14ac:dyDescent="0.4">
      <c r="B24" s="25"/>
      <c r="C24" s="26" t="s">
        <v>5</v>
      </c>
      <c r="D24" s="27">
        <f t="shared" ref="D24:E24" si="1">AVERAGE(D12:D22)</f>
        <v>71.509090909090915</v>
      </c>
      <c r="E24" s="90">
        <f t="shared" si="1"/>
        <v>0.42754545454545456</v>
      </c>
      <c r="F24" s="29"/>
    </row>
    <row r="25" spans="2:6" x14ac:dyDescent="0.35">
      <c r="B25" s="4" t="s">
        <v>4</v>
      </c>
      <c r="C25" s="5" t="s">
        <v>0</v>
      </c>
      <c r="D25" s="13">
        <v>41.65</v>
      </c>
      <c r="E25" s="93">
        <v>0.80100000000000005</v>
      </c>
      <c r="F25" s="29"/>
    </row>
    <row r="26" spans="2:6" x14ac:dyDescent="0.35">
      <c r="B26" s="6" t="s">
        <v>4</v>
      </c>
      <c r="C26" s="7" t="s">
        <v>0</v>
      </c>
      <c r="D26" s="15">
        <v>39.15</v>
      </c>
      <c r="E26" s="173">
        <v>0.77500000000000002</v>
      </c>
      <c r="F26" s="29"/>
    </row>
    <row r="27" spans="2:6" x14ac:dyDescent="0.35">
      <c r="B27" s="6" t="s">
        <v>4</v>
      </c>
      <c r="C27" s="7" t="s">
        <v>0</v>
      </c>
      <c r="D27" s="15">
        <v>52.5</v>
      </c>
      <c r="E27" s="173">
        <v>0.72199999999999998</v>
      </c>
      <c r="F27" s="29"/>
    </row>
    <row r="28" spans="2:6" x14ac:dyDescent="0.35">
      <c r="B28" s="6" t="s">
        <v>4</v>
      </c>
      <c r="C28" s="7" t="s">
        <v>0</v>
      </c>
      <c r="D28" s="15">
        <v>66.650000000000006</v>
      </c>
      <c r="E28" s="173">
        <v>0.68600000000000005</v>
      </c>
      <c r="F28" s="29"/>
    </row>
    <row r="29" spans="2:6" x14ac:dyDescent="0.35">
      <c r="B29" s="6" t="s">
        <v>4</v>
      </c>
      <c r="C29" s="7" t="s">
        <v>0</v>
      </c>
      <c r="D29" s="15">
        <v>55.85</v>
      </c>
      <c r="E29" s="173">
        <v>0.35499999999999998</v>
      </c>
      <c r="F29" s="29"/>
    </row>
    <row r="30" spans="2:6" x14ac:dyDescent="0.35">
      <c r="B30" s="6" t="s">
        <v>4</v>
      </c>
      <c r="C30" s="7" t="s">
        <v>0</v>
      </c>
      <c r="D30" s="15">
        <v>61.65</v>
      </c>
      <c r="E30" s="173">
        <v>0.65700000000000003</v>
      </c>
      <c r="F30" s="29"/>
    </row>
    <row r="31" spans="2:6" x14ac:dyDescent="0.35">
      <c r="B31" s="6" t="s">
        <v>4</v>
      </c>
      <c r="C31" s="7" t="s">
        <v>0</v>
      </c>
      <c r="D31" s="15">
        <v>42.5</v>
      </c>
      <c r="E31" s="173">
        <v>0.64400000000000002</v>
      </c>
      <c r="F31" s="29"/>
    </row>
    <row r="32" spans="2:6" x14ac:dyDescent="0.35">
      <c r="B32" s="6" t="s">
        <v>4</v>
      </c>
      <c r="C32" s="7" t="s">
        <v>0</v>
      </c>
      <c r="D32" s="15">
        <v>51.65</v>
      </c>
      <c r="E32" s="173">
        <v>0.79800000000000004</v>
      </c>
      <c r="F32" s="29"/>
    </row>
    <row r="33" spans="2:6" x14ac:dyDescent="0.35">
      <c r="B33" s="6" t="s">
        <v>4</v>
      </c>
      <c r="C33" s="7" t="s">
        <v>0</v>
      </c>
      <c r="D33" s="15">
        <v>60</v>
      </c>
      <c r="E33" s="173">
        <v>0.42899999999999999</v>
      </c>
      <c r="F33" s="29"/>
    </row>
    <row r="34" spans="2:6" x14ac:dyDescent="0.35">
      <c r="B34" s="6" t="s">
        <v>4</v>
      </c>
      <c r="C34" s="7" t="s">
        <v>0</v>
      </c>
      <c r="D34" s="15">
        <v>69.150000000000006</v>
      </c>
      <c r="E34" s="173">
        <v>0.42699999999999999</v>
      </c>
      <c r="F34" s="29"/>
    </row>
    <row r="35" spans="2:6" x14ac:dyDescent="0.35">
      <c r="B35" s="6" t="s">
        <v>4</v>
      </c>
      <c r="C35" s="7" t="s">
        <v>0</v>
      </c>
      <c r="D35" s="15">
        <v>47.5</v>
      </c>
      <c r="E35" s="173">
        <v>0.67400000000000004</v>
      </c>
      <c r="F35" s="29"/>
    </row>
    <row r="36" spans="2:6" x14ac:dyDescent="0.35">
      <c r="B36" s="6" t="s">
        <v>4</v>
      </c>
      <c r="C36" s="7" t="s">
        <v>0</v>
      </c>
      <c r="D36" s="15">
        <v>53.35</v>
      </c>
      <c r="E36" s="173">
        <v>0.63800000000000001</v>
      </c>
      <c r="F36" s="29"/>
    </row>
    <row r="37" spans="2:6" x14ac:dyDescent="0.35">
      <c r="B37" s="8" t="s">
        <v>5</v>
      </c>
      <c r="C37" s="7" t="s">
        <v>0</v>
      </c>
      <c r="D37" s="15">
        <v>48.35</v>
      </c>
      <c r="E37" s="173">
        <v>0.80700000000000005</v>
      </c>
      <c r="F37" s="29"/>
    </row>
    <row r="38" spans="2:6" x14ac:dyDescent="0.35">
      <c r="B38" s="8" t="s">
        <v>5</v>
      </c>
      <c r="C38" s="7" t="s">
        <v>0</v>
      </c>
      <c r="D38" s="15">
        <v>50.85</v>
      </c>
      <c r="E38" s="173">
        <v>0.79100000000000004</v>
      </c>
      <c r="F38" s="29"/>
    </row>
    <row r="39" spans="2:6" x14ac:dyDescent="0.35">
      <c r="B39" s="8" t="s">
        <v>5</v>
      </c>
      <c r="C39" s="7" t="s">
        <v>0</v>
      </c>
      <c r="D39" s="15">
        <v>57.5</v>
      </c>
      <c r="E39" s="173">
        <v>0.72899999999999998</v>
      </c>
      <c r="F39" s="29"/>
    </row>
    <row r="40" spans="2:6" x14ac:dyDescent="0.35">
      <c r="B40" s="8" t="s">
        <v>5</v>
      </c>
      <c r="C40" s="7" t="s">
        <v>0</v>
      </c>
      <c r="D40" s="15">
        <v>66.650000000000006</v>
      </c>
      <c r="E40" s="173">
        <v>0.70099999999999996</v>
      </c>
      <c r="F40" s="29"/>
    </row>
    <row r="41" spans="2:6" x14ac:dyDescent="0.35">
      <c r="B41" s="8" t="s">
        <v>5</v>
      </c>
      <c r="C41" s="7" t="s">
        <v>0</v>
      </c>
      <c r="D41" s="15">
        <v>46.65</v>
      </c>
      <c r="E41" s="173">
        <v>0.58799999999999997</v>
      </c>
      <c r="F41" s="29"/>
    </row>
    <row r="42" spans="2:6" x14ac:dyDescent="0.35">
      <c r="B42" s="8" t="s">
        <v>5</v>
      </c>
      <c r="C42" s="7" t="s">
        <v>0</v>
      </c>
      <c r="D42" s="15">
        <v>56.65</v>
      </c>
      <c r="E42" s="173">
        <v>0.63800000000000001</v>
      </c>
      <c r="F42" s="29"/>
    </row>
    <row r="43" spans="2:6" x14ac:dyDescent="0.35">
      <c r="B43" s="8" t="s">
        <v>5</v>
      </c>
      <c r="C43" s="7" t="s">
        <v>0</v>
      </c>
      <c r="D43" s="15">
        <v>50</v>
      </c>
      <c r="E43" s="173">
        <v>0.69399999999999995</v>
      </c>
      <c r="F43" s="29"/>
    </row>
    <row r="44" spans="2:6" x14ac:dyDescent="0.35">
      <c r="B44" s="8" t="s">
        <v>5</v>
      </c>
      <c r="C44" s="7" t="s">
        <v>0</v>
      </c>
      <c r="D44" s="15">
        <v>45</v>
      </c>
      <c r="E44" s="173">
        <v>0.69399999999999995</v>
      </c>
      <c r="F44" s="29"/>
    </row>
    <row r="45" spans="2:6" x14ac:dyDescent="0.35">
      <c r="B45" s="8" t="s">
        <v>5</v>
      </c>
      <c r="C45" s="7" t="s">
        <v>0</v>
      </c>
      <c r="D45" s="15">
        <v>65</v>
      </c>
      <c r="E45" s="173">
        <v>0.26600000000000001</v>
      </c>
      <c r="F45" s="29"/>
    </row>
    <row r="46" spans="2:6" x14ac:dyDescent="0.35">
      <c r="B46" s="8" t="s">
        <v>5</v>
      </c>
      <c r="C46" s="7" t="s">
        <v>0</v>
      </c>
      <c r="D46" s="15">
        <v>69.150000000000006</v>
      </c>
      <c r="E46" s="173">
        <v>0.24099999999999999</v>
      </c>
      <c r="F46" s="29"/>
    </row>
    <row r="47" spans="2:6" x14ac:dyDescent="0.35">
      <c r="B47" s="8" t="s">
        <v>5</v>
      </c>
      <c r="C47" s="7" t="s">
        <v>0</v>
      </c>
      <c r="D47" s="15">
        <v>63.35</v>
      </c>
      <c r="E47" s="173">
        <v>0.84299999999999997</v>
      </c>
      <c r="F47" s="29"/>
    </row>
    <row r="48" spans="2:6" ht="15" thickBot="1" x14ac:dyDescent="0.4">
      <c r="B48" s="17" t="s">
        <v>5</v>
      </c>
      <c r="C48" s="18" t="s">
        <v>0</v>
      </c>
      <c r="D48" s="19">
        <v>75.849999999999994</v>
      </c>
      <c r="E48" s="174">
        <v>0.378</v>
      </c>
      <c r="F48" s="29"/>
    </row>
    <row r="49" spans="2:6" x14ac:dyDescent="0.35">
      <c r="B49" s="21" t="s">
        <v>13</v>
      </c>
      <c r="C49" s="22" t="s">
        <v>4</v>
      </c>
      <c r="D49" s="23">
        <f t="shared" ref="D49:E49" si="2">AVERAGE(D25:D36)</f>
        <v>53.466666666666669</v>
      </c>
      <c r="E49" s="86">
        <f t="shared" si="2"/>
        <v>0.63383333333333336</v>
      </c>
      <c r="F49" s="29"/>
    </row>
    <row r="50" spans="2:6" ht="15" thickBot="1" x14ac:dyDescent="0.4">
      <c r="B50" s="25"/>
      <c r="C50" s="26" t="s">
        <v>5</v>
      </c>
      <c r="D50" s="27">
        <f t="shared" ref="D50:E50" si="3">AVERAGE(D37:D48)</f>
        <v>57.916666666666664</v>
      </c>
      <c r="E50" s="90">
        <f t="shared" si="3"/>
        <v>0.61416666666666664</v>
      </c>
      <c r="F50" s="29"/>
    </row>
    <row r="51" spans="2:6" x14ac:dyDescent="0.35">
      <c r="B51" s="4" t="s">
        <v>4</v>
      </c>
      <c r="C51" s="5" t="s">
        <v>1</v>
      </c>
      <c r="D51" s="13">
        <v>42.1</v>
      </c>
      <c r="E51" s="93">
        <v>0.43099999999999999</v>
      </c>
      <c r="F51" s="29"/>
    </row>
    <row r="52" spans="2:6" x14ac:dyDescent="0.35">
      <c r="B52" s="6" t="s">
        <v>4</v>
      </c>
      <c r="C52" s="7" t="s">
        <v>1</v>
      </c>
      <c r="D52" s="15">
        <v>60</v>
      </c>
      <c r="E52" s="173">
        <v>0.16300000000000001</v>
      </c>
      <c r="F52" s="29"/>
    </row>
    <row r="53" spans="2:6" x14ac:dyDescent="0.35">
      <c r="B53" s="6" t="s">
        <v>4</v>
      </c>
      <c r="C53" s="7" t="s">
        <v>1</v>
      </c>
      <c r="D53" s="15">
        <v>73.349999999999994</v>
      </c>
      <c r="E53" s="173">
        <v>0.57299999999999995</v>
      </c>
      <c r="F53" s="29"/>
    </row>
    <row r="54" spans="2:6" x14ac:dyDescent="0.35">
      <c r="B54" s="6" t="s">
        <v>4</v>
      </c>
      <c r="C54" s="7" t="s">
        <v>1</v>
      </c>
      <c r="D54" s="15">
        <v>93.35</v>
      </c>
      <c r="E54" s="173">
        <v>0.47</v>
      </c>
      <c r="F54" s="29"/>
    </row>
    <row r="55" spans="2:6" x14ac:dyDescent="0.35">
      <c r="B55" s="6" t="s">
        <v>4</v>
      </c>
      <c r="C55" s="7" t="s">
        <v>1</v>
      </c>
      <c r="D55" s="15">
        <v>91.65</v>
      </c>
      <c r="E55" s="173">
        <v>0.39800000000000002</v>
      </c>
      <c r="F55" s="29"/>
    </row>
    <row r="56" spans="2:6" x14ac:dyDescent="0.35">
      <c r="B56" s="6" t="s">
        <v>4</v>
      </c>
      <c r="C56" s="7" t="s">
        <v>1</v>
      </c>
      <c r="D56" s="15">
        <v>61.25</v>
      </c>
      <c r="E56" s="173">
        <v>0.35399999999999998</v>
      </c>
      <c r="F56" s="29"/>
    </row>
    <row r="57" spans="2:6" x14ac:dyDescent="0.35">
      <c r="B57" s="6" t="s">
        <v>4</v>
      </c>
      <c r="C57" s="7" t="s">
        <v>1</v>
      </c>
      <c r="D57" s="15">
        <v>69.599999999999994</v>
      </c>
      <c r="E57" s="173">
        <v>0.32400000000000001</v>
      </c>
      <c r="F57" s="29"/>
    </row>
    <row r="58" spans="2:6" x14ac:dyDescent="0.35">
      <c r="B58" s="6" t="s">
        <v>4</v>
      </c>
      <c r="C58" s="7" t="s">
        <v>1</v>
      </c>
      <c r="D58" s="15">
        <v>61.65</v>
      </c>
      <c r="E58" s="173">
        <v>0.55600000000000005</v>
      </c>
      <c r="F58" s="29"/>
    </row>
    <row r="59" spans="2:6" x14ac:dyDescent="0.35">
      <c r="B59" s="6" t="s">
        <v>4</v>
      </c>
      <c r="C59" s="7" t="s">
        <v>1</v>
      </c>
      <c r="D59" s="15">
        <v>64.150000000000006</v>
      </c>
      <c r="E59" s="173">
        <v>0.21299999999999999</v>
      </c>
      <c r="F59" s="29"/>
    </row>
    <row r="60" spans="2:6" x14ac:dyDescent="0.35">
      <c r="B60" s="6" t="s">
        <v>4</v>
      </c>
      <c r="C60" s="7" t="s">
        <v>1</v>
      </c>
      <c r="D60" s="15">
        <v>70.849999999999994</v>
      </c>
      <c r="E60" s="173">
        <v>0.51</v>
      </c>
      <c r="F60" s="29"/>
    </row>
    <row r="61" spans="2:6" x14ac:dyDescent="0.35">
      <c r="B61" s="6" t="s">
        <v>4</v>
      </c>
      <c r="C61" s="7" t="s">
        <v>1</v>
      </c>
      <c r="D61" s="15">
        <v>67.5</v>
      </c>
      <c r="E61" s="173">
        <v>0.42699999999999999</v>
      </c>
      <c r="F61" s="29"/>
    </row>
    <row r="62" spans="2:6" x14ac:dyDescent="0.35">
      <c r="B62" s="6" t="s">
        <v>4</v>
      </c>
      <c r="C62" s="7" t="s">
        <v>1</v>
      </c>
      <c r="D62" s="15">
        <v>71.650000000000006</v>
      </c>
      <c r="E62" s="173">
        <v>0.34799999999999998</v>
      </c>
      <c r="F62" s="29"/>
    </row>
    <row r="63" spans="2:6" x14ac:dyDescent="0.35">
      <c r="B63" s="8" t="s">
        <v>5</v>
      </c>
      <c r="C63" s="7" t="s">
        <v>1</v>
      </c>
      <c r="D63" s="15">
        <v>68.75</v>
      </c>
      <c r="E63" s="173">
        <v>1.6E-2</v>
      </c>
      <c r="F63" s="29"/>
    </row>
    <row r="64" spans="2:6" x14ac:dyDescent="0.35">
      <c r="B64" s="8" t="s">
        <v>5</v>
      </c>
      <c r="C64" s="7" t="s">
        <v>1</v>
      </c>
      <c r="D64" s="15">
        <v>68.349999999999994</v>
      </c>
      <c r="E64" s="173">
        <v>-1.7000000000000001E-2</v>
      </c>
      <c r="F64" s="29"/>
    </row>
    <row r="65" spans="2:6" x14ac:dyDescent="0.35">
      <c r="B65" s="8" t="s">
        <v>5</v>
      </c>
      <c r="C65" s="7" t="s">
        <v>1</v>
      </c>
      <c r="D65" s="15">
        <v>57.9</v>
      </c>
      <c r="E65" s="173">
        <v>-9.0999999999999998E-2</v>
      </c>
      <c r="F65" s="29"/>
    </row>
    <row r="66" spans="2:6" x14ac:dyDescent="0.35">
      <c r="B66" s="8" t="s">
        <v>5</v>
      </c>
      <c r="C66" s="7" t="s">
        <v>1</v>
      </c>
      <c r="D66" s="15">
        <v>59.15</v>
      </c>
      <c r="E66" s="173">
        <v>0.10199999999999999</v>
      </c>
      <c r="F66" s="29"/>
    </row>
    <row r="67" spans="2:6" x14ac:dyDescent="0.35">
      <c r="B67" s="8" t="s">
        <v>5</v>
      </c>
      <c r="C67" s="7" t="s">
        <v>1</v>
      </c>
      <c r="D67" s="15">
        <v>50</v>
      </c>
      <c r="E67" s="173">
        <v>0.02</v>
      </c>
      <c r="F67" s="29"/>
    </row>
    <row r="68" spans="2:6" x14ac:dyDescent="0.35">
      <c r="B68" s="8" t="s">
        <v>5</v>
      </c>
      <c r="C68" s="7" t="s">
        <v>1</v>
      </c>
      <c r="D68" s="15">
        <v>61.25</v>
      </c>
      <c r="E68" s="173">
        <v>0.14099999999999999</v>
      </c>
      <c r="F68" s="29"/>
    </row>
    <row r="69" spans="2:6" x14ac:dyDescent="0.35">
      <c r="B69" s="8" t="s">
        <v>5</v>
      </c>
      <c r="C69" s="7" t="s">
        <v>1</v>
      </c>
      <c r="D69" s="15">
        <v>68.75</v>
      </c>
      <c r="E69" s="173">
        <v>0.16500000000000001</v>
      </c>
      <c r="F69" s="29"/>
    </row>
    <row r="70" spans="2:6" x14ac:dyDescent="0.35">
      <c r="B70" s="8" t="s">
        <v>5</v>
      </c>
      <c r="C70" s="7" t="s">
        <v>1</v>
      </c>
      <c r="D70" s="15">
        <v>58.35</v>
      </c>
      <c r="E70" s="173">
        <v>3.4000000000000002E-2</v>
      </c>
      <c r="F70" s="29"/>
    </row>
    <row r="71" spans="2:6" x14ac:dyDescent="0.35">
      <c r="B71" s="8" t="s">
        <v>5</v>
      </c>
      <c r="C71" s="7" t="s">
        <v>1</v>
      </c>
      <c r="D71" s="15">
        <v>50.4</v>
      </c>
      <c r="E71" s="173">
        <v>0.13400000000000001</v>
      </c>
      <c r="F71" s="29"/>
    </row>
    <row r="72" spans="2:6" x14ac:dyDescent="0.35">
      <c r="B72" s="8" t="s">
        <v>5</v>
      </c>
      <c r="C72" s="7" t="s">
        <v>1</v>
      </c>
      <c r="D72" s="15">
        <v>55.4</v>
      </c>
      <c r="E72" s="173">
        <v>0.107</v>
      </c>
      <c r="F72" s="29"/>
    </row>
    <row r="73" spans="2:6" x14ac:dyDescent="0.35">
      <c r="B73" s="8" t="s">
        <v>5</v>
      </c>
      <c r="C73" s="7" t="s">
        <v>1</v>
      </c>
      <c r="D73" s="15">
        <v>68.75</v>
      </c>
      <c r="E73" s="173">
        <v>4.4999999999999998E-2</v>
      </c>
      <c r="F73" s="29"/>
    </row>
    <row r="74" spans="2:6" x14ac:dyDescent="0.35">
      <c r="B74" s="8" t="s">
        <v>5</v>
      </c>
      <c r="C74" s="7" t="s">
        <v>1</v>
      </c>
      <c r="D74" s="15">
        <v>65.849999999999994</v>
      </c>
      <c r="E74" s="173">
        <v>0.35199999999999998</v>
      </c>
      <c r="F74" s="29"/>
    </row>
    <row r="75" spans="2:6" x14ac:dyDescent="0.35">
      <c r="B75" s="8" t="s">
        <v>5</v>
      </c>
      <c r="C75" s="7" t="s">
        <v>1</v>
      </c>
      <c r="D75" s="15">
        <v>62.9</v>
      </c>
      <c r="E75" s="173">
        <v>-2.3E-2</v>
      </c>
      <c r="F75" s="29"/>
    </row>
    <row r="76" spans="2:6" ht="15" thickBot="1" x14ac:dyDescent="0.4">
      <c r="B76" s="17" t="s">
        <v>5</v>
      </c>
      <c r="C76" s="18" t="s">
        <v>1</v>
      </c>
      <c r="D76" s="19">
        <v>68.75</v>
      </c>
      <c r="E76" s="174">
        <v>0.04</v>
      </c>
      <c r="F76" s="29"/>
    </row>
    <row r="77" spans="2:6" x14ac:dyDescent="0.35">
      <c r="B77" s="21" t="s">
        <v>13</v>
      </c>
      <c r="C77" s="22" t="s">
        <v>4</v>
      </c>
      <c r="D77" s="23">
        <f t="shared" ref="D77:E77" si="4">AVERAGE(D51:D62)</f>
        <v>68.924999999999997</v>
      </c>
      <c r="E77" s="86">
        <f t="shared" si="4"/>
        <v>0.39724999999999994</v>
      </c>
      <c r="F77" s="29"/>
    </row>
    <row r="78" spans="2:6" ht="15" thickBot="1" x14ac:dyDescent="0.4">
      <c r="B78" s="25"/>
      <c r="C78" s="26" t="s">
        <v>5</v>
      </c>
      <c r="D78" s="27">
        <f t="shared" ref="D78:E78" si="5">AVERAGE(D63:D76)</f>
        <v>61.753571428571426</v>
      </c>
      <c r="E78" s="90">
        <f t="shared" si="5"/>
        <v>7.3214285714285704E-2</v>
      </c>
      <c r="F78" s="29"/>
    </row>
    <row r="79" spans="2:6" x14ac:dyDescent="0.35">
      <c r="F79" s="29"/>
    </row>
    <row r="80" spans="2:6" x14ac:dyDescent="0.35">
      <c r="F80" s="29"/>
    </row>
    <row r="81" spans="4:6" x14ac:dyDescent="0.35">
      <c r="F81" s="29"/>
    </row>
    <row r="82" spans="4:6" x14ac:dyDescent="0.35">
      <c r="F82" s="29"/>
    </row>
    <row r="83" spans="4:6" x14ac:dyDescent="0.35">
      <c r="D83" s="29"/>
      <c r="E83" s="29"/>
      <c r="F83" s="29"/>
    </row>
    <row r="84" spans="4:6" x14ac:dyDescent="0.35">
      <c r="D84" s="29"/>
      <c r="E84" s="29"/>
      <c r="F84" s="29"/>
    </row>
    <row r="85" spans="4:6" x14ac:dyDescent="0.35">
      <c r="D85" s="29"/>
      <c r="E85" s="29"/>
      <c r="F85" s="29"/>
    </row>
    <row r="86" spans="4:6" x14ac:dyDescent="0.35">
      <c r="D86" s="29"/>
      <c r="E86" s="29"/>
      <c r="F86" s="29"/>
    </row>
    <row r="87" spans="4:6" x14ac:dyDescent="0.35">
      <c r="D87" s="29"/>
      <c r="E87" s="29"/>
      <c r="F87" s="29"/>
    </row>
    <row r="88" spans="4:6" x14ac:dyDescent="0.35">
      <c r="D88" s="29"/>
      <c r="E88" s="29"/>
      <c r="F88" s="29"/>
    </row>
    <row r="89" spans="4:6" x14ac:dyDescent="0.35">
      <c r="D89" s="29"/>
      <c r="E89" s="29"/>
      <c r="F89" s="29"/>
    </row>
    <row r="90" spans="4:6" x14ac:dyDescent="0.35">
      <c r="D90" s="29"/>
      <c r="E90" s="29"/>
      <c r="F90" s="29"/>
    </row>
    <row r="91" spans="4:6" x14ac:dyDescent="0.35">
      <c r="D91" s="29"/>
      <c r="E91" s="29"/>
      <c r="F91" s="29"/>
    </row>
    <row r="92" spans="4:6" x14ac:dyDescent="0.35">
      <c r="D92" s="29"/>
      <c r="E92" s="29"/>
    </row>
    <row r="93" spans="4:6" x14ac:dyDescent="0.35">
      <c r="D93" s="29"/>
      <c r="E93" s="29"/>
    </row>
    <row r="94" spans="4:6" x14ac:dyDescent="0.35">
      <c r="D94" s="29"/>
      <c r="E94" s="29"/>
      <c r="F94" s="29"/>
    </row>
    <row r="95" spans="4:6" x14ac:dyDescent="0.35">
      <c r="D95" s="29"/>
      <c r="E95" s="29"/>
      <c r="F95" s="29"/>
    </row>
    <row r="96" spans="4:6" x14ac:dyDescent="0.35">
      <c r="F96" s="29"/>
    </row>
    <row r="97" spans="4:6" x14ac:dyDescent="0.35">
      <c r="F97" s="29"/>
    </row>
    <row r="98" spans="4:6" x14ac:dyDescent="0.35">
      <c r="F98" s="29"/>
    </row>
    <row r="99" spans="4:6" x14ac:dyDescent="0.35">
      <c r="F99" s="29"/>
    </row>
    <row r="100" spans="4:6" x14ac:dyDescent="0.35">
      <c r="F100" s="29"/>
    </row>
    <row r="101" spans="4:6" x14ac:dyDescent="0.35">
      <c r="F101" s="29"/>
    </row>
    <row r="102" spans="4:6" x14ac:dyDescent="0.35">
      <c r="D102" s="29"/>
      <c r="E102" s="29"/>
      <c r="F102" s="29"/>
    </row>
    <row r="103" spans="4:6" x14ac:dyDescent="0.35">
      <c r="D103" s="29"/>
      <c r="E103" s="29"/>
      <c r="F103" s="29"/>
    </row>
    <row r="104" spans="4:6" x14ac:dyDescent="0.35">
      <c r="D104" s="29"/>
      <c r="E104" s="29"/>
      <c r="F104" s="29"/>
    </row>
    <row r="105" spans="4:6" x14ac:dyDescent="0.35">
      <c r="D105" s="29"/>
      <c r="E105" s="29"/>
      <c r="F105" s="29"/>
    </row>
    <row r="106" spans="4:6" x14ac:dyDescent="0.35">
      <c r="D106" s="29"/>
      <c r="E106" s="29"/>
      <c r="F106" s="29"/>
    </row>
    <row r="107" spans="4:6" x14ac:dyDescent="0.35">
      <c r="D107" s="29"/>
      <c r="E107" s="29"/>
      <c r="F107" s="29"/>
    </row>
    <row r="108" spans="4:6" x14ac:dyDescent="0.35">
      <c r="D108" s="29"/>
      <c r="E108" s="29"/>
      <c r="F108" s="29"/>
    </row>
    <row r="109" spans="4:6" x14ac:dyDescent="0.35">
      <c r="F109" s="29"/>
    </row>
    <row r="110" spans="4:6" x14ac:dyDescent="0.35">
      <c r="F110" s="29"/>
    </row>
    <row r="111" spans="4:6" x14ac:dyDescent="0.35">
      <c r="F111" s="29"/>
    </row>
    <row r="112" spans="4:6" x14ac:dyDescent="0.35">
      <c r="F112" s="29"/>
    </row>
    <row r="113" spans="4:6" x14ac:dyDescent="0.35">
      <c r="F113" s="29"/>
    </row>
    <row r="114" spans="4:6" x14ac:dyDescent="0.35">
      <c r="F114" s="29"/>
    </row>
    <row r="115" spans="4:6" x14ac:dyDescent="0.35">
      <c r="F115" s="29"/>
    </row>
    <row r="116" spans="4:6" x14ac:dyDescent="0.35">
      <c r="D116" s="29"/>
      <c r="E116" s="29"/>
      <c r="F116" s="29"/>
    </row>
    <row r="117" spans="4:6" x14ac:dyDescent="0.35">
      <c r="D117" s="29"/>
      <c r="E117" s="29"/>
      <c r="F117" s="29"/>
    </row>
    <row r="118" spans="4:6" x14ac:dyDescent="0.35">
      <c r="D118" s="29"/>
      <c r="E118" s="29"/>
      <c r="F118" s="29"/>
    </row>
    <row r="119" spans="4:6" x14ac:dyDescent="0.35">
      <c r="F119" s="29"/>
    </row>
    <row r="120" spans="4:6" x14ac:dyDescent="0.35">
      <c r="F120" s="29"/>
    </row>
    <row r="121" spans="4:6" x14ac:dyDescent="0.35">
      <c r="F121" s="29"/>
    </row>
    <row r="122" spans="4:6" x14ac:dyDescent="0.35">
      <c r="F122" s="29"/>
    </row>
    <row r="123" spans="4:6" x14ac:dyDescent="0.35">
      <c r="F123" s="29"/>
    </row>
    <row r="124" spans="4:6" x14ac:dyDescent="0.35">
      <c r="F124" s="29"/>
    </row>
    <row r="125" spans="4:6" x14ac:dyDescent="0.35">
      <c r="F125" s="29"/>
    </row>
    <row r="126" spans="4:6" x14ac:dyDescent="0.35">
      <c r="F126" s="29"/>
    </row>
    <row r="127" spans="4:6" x14ac:dyDescent="0.35">
      <c r="F127" s="29"/>
    </row>
    <row r="128" spans="4:6" x14ac:dyDescent="0.35">
      <c r="D128" s="29"/>
      <c r="E128" s="29"/>
      <c r="F128" s="29"/>
    </row>
    <row r="129" spans="4:6" x14ac:dyDescent="0.35">
      <c r="D129" s="29"/>
      <c r="E129" s="29"/>
      <c r="F129" s="29"/>
    </row>
    <row r="130" spans="4:6" x14ac:dyDescent="0.35">
      <c r="D130" s="29"/>
      <c r="E130" s="29"/>
    </row>
    <row r="131" spans="4:6" x14ac:dyDescent="0.35">
      <c r="D131" s="29"/>
      <c r="E131" s="29"/>
      <c r="F131" s="29"/>
    </row>
    <row r="132" spans="4:6" x14ac:dyDescent="0.35">
      <c r="D132" s="29"/>
      <c r="E132" s="29"/>
      <c r="F132" s="29"/>
    </row>
    <row r="133" spans="4:6" x14ac:dyDescent="0.35">
      <c r="D133" s="29"/>
      <c r="E133" s="29"/>
      <c r="F133" s="29"/>
    </row>
    <row r="134" spans="4:6" x14ac:dyDescent="0.35">
      <c r="D134" s="29"/>
      <c r="E134" s="29"/>
      <c r="F134" s="29"/>
    </row>
    <row r="135" spans="4:6" x14ac:dyDescent="0.35">
      <c r="D135" s="29"/>
      <c r="E135" s="29"/>
      <c r="F135" s="29"/>
    </row>
    <row r="136" spans="4:6" x14ac:dyDescent="0.35">
      <c r="D136" s="29"/>
      <c r="E136" s="29"/>
      <c r="F136" s="29"/>
    </row>
    <row r="137" spans="4:6" x14ac:dyDescent="0.35">
      <c r="D137" s="29"/>
      <c r="E137" s="29"/>
      <c r="F137" s="29"/>
    </row>
    <row r="138" spans="4:6" x14ac:dyDescent="0.35">
      <c r="D138" s="29"/>
      <c r="E138" s="29"/>
      <c r="F138" s="29"/>
    </row>
    <row r="139" spans="4:6" x14ac:dyDescent="0.35">
      <c r="D139" s="29"/>
      <c r="E139" s="29"/>
      <c r="F139" s="29"/>
    </row>
    <row r="140" spans="4:6" x14ac:dyDescent="0.35">
      <c r="D140" s="29"/>
      <c r="E140" s="29"/>
      <c r="F140" s="29"/>
    </row>
    <row r="141" spans="4:6" x14ac:dyDescent="0.35">
      <c r="D141" s="29"/>
      <c r="E141" s="29"/>
      <c r="F141" s="29"/>
    </row>
    <row r="142" spans="4:6" x14ac:dyDescent="0.35">
      <c r="D142" s="29"/>
      <c r="E142" s="29"/>
      <c r="F142" s="29"/>
    </row>
    <row r="143" spans="4:6" x14ac:dyDescent="0.35">
      <c r="D143" s="29"/>
      <c r="E143" s="29"/>
      <c r="F143" s="29"/>
    </row>
    <row r="144" spans="4:6" x14ac:dyDescent="0.35">
      <c r="D144" s="29"/>
      <c r="E144" s="29"/>
      <c r="F144" s="29"/>
    </row>
    <row r="145" spans="4:6" x14ac:dyDescent="0.35">
      <c r="D145" s="29"/>
      <c r="E145" s="29"/>
      <c r="F145" s="29"/>
    </row>
    <row r="146" spans="4:6" x14ac:dyDescent="0.35">
      <c r="D146" s="29"/>
      <c r="E146" s="29"/>
      <c r="F146" s="29"/>
    </row>
    <row r="147" spans="4:6" x14ac:dyDescent="0.35">
      <c r="D147" s="29"/>
      <c r="E147" s="29"/>
      <c r="F147" s="29"/>
    </row>
    <row r="148" spans="4:6" x14ac:dyDescent="0.35">
      <c r="D148" s="29"/>
      <c r="E148" s="29"/>
      <c r="F148" s="29"/>
    </row>
    <row r="149" spans="4:6" x14ac:dyDescent="0.35">
      <c r="D149" s="29"/>
      <c r="E149" s="29"/>
      <c r="F149" s="29"/>
    </row>
    <row r="150" spans="4:6" x14ac:dyDescent="0.35">
      <c r="D150" s="29"/>
      <c r="E150" s="29"/>
      <c r="F150" s="29"/>
    </row>
    <row r="151" spans="4:6" x14ac:dyDescent="0.35">
      <c r="D151" s="29"/>
      <c r="E151" s="29"/>
      <c r="F151" s="29"/>
    </row>
    <row r="152" spans="4:6" x14ac:dyDescent="0.35">
      <c r="D152" s="29"/>
      <c r="E152" s="29"/>
      <c r="F152" s="29"/>
    </row>
    <row r="153" spans="4:6" x14ac:dyDescent="0.35">
      <c r="D153" s="29"/>
      <c r="E153" s="29"/>
      <c r="F153" s="29"/>
    </row>
    <row r="154" spans="4:6" x14ac:dyDescent="0.35">
      <c r="D154" s="29"/>
      <c r="E154" s="29"/>
      <c r="F154" s="29"/>
    </row>
    <row r="155" spans="4:6" x14ac:dyDescent="0.35">
      <c r="D155" s="29"/>
      <c r="E155" s="29"/>
      <c r="F155" s="29"/>
    </row>
    <row r="156" spans="4:6" x14ac:dyDescent="0.35">
      <c r="D156" s="29"/>
      <c r="E156" s="29"/>
      <c r="F156" s="29"/>
    </row>
    <row r="157" spans="4:6" x14ac:dyDescent="0.35">
      <c r="D157" s="29"/>
      <c r="E157" s="29"/>
      <c r="F157" s="29"/>
    </row>
    <row r="158" spans="4:6" x14ac:dyDescent="0.35">
      <c r="D158" s="29"/>
      <c r="E158" s="29"/>
    </row>
    <row r="160" spans="4:6" x14ac:dyDescent="0.35">
      <c r="D160" s="29"/>
      <c r="E160" s="29"/>
    </row>
    <row r="161" spans="4:5" x14ac:dyDescent="0.35">
      <c r="D161" s="29"/>
      <c r="E161" s="29"/>
    </row>
    <row r="162" spans="4:5" x14ac:dyDescent="0.35">
      <c r="D162" s="29"/>
      <c r="E162" s="29"/>
    </row>
    <row r="163" spans="4:5" x14ac:dyDescent="0.35">
      <c r="D163" s="29"/>
      <c r="E163" s="29"/>
    </row>
    <row r="164" spans="4:5" x14ac:dyDescent="0.35">
      <c r="D164" s="29"/>
      <c r="E164" s="29"/>
    </row>
    <row r="165" spans="4:5" x14ac:dyDescent="0.35">
      <c r="D165" s="29"/>
      <c r="E165" s="29"/>
    </row>
    <row r="166" spans="4:5" x14ac:dyDescent="0.35">
      <c r="D166" s="29"/>
      <c r="E166" s="29"/>
    </row>
    <row r="167" spans="4:5" x14ac:dyDescent="0.35">
      <c r="D167" s="29"/>
      <c r="E167" s="29"/>
    </row>
    <row r="168" spans="4:5" x14ac:dyDescent="0.35">
      <c r="D168" s="29"/>
      <c r="E168" s="29"/>
    </row>
    <row r="169" spans="4:5" x14ac:dyDescent="0.35">
      <c r="D169" s="29"/>
      <c r="E169" s="29"/>
    </row>
    <row r="170" spans="4:5" x14ac:dyDescent="0.35">
      <c r="D170" s="29"/>
      <c r="E170" s="29"/>
    </row>
    <row r="171" spans="4:5" x14ac:dyDescent="0.35">
      <c r="D171" s="29"/>
      <c r="E171" s="29"/>
    </row>
    <row r="172" spans="4:5" x14ac:dyDescent="0.35">
      <c r="D172" s="29"/>
      <c r="E172" s="29"/>
    </row>
    <row r="173" spans="4:5" x14ac:dyDescent="0.35">
      <c r="D173" s="29"/>
      <c r="E173" s="29"/>
    </row>
    <row r="174" spans="4:5" x14ac:dyDescent="0.35">
      <c r="D174" s="29"/>
      <c r="E174" s="29"/>
    </row>
    <row r="175" spans="4:5" x14ac:dyDescent="0.35">
      <c r="D175" s="29"/>
      <c r="E175" s="29"/>
    </row>
    <row r="176" spans="4:5" x14ac:dyDescent="0.35">
      <c r="D176" s="29"/>
      <c r="E176" s="29"/>
    </row>
    <row r="177" spans="4:6" x14ac:dyDescent="0.35">
      <c r="D177" s="29"/>
      <c r="E177" s="29"/>
      <c r="F177" s="29"/>
    </row>
    <row r="178" spans="4:6" x14ac:dyDescent="0.35">
      <c r="D178" s="29"/>
      <c r="E178" s="29"/>
      <c r="F178" s="29"/>
    </row>
    <row r="179" spans="4:6" x14ac:dyDescent="0.35">
      <c r="F179" s="29"/>
    </row>
    <row r="180" spans="4:6" x14ac:dyDescent="0.35">
      <c r="F180" s="29"/>
    </row>
    <row r="181" spans="4:6" x14ac:dyDescent="0.35">
      <c r="F181" s="29"/>
    </row>
    <row r="182" spans="4:6" x14ac:dyDescent="0.35">
      <c r="F182" s="29"/>
    </row>
    <row r="185" spans="4:6" x14ac:dyDescent="0.35">
      <c r="F185" s="29"/>
    </row>
    <row r="186" spans="4:6" x14ac:dyDescent="0.35">
      <c r="F186" s="29"/>
    </row>
    <row r="187" spans="4:6" x14ac:dyDescent="0.35">
      <c r="F187" s="29"/>
    </row>
    <row r="188" spans="4:6" x14ac:dyDescent="0.35">
      <c r="F188" s="29"/>
    </row>
    <row r="189" spans="4:6" x14ac:dyDescent="0.35">
      <c r="F189" s="29"/>
    </row>
    <row r="190" spans="4:6" x14ac:dyDescent="0.35">
      <c r="F190" s="29"/>
    </row>
    <row r="191" spans="4:6" x14ac:dyDescent="0.35">
      <c r="F191" s="29"/>
    </row>
    <row r="192" spans="4:6" x14ac:dyDescent="0.35">
      <c r="D192" s="29"/>
      <c r="E192" s="29"/>
    </row>
    <row r="193" spans="4:5" x14ac:dyDescent="0.35">
      <c r="D193" s="29"/>
      <c r="E193" s="29"/>
    </row>
    <row r="194" spans="4:5" x14ac:dyDescent="0.35">
      <c r="D194" s="29"/>
      <c r="E194" s="29"/>
    </row>
    <row r="195" spans="4:5" x14ac:dyDescent="0.35">
      <c r="D195" s="29"/>
      <c r="E195" s="29"/>
    </row>
    <row r="196" spans="4:5" x14ac:dyDescent="0.35">
      <c r="D196" s="29"/>
      <c r="E196" s="29"/>
    </row>
    <row r="197" spans="4:5" x14ac:dyDescent="0.35">
      <c r="D197" s="29"/>
      <c r="E197" s="29"/>
    </row>
    <row r="220" spans="4:6" x14ac:dyDescent="0.35">
      <c r="F220" s="29"/>
    </row>
    <row r="221" spans="4:6" x14ac:dyDescent="0.35">
      <c r="D221" s="29"/>
      <c r="E221" s="29"/>
      <c r="F221" s="29"/>
    </row>
    <row r="222" spans="4:6" x14ac:dyDescent="0.35">
      <c r="D222" s="29"/>
      <c r="E222" s="29"/>
      <c r="F222" s="29"/>
    </row>
    <row r="223" spans="4:6" x14ac:dyDescent="0.35">
      <c r="D223" s="29"/>
      <c r="E223" s="29"/>
      <c r="F223" s="29"/>
    </row>
    <row r="224" spans="4:6" x14ac:dyDescent="0.35">
      <c r="D224" s="29"/>
      <c r="E224" s="29"/>
      <c r="F224" s="29"/>
    </row>
    <row r="225" spans="4:6" x14ac:dyDescent="0.35">
      <c r="D225" s="29"/>
      <c r="E225" s="29"/>
      <c r="F225" s="29"/>
    </row>
    <row r="226" spans="4:6" x14ac:dyDescent="0.35">
      <c r="D226" s="29"/>
      <c r="E226" s="29"/>
      <c r="F226" s="29"/>
    </row>
    <row r="227" spans="4:6" x14ac:dyDescent="0.35">
      <c r="D227" s="29"/>
      <c r="E227" s="29"/>
      <c r="F227" s="29"/>
    </row>
    <row r="228" spans="4:6" x14ac:dyDescent="0.35">
      <c r="F228" s="29"/>
    </row>
    <row r="229" spans="4:6" x14ac:dyDescent="0.35">
      <c r="F229" s="29"/>
    </row>
    <row r="231" spans="4:6" x14ac:dyDescent="0.35">
      <c r="F231" s="29"/>
    </row>
    <row r="232" spans="4:6" x14ac:dyDescent="0.35">
      <c r="F232" s="29"/>
    </row>
    <row r="233" spans="4:6" x14ac:dyDescent="0.35">
      <c r="F233" s="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E739-039A-4FEA-AA2E-074CBBF72DAC}">
  <dimension ref="B1:D78"/>
  <sheetViews>
    <sheetView topLeftCell="A3" zoomScale="70" zoomScaleNormal="70" workbookViewId="0">
      <selection activeCell="A3" sqref="A1:XFD1048576"/>
    </sheetView>
  </sheetViews>
  <sheetFormatPr defaultRowHeight="14.5" x14ac:dyDescent="0.35"/>
  <cols>
    <col min="1" max="1" width="13.1796875" customWidth="1"/>
    <col min="2" max="2" width="14.90625" bestFit="1" customWidth="1"/>
    <col min="3" max="3" width="16.6328125" bestFit="1" customWidth="1"/>
    <col min="4" max="4" width="24" customWidth="1"/>
  </cols>
  <sheetData>
    <row r="1" spans="2:4" ht="15" thickBot="1" x14ac:dyDescent="0.4">
      <c r="B1" s="1" t="s">
        <v>3</v>
      </c>
      <c r="C1" s="11" t="s">
        <v>12</v>
      </c>
      <c r="D1" s="3" t="s">
        <v>20</v>
      </c>
    </row>
    <row r="2" spans="2:4" x14ac:dyDescent="0.35">
      <c r="B2" s="4" t="s">
        <v>4</v>
      </c>
      <c r="C2" s="5" t="s">
        <v>2</v>
      </c>
      <c r="D2" s="14">
        <v>74.2</v>
      </c>
    </row>
    <row r="3" spans="2:4" x14ac:dyDescent="0.35">
      <c r="B3" s="6" t="s">
        <v>4</v>
      </c>
      <c r="C3" s="7" t="s">
        <v>2</v>
      </c>
      <c r="D3" s="16">
        <v>90.800000000000011</v>
      </c>
    </row>
    <row r="4" spans="2:4" x14ac:dyDescent="0.35">
      <c r="B4" s="6" t="s">
        <v>4</v>
      </c>
      <c r="C4" s="7" t="s">
        <v>2</v>
      </c>
      <c r="D4" s="16">
        <v>55</v>
      </c>
    </row>
    <row r="5" spans="2:4" x14ac:dyDescent="0.35">
      <c r="B5" s="6" t="s">
        <v>4</v>
      </c>
      <c r="C5" s="7" t="s">
        <v>2</v>
      </c>
      <c r="D5" s="16">
        <v>82.5</v>
      </c>
    </row>
    <row r="6" spans="2:4" x14ac:dyDescent="0.35">
      <c r="B6" s="6" t="s">
        <v>4</v>
      </c>
      <c r="C6" s="7" t="s">
        <v>2</v>
      </c>
      <c r="D6" s="16">
        <v>83.300000000000011</v>
      </c>
    </row>
    <row r="7" spans="2:4" x14ac:dyDescent="0.35">
      <c r="B7" s="6" t="s">
        <v>4</v>
      </c>
      <c r="C7" s="7" t="s">
        <v>2</v>
      </c>
      <c r="D7" s="16">
        <v>67.5</v>
      </c>
    </row>
    <row r="8" spans="2:4" x14ac:dyDescent="0.35">
      <c r="B8" s="6" t="s">
        <v>4</v>
      </c>
      <c r="C8" s="7" t="s">
        <v>2</v>
      </c>
      <c r="D8" s="16">
        <v>72.5</v>
      </c>
    </row>
    <row r="9" spans="2:4" x14ac:dyDescent="0.35">
      <c r="B9" s="6" t="s">
        <v>4</v>
      </c>
      <c r="C9" s="7" t="s">
        <v>2</v>
      </c>
      <c r="D9" s="16">
        <v>67.5</v>
      </c>
    </row>
    <row r="10" spans="2:4" x14ac:dyDescent="0.35">
      <c r="B10" s="6" t="s">
        <v>4</v>
      </c>
      <c r="C10" s="7" t="s">
        <v>2</v>
      </c>
      <c r="D10" s="16">
        <v>93.300000000000011</v>
      </c>
    </row>
    <row r="11" spans="2:4" x14ac:dyDescent="0.35">
      <c r="B11" s="6" t="s">
        <v>4</v>
      </c>
      <c r="C11" s="7" t="s">
        <v>2</v>
      </c>
      <c r="D11" s="16">
        <v>40.800000000000004</v>
      </c>
    </row>
    <row r="12" spans="2:4" x14ac:dyDescent="0.35">
      <c r="B12" s="8" t="s">
        <v>5</v>
      </c>
      <c r="C12" s="7" t="s">
        <v>2</v>
      </c>
      <c r="D12" s="16">
        <v>62.5</v>
      </c>
    </row>
    <row r="13" spans="2:4" x14ac:dyDescent="0.35">
      <c r="B13" s="8" t="s">
        <v>5</v>
      </c>
      <c r="C13" s="7" t="s">
        <v>2</v>
      </c>
      <c r="D13" s="16">
        <v>71.7</v>
      </c>
    </row>
    <row r="14" spans="2:4" x14ac:dyDescent="0.35">
      <c r="B14" s="8" t="s">
        <v>5</v>
      </c>
      <c r="C14" s="7" t="s">
        <v>2</v>
      </c>
      <c r="D14" s="16">
        <v>68.3</v>
      </c>
    </row>
    <row r="15" spans="2:4" x14ac:dyDescent="0.35">
      <c r="B15" s="8" t="s">
        <v>5</v>
      </c>
      <c r="C15" s="7" t="s">
        <v>2</v>
      </c>
      <c r="D15" s="16">
        <v>70</v>
      </c>
    </row>
    <row r="16" spans="2:4" x14ac:dyDescent="0.35">
      <c r="B16" s="8" t="s">
        <v>5</v>
      </c>
      <c r="C16" s="7" t="s">
        <v>2</v>
      </c>
      <c r="D16" s="16">
        <v>47.5</v>
      </c>
    </row>
    <row r="17" spans="2:4" x14ac:dyDescent="0.35">
      <c r="B17" s="8" t="s">
        <v>5</v>
      </c>
      <c r="C17" s="7" t="s">
        <v>2</v>
      </c>
      <c r="D17" s="16">
        <v>50.800000000000004</v>
      </c>
    </row>
    <row r="18" spans="2:4" x14ac:dyDescent="0.35">
      <c r="B18" s="8" t="s">
        <v>5</v>
      </c>
      <c r="C18" s="7" t="s">
        <v>2</v>
      </c>
      <c r="D18" s="16">
        <v>87.5</v>
      </c>
    </row>
    <row r="19" spans="2:4" x14ac:dyDescent="0.35">
      <c r="B19" s="8" t="s">
        <v>5</v>
      </c>
      <c r="C19" s="7" t="s">
        <v>2</v>
      </c>
      <c r="D19" s="16">
        <v>84.2</v>
      </c>
    </row>
    <row r="20" spans="2:4" x14ac:dyDescent="0.35">
      <c r="B20" s="8" t="s">
        <v>5</v>
      </c>
      <c r="C20" s="7" t="s">
        <v>2</v>
      </c>
      <c r="D20" s="16">
        <v>34.200000000000003</v>
      </c>
    </row>
    <row r="21" spans="2:4" x14ac:dyDescent="0.35">
      <c r="B21" s="8" t="s">
        <v>5</v>
      </c>
      <c r="C21" s="7" t="s">
        <v>2</v>
      </c>
      <c r="D21" s="16">
        <v>43.300000000000004</v>
      </c>
    </row>
    <row r="22" spans="2:4" ht="15" thickBot="1" x14ac:dyDescent="0.4">
      <c r="B22" s="17" t="s">
        <v>5</v>
      </c>
      <c r="C22" s="18" t="s">
        <v>2</v>
      </c>
      <c r="D22" s="20">
        <v>56.7</v>
      </c>
    </row>
    <row r="23" spans="2:4" x14ac:dyDescent="0.35">
      <c r="B23" s="21" t="s">
        <v>13</v>
      </c>
      <c r="C23" s="22" t="s">
        <v>4</v>
      </c>
      <c r="D23" s="24">
        <f>AVERAGE(D2:D11)</f>
        <v>72.739999999999981</v>
      </c>
    </row>
    <row r="24" spans="2:4" ht="15" thickBot="1" x14ac:dyDescent="0.4">
      <c r="B24" s="25"/>
      <c r="C24" s="26" t="s">
        <v>5</v>
      </c>
      <c r="D24" s="28">
        <f>AVERAGE(D12:D22)</f>
        <v>61.518181818181823</v>
      </c>
    </row>
    <row r="25" spans="2:4" x14ac:dyDescent="0.35">
      <c r="B25" s="4" t="s">
        <v>4</v>
      </c>
      <c r="C25" s="5" t="s">
        <v>0</v>
      </c>
      <c r="D25" s="14">
        <v>40</v>
      </c>
    </row>
    <row r="26" spans="2:4" x14ac:dyDescent="0.35">
      <c r="B26" s="6" t="s">
        <v>4</v>
      </c>
      <c r="C26" s="7" t="s">
        <v>0</v>
      </c>
      <c r="D26" s="16">
        <v>57.5</v>
      </c>
    </row>
    <row r="27" spans="2:4" x14ac:dyDescent="0.35">
      <c r="B27" s="6" t="s">
        <v>4</v>
      </c>
      <c r="C27" s="7" t="s">
        <v>0</v>
      </c>
      <c r="D27" s="16">
        <v>57.5</v>
      </c>
    </row>
    <row r="28" spans="2:4" x14ac:dyDescent="0.35">
      <c r="B28" s="6" t="s">
        <v>4</v>
      </c>
      <c r="C28" s="7" t="s">
        <v>0</v>
      </c>
      <c r="D28" s="16">
        <v>65</v>
      </c>
    </row>
    <row r="29" spans="2:4" x14ac:dyDescent="0.35">
      <c r="B29" s="6" t="s">
        <v>4</v>
      </c>
      <c r="C29" s="7" t="s">
        <v>0</v>
      </c>
      <c r="D29" s="16">
        <v>45.800000000000004</v>
      </c>
    </row>
    <row r="30" spans="2:4" x14ac:dyDescent="0.35">
      <c r="B30" s="6" t="s">
        <v>4</v>
      </c>
      <c r="C30" s="7" t="s">
        <v>0</v>
      </c>
      <c r="D30" s="16">
        <v>42.5</v>
      </c>
    </row>
    <row r="31" spans="2:4" x14ac:dyDescent="0.35">
      <c r="B31" s="6" t="s">
        <v>4</v>
      </c>
      <c r="C31" s="7" t="s">
        <v>0</v>
      </c>
      <c r="D31" s="16">
        <v>39.200000000000003</v>
      </c>
    </row>
    <row r="32" spans="2:4" x14ac:dyDescent="0.35">
      <c r="B32" s="6" t="s">
        <v>4</v>
      </c>
      <c r="C32" s="7" t="s">
        <v>0</v>
      </c>
      <c r="D32" s="16">
        <v>48.300000000000004</v>
      </c>
    </row>
    <row r="33" spans="2:4" x14ac:dyDescent="0.35">
      <c r="B33" s="6" t="s">
        <v>4</v>
      </c>
      <c r="C33" s="7" t="s">
        <v>0</v>
      </c>
      <c r="D33" s="16">
        <v>65.8</v>
      </c>
    </row>
    <row r="34" spans="2:4" x14ac:dyDescent="0.35">
      <c r="B34" s="6" t="s">
        <v>4</v>
      </c>
      <c r="C34" s="7" t="s">
        <v>0</v>
      </c>
      <c r="D34" s="16">
        <v>89.2</v>
      </c>
    </row>
    <row r="35" spans="2:4" x14ac:dyDescent="0.35">
      <c r="B35" s="6" t="s">
        <v>4</v>
      </c>
      <c r="C35" s="7" t="s">
        <v>0</v>
      </c>
      <c r="D35" s="16">
        <v>47.5</v>
      </c>
    </row>
    <row r="36" spans="2:4" x14ac:dyDescent="0.35">
      <c r="B36" s="6" t="s">
        <v>4</v>
      </c>
      <c r="C36" s="7" t="s">
        <v>0</v>
      </c>
      <c r="D36" s="16">
        <v>62.5</v>
      </c>
    </row>
    <row r="37" spans="2:4" x14ac:dyDescent="0.35">
      <c r="B37" s="8" t="s">
        <v>5</v>
      </c>
      <c r="C37" s="7" t="s">
        <v>0</v>
      </c>
      <c r="D37" s="16">
        <v>50.800000000000004</v>
      </c>
    </row>
    <row r="38" spans="2:4" x14ac:dyDescent="0.35">
      <c r="B38" s="8" t="s">
        <v>5</v>
      </c>
      <c r="C38" s="7" t="s">
        <v>0</v>
      </c>
      <c r="D38" s="16">
        <v>68.3</v>
      </c>
    </row>
    <row r="39" spans="2:4" x14ac:dyDescent="0.35">
      <c r="B39" s="8" t="s">
        <v>5</v>
      </c>
      <c r="C39" s="7" t="s">
        <v>0</v>
      </c>
      <c r="D39" s="16">
        <v>31.700000000000003</v>
      </c>
    </row>
    <row r="40" spans="2:4" x14ac:dyDescent="0.35">
      <c r="B40" s="8" t="s">
        <v>5</v>
      </c>
      <c r="C40" s="7" t="s">
        <v>0</v>
      </c>
      <c r="D40" s="16">
        <v>43.300000000000004</v>
      </c>
    </row>
    <row r="41" spans="2:4" x14ac:dyDescent="0.35">
      <c r="B41" s="8" t="s">
        <v>5</v>
      </c>
      <c r="C41" s="7" t="s">
        <v>0</v>
      </c>
      <c r="D41" s="16">
        <v>41.7</v>
      </c>
    </row>
    <row r="42" spans="2:4" x14ac:dyDescent="0.35">
      <c r="B42" s="8" t="s">
        <v>5</v>
      </c>
      <c r="C42" s="7" t="s">
        <v>0</v>
      </c>
      <c r="D42" s="16">
        <v>49.2</v>
      </c>
    </row>
    <row r="43" spans="2:4" x14ac:dyDescent="0.35">
      <c r="B43" s="8" t="s">
        <v>5</v>
      </c>
      <c r="C43" s="7" t="s">
        <v>0</v>
      </c>
      <c r="D43" s="16">
        <v>54.2</v>
      </c>
    </row>
    <row r="44" spans="2:4" x14ac:dyDescent="0.35">
      <c r="B44" s="8" t="s">
        <v>5</v>
      </c>
      <c r="C44" s="7" t="s">
        <v>0</v>
      </c>
      <c r="D44" s="16">
        <v>60.800000000000004</v>
      </c>
    </row>
    <row r="45" spans="2:4" x14ac:dyDescent="0.35">
      <c r="B45" s="8" t="s">
        <v>5</v>
      </c>
      <c r="C45" s="7" t="s">
        <v>0</v>
      </c>
      <c r="D45" s="16">
        <v>60</v>
      </c>
    </row>
    <row r="46" spans="2:4" x14ac:dyDescent="0.35">
      <c r="B46" s="8" t="s">
        <v>5</v>
      </c>
      <c r="C46" s="7" t="s">
        <v>0</v>
      </c>
      <c r="D46" s="16">
        <v>39.200000000000003</v>
      </c>
    </row>
    <row r="47" spans="2:4" x14ac:dyDescent="0.35">
      <c r="B47" s="8" t="s">
        <v>5</v>
      </c>
      <c r="C47" s="7" t="s">
        <v>0</v>
      </c>
      <c r="D47" s="16">
        <v>18.3</v>
      </c>
    </row>
    <row r="48" spans="2:4" ht="15" thickBot="1" x14ac:dyDescent="0.4">
      <c r="B48" s="17" t="s">
        <v>5</v>
      </c>
      <c r="C48" s="18" t="s">
        <v>0</v>
      </c>
      <c r="D48" s="20">
        <v>50.800000000000004</v>
      </c>
    </row>
    <row r="49" spans="2:4" x14ac:dyDescent="0.35">
      <c r="B49" s="21" t="s">
        <v>13</v>
      </c>
      <c r="C49" s="22" t="s">
        <v>4</v>
      </c>
      <c r="D49" s="24">
        <f>AVERAGE(D25:D36)</f>
        <v>55.06666666666667</v>
      </c>
    </row>
    <row r="50" spans="2:4" ht="15" thickBot="1" x14ac:dyDescent="0.4">
      <c r="B50" s="25"/>
      <c r="C50" s="26" t="s">
        <v>5</v>
      </c>
      <c r="D50" s="28">
        <f>AVERAGE(D37:D48)</f>
        <v>47.358333333333327</v>
      </c>
    </row>
    <row r="51" spans="2:4" x14ac:dyDescent="0.35">
      <c r="B51" s="4" t="s">
        <v>4</v>
      </c>
      <c r="C51" s="5" t="s">
        <v>1</v>
      </c>
      <c r="D51" s="14">
        <v>47.5</v>
      </c>
    </row>
    <row r="52" spans="2:4" x14ac:dyDescent="0.35">
      <c r="B52" s="6" t="s">
        <v>4</v>
      </c>
      <c r="C52" s="7" t="s">
        <v>1</v>
      </c>
      <c r="D52" s="16">
        <v>52.5</v>
      </c>
    </row>
    <row r="53" spans="2:4" x14ac:dyDescent="0.35">
      <c r="B53" s="6" t="s">
        <v>4</v>
      </c>
      <c r="C53" s="7" t="s">
        <v>1</v>
      </c>
      <c r="D53" s="16">
        <v>62.5</v>
      </c>
    </row>
    <row r="54" spans="2:4" x14ac:dyDescent="0.35">
      <c r="B54" s="6" t="s">
        <v>4</v>
      </c>
      <c r="C54" s="7" t="s">
        <v>1</v>
      </c>
      <c r="D54" s="16">
        <v>62.5</v>
      </c>
    </row>
    <row r="55" spans="2:4" x14ac:dyDescent="0.35">
      <c r="B55" s="6" t="s">
        <v>4</v>
      </c>
      <c r="C55" s="7" t="s">
        <v>1</v>
      </c>
      <c r="D55" s="16">
        <v>70</v>
      </c>
    </row>
    <row r="56" spans="2:4" x14ac:dyDescent="0.35">
      <c r="B56" s="6" t="s">
        <v>4</v>
      </c>
      <c r="C56" s="7" t="s">
        <v>1</v>
      </c>
      <c r="D56" s="16">
        <v>60.800000000000004</v>
      </c>
    </row>
    <row r="57" spans="2:4" x14ac:dyDescent="0.35">
      <c r="B57" s="6" t="s">
        <v>4</v>
      </c>
      <c r="C57" s="7" t="s">
        <v>1</v>
      </c>
      <c r="D57" s="16">
        <v>55.800000000000004</v>
      </c>
    </row>
    <row r="58" spans="2:4" x14ac:dyDescent="0.35">
      <c r="B58" s="6" t="s">
        <v>4</v>
      </c>
      <c r="C58" s="7" t="s">
        <v>1</v>
      </c>
      <c r="D58" s="16">
        <v>53.300000000000004</v>
      </c>
    </row>
    <row r="59" spans="2:4" x14ac:dyDescent="0.35">
      <c r="B59" s="6" t="s">
        <v>4</v>
      </c>
      <c r="C59" s="7" t="s">
        <v>1</v>
      </c>
      <c r="D59" s="16">
        <v>64.2</v>
      </c>
    </row>
    <row r="60" spans="2:4" x14ac:dyDescent="0.35">
      <c r="B60" s="6" t="s">
        <v>4</v>
      </c>
      <c r="C60" s="7" t="s">
        <v>1</v>
      </c>
      <c r="D60" s="16">
        <v>78.300000000000011</v>
      </c>
    </row>
    <row r="61" spans="2:4" x14ac:dyDescent="0.35">
      <c r="B61" s="6" t="s">
        <v>4</v>
      </c>
      <c r="C61" s="7" t="s">
        <v>1</v>
      </c>
      <c r="D61" s="16">
        <v>80</v>
      </c>
    </row>
    <row r="62" spans="2:4" x14ac:dyDescent="0.35">
      <c r="B62" s="6" t="s">
        <v>4</v>
      </c>
      <c r="C62" s="7" t="s">
        <v>1</v>
      </c>
      <c r="D62" s="16">
        <v>68.3</v>
      </c>
    </row>
    <row r="63" spans="2:4" x14ac:dyDescent="0.35">
      <c r="B63" s="8" t="s">
        <v>5</v>
      </c>
      <c r="C63" s="7" t="s">
        <v>1</v>
      </c>
      <c r="D63" s="16">
        <v>48.300000000000004</v>
      </c>
    </row>
    <row r="64" spans="2:4" x14ac:dyDescent="0.35">
      <c r="B64" s="8" t="s">
        <v>5</v>
      </c>
      <c r="C64" s="7" t="s">
        <v>1</v>
      </c>
      <c r="D64" s="16">
        <v>78.300000000000011</v>
      </c>
    </row>
    <row r="65" spans="2:4" x14ac:dyDescent="0.35">
      <c r="B65" s="8" t="s">
        <v>5</v>
      </c>
      <c r="C65" s="7" t="s">
        <v>1</v>
      </c>
      <c r="D65" s="16">
        <v>65.8</v>
      </c>
    </row>
    <row r="66" spans="2:4" x14ac:dyDescent="0.35">
      <c r="B66" s="8" t="s">
        <v>5</v>
      </c>
      <c r="C66" s="7" t="s">
        <v>1</v>
      </c>
      <c r="D66" s="16">
        <v>42.5</v>
      </c>
    </row>
    <row r="67" spans="2:4" x14ac:dyDescent="0.35">
      <c r="B67" s="8" t="s">
        <v>5</v>
      </c>
      <c r="C67" s="7" t="s">
        <v>1</v>
      </c>
      <c r="D67" s="16">
        <v>70</v>
      </c>
    </row>
    <row r="68" spans="2:4" x14ac:dyDescent="0.35">
      <c r="B68" s="8" t="s">
        <v>5</v>
      </c>
      <c r="C68" s="7" t="s">
        <v>1</v>
      </c>
      <c r="D68" s="16">
        <v>61.7</v>
      </c>
    </row>
    <row r="69" spans="2:4" x14ac:dyDescent="0.35">
      <c r="B69" s="8" t="s">
        <v>5</v>
      </c>
      <c r="C69" s="7" t="s">
        <v>1</v>
      </c>
      <c r="D69" s="16">
        <v>56.7</v>
      </c>
    </row>
    <row r="70" spans="2:4" x14ac:dyDescent="0.35">
      <c r="B70" s="8" t="s">
        <v>5</v>
      </c>
      <c r="C70" s="7" t="s">
        <v>1</v>
      </c>
      <c r="D70" s="16">
        <v>68.3</v>
      </c>
    </row>
    <row r="71" spans="2:4" x14ac:dyDescent="0.35">
      <c r="B71" s="8" t="s">
        <v>5</v>
      </c>
      <c r="C71" s="7" t="s">
        <v>1</v>
      </c>
      <c r="D71" s="16">
        <v>70.8</v>
      </c>
    </row>
    <row r="72" spans="2:4" x14ac:dyDescent="0.35">
      <c r="B72" s="8" t="s">
        <v>5</v>
      </c>
      <c r="C72" s="7" t="s">
        <v>1</v>
      </c>
      <c r="D72" s="16">
        <v>66.7</v>
      </c>
    </row>
    <row r="73" spans="2:4" x14ac:dyDescent="0.35">
      <c r="B73" s="8" t="s">
        <v>5</v>
      </c>
      <c r="C73" s="7" t="s">
        <v>1</v>
      </c>
      <c r="D73" s="16">
        <v>60</v>
      </c>
    </row>
    <row r="74" spans="2:4" x14ac:dyDescent="0.35">
      <c r="B74" s="8" t="s">
        <v>5</v>
      </c>
      <c r="C74" s="7" t="s">
        <v>1</v>
      </c>
      <c r="D74" s="16">
        <v>55.800000000000004</v>
      </c>
    </row>
    <row r="75" spans="2:4" x14ac:dyDescent="0.35">
      <c r="B75" s="8" t="s">
        <v>5</v>
      </c>
      <c r="C75" s="7" t="s">
        <v>1</v>
      </c>
      <c r="D75" s="16">
        <v>45.800000000000004</v>
      </c>
    </row>
    <row r="76" spans="2:4" ht="15" thickBot="1" x14ac:dyDescent="0.4">
      <c r="B76" s="17" t="s">
        <v>5</v>
      </c>
      <c r="C76" s="18" t="s">
        <v>1</v>
      </c>
      <c r="D76" s="20">
        <v>25</v>
      </c>
    </row>
    <row r="77" spans="2:4" x14ac:dyDescent="0.35">
      <c r="B77" s="21" t="s">
        <v>13</v>
      </c>
      <c r="C77" s="22" t="s">
        <v>4</v>
      </c>
      <c r="D77" s="24">
        <f>AVERAGE(D51:D62)</f>
        <v>62.975000000000001</v>
      </c>
    </row>
    <row r="78" spans="2:4" ht="15" thickBot="1" x14ac:dyDescent="0.4">
      <c r="B78" s="25"/>
      <c r="C78" s="26" t="s">
        <v>5</v>
      </c>
      <c r="D78" s="28">
        <f>AVERAGE(D63:D76)</f>
        <v>58.264285714285712</v>
      </c>
    </row>
  </sheetData>
  <sortState xmlns:xlrd2="http://schemas.microsoft.com/office/spreadsheetml/2017/richdata2" ref="A2:D278">
    <sortCondition ref="C25:C278"/>
    <sortCondition descending="1" ref="B25:B27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29941-93B2-4EF8-A104-4257C3FBD85E}">
  <dimension ref="B1:E45"/>
  <sheetViews>
    <sheetView zoomScale="55" zoomScaleNormal="55" workbookViewId="0">
      <selection activeCell="H13" sqref="H13"/>
    </sheetView>
  </sheetViews>
  <sheetFormatPr defaultRowHeight="14.5" x14ac:dyDescent="0.35"/>
  <cols>
    <col min="1" max="1" width="13.1796875" customWidth="1"/>
    <col min="2" max="2" width="14.90625" bestFit="1" customWidth="1"/>
    <col min="3" max="3" width="16.6328125" bestFit="1" customWidth="1"/>
    <col min="4" max="5" width="18" customWidth="1"/>
  </cols>
  <sheetData>
    <row r="1" spans="2:5" ht="15" thickBot="1" x14ac:dyDescent="0.4">
      <c r="B1" s="1" t="s">
        <v>3</v>
      </c>
      <c r="C1" s="11" t="s">
        <v>12</v>
      </c>
      <c r="D1" s="9" t="s">
        <v>91</v>
      </c>
      <c r="E1" s="31" t="s">
        <v>95</v>
      </c>
    </row>
    <row r="2" spans="2:5" x14ac:dyDescent="0.35">
      <c r="B2" s="4" t="s">
        <v>4</v>
      </c>
      <c r="C2" s="5" t="s">
        <v>0</v>
      </c>
      <c r="D2" s="13">
        <v>41.65</v>
      </c>
      <c r="E2" s="93">
        <v>0.80100000000000005</v>
      </c>
    </row>
    <row r="3" spans="2:5" x14ac:dyDescent="0.35">
      <c r="B3" s="6" t="s">
        <v>4</v>
      </c>
      <c r="C3" s="7" t="s">
        <v>0</v>
      </c>
      <c r="D3" s="15">
        <v>39.15</v>
      </c>
      <c r="E3" s="173">
        <v>0.77500000000000002</v>
      </c>
    </row>
    <row r="4" spans="2:5" x14ac:dyDescent="0.35">
      <c r="B4" s="6" t="s">
        <v>4</v>
      </c>
      <c r="C4" s="7" t="s">
        <v>0</v>
      </c>
      <c r="D4" s="15">
        <v>49.6</v>
      </c>
      <c r="E4" s="173">
        <v>0.36199999999999999</v>
      </c>
    </row>
    <row r="5" spans="2:5" x14ac:dyDescent="0.35">
      <c r="B5" s="6" t="s">
        <v>4</v>
      </c>
      <c r="C5" s="7" t="s">
        <v>0</v>
      </c>
      <c r="D5" s="15">
        <v>11.15</v>
      </c>
      <c r="E5" s="173">
        <v>0.19600000000000001</v>
      </c>
    </row>
    <row r="6" spans="2:5" x14ac:dyDescent="0.35">
      <c r="B6" s="6" t="s">
        <v>4</v>
      </c>
      <c r="C6" s="7" t="s">
        <v>0</v>
      </c>
      <c r="D6" s="15">
        <v>59.2</v>
      </c>
      <c r="E6" s="173">
        <v>0.52100000000000002</v>
      </c>
    </row>
    <row r="7" spans="2:5" x14ac:dyDescent="0.35">
      <c r="B7" s="6" t="s">
        <v>4</v>
      </c>
      <c r="C7" s="7" t="s">
        <v>0</v>
      </c>
      <c r="D7" s="15">
        <v>54.35</v>
      </c>
      <c r="E7" s="173">
        <v>0.46100000000000002</v>
      </c>
    </row>
    <row r="8" spans="2:5" x14ac:dyDescent="0.35">
      <c r="B8" s="6" t="s">
        <v>4</v>
      </c>
      <c r="C8" s="7" t="s">
        <v>0</v>
      </c>
      <c r="D8" s="15">
        <v>69.95</v>
      </c>
      <c r="E8" s="173">
        <v>0.308</v>
      </c>
    </row>
    <row r="9" spans="2:5" x14ac:dyDescent="0.35">
      <c r="B9" s="6" t="s">
        <v>4</v>
      </c>
      <c r="C9" s="7" t="s">
        <v>0</v>
      </c>
      <c r="D9" s="15">
        <v>28.95</v>
      </c>
      <c r="E9" s="173">
        <v>0.67800000000000005</v>
      </c>
    </row>
    <row r="10" spans="2:5" x14ac:dyDescent="0.35">
      <c r="B10" s="6" t="s">
        <v>4</v>
      </c>
      <c r="C10" s="7" t="s">
        <v>0</v>
      </c>
      <c r="D10" s="15">
        <v>14.15</v>
      </c>
      <c r="E10" s="173">
        <v>0.11600000000000001</v>
      </c>
    </row>
    <row r="11" spans="2:5" x14ac:dyDescent="0.35">
      <c r="B11" s="6" t="s">
        <v>4</v>
      </c>
      <c r="C11" s="7" t="s">
        <v>0</v>
      </c>
      <c r="D11" s="15">
        <v>59.2</v>
      </c>
      <c r="E11" s="173">
        <v>0.56899999999999995</v>
      </c>
    </row>
    <row r="12" spans="2:5" x14ac:dyDescent="0.35">
      <c r="B12" s="8" t="s">
        <v>5</v>
      </c>
      <c r="C12" s="7" t="s">
        <v>0</v>
      </c>
      <c r="D12" s="15">
        <v>56.5</v>
      </c>
      <c r="E12" s="173">
        <v>-1.9E-2</v>
      </c>
    </row>
    <row r="13" spans="2:5" x14ac:dyDescent="0.35">
      <c r="B13" s="8" t="s">
        <v>5</v>
      </c>
      <c r="C13" s="7" t="s">
        <v>0</v>
      </c>
      <c r="D13" s="15">
        <v>40.9</v>
      </c>
      <c r="E13" s="173">
        <v>0.45100000000000001</v>
      </c>
    </row>
    <row r="14" spans="2:5" x14ac:dyDescent="0.35">
      <c r="B14" s="8" t="s">
        <v>5</v>
      </c>
      <c r="C14" s="7" t="s">
        <v>0</v>
      </c>
      <c r="D14" s="15">
        <v>32.85</v>
      </c>
      <c r="E14" s="173">
        <v>0.68799999999999994</v>
      </c>
    </row>
    <row r="15" spans="2:5" x14ac:dyDescent="0.35">
      <c r="B15" s="8" t="s">
        <v>5</v>
      </c>
      <c r="C15" s="7" t="s">
        <v>0</v>
      </c>
      <c r="D15" s="15">
        <v>50.2</v>
      </c>
      <c r="E15" s="173">
        <v>0.71699999999999997</v>
      </c>
    </row>
    <row r="16" spans="2:5" x14ac:dyDescent="0.35">
      <c r="B16" s="8" t="s">
        <v>5</v>
      </c>
      <c r="C16" s="7" t="s">
        <v>0</v>
      </c>
      <c r="D16" s="15">
        <v>45.45</v>
      </c>
      <c r="E16" s="173">
        <v>0.53600000000000003</v>
      </c>
    </row>
    <row r="17" spans="2:5" x14ac:dyDescent="0.35">
      <c r="B17" s="8" t="s">
        <v>5</v>
      </c>
      <c r="C17" s="7" t="s">
        <v>0</v>
      </c>
      <c r="D17" s="15">
        <v>47.7</v>
      </c>
      <c r="E17" s="173">
        <v>-0.105</v>
      </c>
    </row>
    <row r="18" spans="2:5" x14ac:dyDescent="0.35">
      <c r="B18" s="8" t="s">
        <v>5</v>
      </c>
      <c r="C18" s="7" t="s">
        <v>0</v>
      </c>
      <c r="D18" s="15">
        <v>29.2</v>
      </c>
      <c r="E18" s="173">
        <v>0.33700000000000002</v>
      </c>
    </row>
    <row r="19" spans="2:5" ht="15" thickBot="1" x14ac:dyDescent="0.4">
      <c r="B19" s="8" t="s">
        <v>5</v>
      </c>
      <c r="C19" s="7" t="s">
        <v>0</v>
      </c>
      <c r="D19" s="15">
        <v>22.25</v>
      </c>
      <c r="E19" s="173">
        <v>0.67</v>
      </c>
    </row>
    <row r="20" spans="2:5" x14ac:dyDescent="0.35">
      <c r="B20" s="21" t="s">
        <v>13</v>
      </c>
      <c r="C20" s="22" t="s">
        <v>4</v>
      </c>
      <c r="D20" s="23">
        <f>AVERAGE(D2:D11)</f>
        <v>42.734999999999999</v>
      </c>
      <c r="E20" s="86">
        <f>AVERAGE(E2:E11)</f>
        <v>0.47870000000000001</v>
      </c>
    </row>
    <row r="21" spans="2:5" ht="15" thickBot="1" x14ac:dyDescent="0.4">
      <c r="B21" s="25"/>
      <c r="C21" s="26" t="s">
        <v>5</v>
      </c>
      <c r="D21" s="27">
        <f>AVERAGE(D12:D19)</f>
        <v>40.631249999999994</v>
      </c>
      <c r="E21" s="90">
        <f>AVERAGE(E12:E19)</f>
        <v>0.40937499999999999</v>
      </c>
    </row>
    <row r="22" spans="2:5" x14ac:dyDescent="0.35">
      <c r="B22" s="4" t="s">
        <v>4</v>
      </c>
      <c r="C22" s="5" t="s">
        <v>1</v>
      </c>
      <c r="D22" s="13">
        <v>81.3</v>
      </c>
      <c r="E22" s="93">
        <v>0.35599999999999998</v>
      </c>
    </row>
    <row r="23" spans="2:5" x14ac:dyDescent="0.35">
      <c r="B23" s="6" t="s">
        <v>4</v>
      </c>
      <c r="C23" s="7" t="s">
        <v>1</v>
      </c>
      <c r="D23" s="15">
        <v>71.150000000000006</v>
      </c>
      <c r="E23" s="173">
        <v>0.33700000000000002</v>
      </c>
    </row>
    <row r="24" spans="2:5" x14ac:dyDescent="0.35">
      <c r="B24" s="6" t="s">
        <v>4</v>
      </c>
      <c r="C24" s="7" t="s">
        <v>1</v>
      </c>
      <c r="D24" s="15">
        <v>59.6</v>
      </c>
      <c r="E24" s="173">
        <v>6.5000000000000002E-2</v>
      </c>
    </row>
    <row r="25" spans="2:5" x14ac:dyDescent="0.35">
      <c r="B25" s="6" t="s">
        <v>4</v>
      </c>
      <c r="C25" s="7" t="s">
        <v>1</v>
      </c>
      <c r="D25" s="15">
        <v>66.7</v>
      </c>
      <c r="E25" s="173">
        <v>0.32700000000000001</v>
      </c>
    </row>
    <row r="26" spans="2:5" x14ac:dyDescent="0.35">
      <c r="B26" s="6" t="s">
        <v>4</v>
      </c>
      <c r="C26" s="7" t="s">
        <v>1</v>
      </c>
      <c r="D26" s="15">
        <v>52.3</v>
      </c>
      <c r="E26" s="173">
        <v>0.19</v>
      </c>
    </row>
    <row r="27" spans="2:5" x14ac:dyDescent="0.35">
      <c r="B27" s="6" t="s">
        <v>4</v>
      </c>
      <c r="C27" s="7" t="s">
        <v>1</v>
      </c>
      <c r="D27" s="15">
        <v>45.5</v>
      </c>
      <c r="E27" s="173">
        <v>0.25900000000000001</v>
      </c>
    </row>
    <row r="28" spans="2:5" x14ac:dyDescent="0.35">
      <c r="B28" s="6" t="s">
        <v>4</v>
      </c>
      <c r="C28" s="7" t="s">
        <v>1</v>
      </c>
      <c r="D28" s="15">
        <v>49.85</v>
      </c>
      <c r="E28" s="173">
        <v>0.30199999999999999</v>
      </c>
    </row>
    <row r="29" spans="2:5" x14ac:dyDescent="0.35">
      <c r="B29" s="6" t="s">
        <v>4</v>
      </c>
      <c r="C29" s="7" t="s">
        <v>1</v>
      </c>
      <c r="D29" s="15">
        <v>48.75</v>
      </c>
      <c r="E29" s="173">
        <v>0.24099999999999999</v>
      </c>
    </row>
    <row r="30" spans="2:5" x14ac:dyDescent="0.35">
      <c r="B30" s="6" t="s">
        <v>4</v>
      </c>
      <c r="C30" s="7" t="s">
        <v>1</v>
      </c>
      <c r="D30" s="15">
        <v>62.65</v>
      </c>
      <c r="E30" s="173">
        <v>9.4E-2</v>
      </c>
    </row>
    <row r="31" spans="2:5" x14ac:dyDescent="0.35">
      <c r="B31" s="6" t="s">
        <v>4</v>
      </c>
      <c r="C31" s="7" t="s">
        <v>1</v>
      </c>
      <c r="D31" s="15">
        <v>47.1</v>
      </c>
      <c r="E31" s="173">
        <v>0.53300000000000003</v>
      </c>
    </row>
    <row r="32" spans="2:5" x14ac:dyDescent="0.35">
      <c r="B32" s="6" t="s">
        <v>4</v>
      </c>
      <c r="C32" s="7" t="s">
        <v>1</v>
      </c>
      <c r="D32" s="15">
        <v>67.400000000000006</v>
      </c>
      <c r="E32" s="173">
        <v>0.24399999999999999</v>
      </c>
    </row>
    <row r="33" spans="2:5" x14ac:dyDescent="0.35">
      <c r="B33" s="8" t="s">
        <v>5</v>
      </c>
      <c r="C33" s="7" t="s">
        <v>1</v>
      </c>
      <c r="D33" s="15">
        <v>21.8</v>
      </c>
      <c r="E33" s="173">
        <v>-4.8000000000000001E-2</v>
      </c>
    </row>
    <row r="34" spans="2:5" x14ac:dyDescent="0.35">
      <c r="B34" s="8" t="s">
        <v>5</v>
      </c>
      <c r="C34" s="7" t="s">
        <v>1</v>
      </c>
      <c r="D34" s="15">
        <v>69.2</v>
      </c>
      <c r="E34" s="173">
        <v>-0.16600000000000001</v>
      </c>
    </row>
    <row r="35" spans="2:5" x14ac:dyDescent="0.35">
      <c r="B35" s="8" t="s">
        <v>5</v>
      </c>
      <c r="C35" s="7" t="s">
        <v>1</v>
      </c>
      <c r="D35" s="15">
        <v>61.05</v>
      </c>
      <c r="E35" s="173">
        <v>9.2999999999999999E-2</v>
      </c>
    </row>
    <row r="36" spans="2:5" x14ac:dyDescent="0.35">
      <c r="B36" s="8" t="s">
        <v>5</v>
      </c>
      <c r="C36" s="7" t="s">
        <v>1</v>
      </c>
      <c r="D36" s="15">
        <v>48.8</v>
      </c>
      <c r="E36" s="173">
        <v>0.13</v>
      </c>
    </row>
    <row r="37" spans="2:5" x14ac:dyDescent="0.35">
      <c r="B37" s="8" t="s">
        <v>5</v>
      </c>
      <c r="C37" s="7" t="s">
        <v>1</v>
      </c>
      <c r="D37" s="15">
        <v>67.45</v>
      </c>
      <c r="E37" s="173">
        <v>-0.59699999999999998</v>
      </c>
    </row>
    <row r="38" spans="2:5" x14ac:dyDescent="0.35">
      <c r="B38" s="8" t="s">
        <v>5</v>
      </c>
      <c r="C38" s="7" t="s">
        <v>1</v>
      </c>
      <c r="D38" s="15">
        <v>73.650000000000006</v>
      </c>
      <c r="E38" s="173">
        <v>0.13800000000000001</v>
      </c>
    </row>
    <row r="39" spans="2:5" x14ac:dyDescent="0.35">
      <c r="B39" s="8" t="s">
        <v>5</v>
      </c>
      <c r="C39" s="7" t="s">
        <v>1</v>
      </c>
      <c r="D39" s="15">
        <v>11.9</v>
      </c>
      <c r="E39" s="173">
        <v>0.28399999999999997</v>
      </c>
    </row>
    <row r="40" spans="2:5" x14ac:dyDescent="0.35">
      <c r="B40" s="8" t="s">
        <v>5</v>
      </c>
      <c r="C40" s="7" t="s">
        <v>1</v>
      </c>
      <c r="D40" s="15">
        <v>48.9</v>
      </c>
      <c r="E40" s="173">
        <v>0.34699999999999998</v>
      </c>
    </row>
    <row r="41" spans="2:5" x14ac:dyDescent="0.35">
      <c r="B41" s="8" t="s">
        <v>5</v>
      </c>
      <c r="C41" s="7" t="s">
        <v>1</v>
      </c>
      <c r="D41" s="15">
        <v>55.75</v>
      </c>
      <c r="E41" s="173">
        <v>-0.11600000000000001</v>
      </c>
    </row>
    <row r="42" spans="2:5" ht="15" thickBot="1" x14ac:dyDescent="0.4">
      <c r="B42" s="8" t="s">
        <v>5</v>
      </c>
      <c r="C42" s="7" t="s">
        <v>1</v>
      </c>
      <c r="D42" s="15">
        <v>57.95</v>
      </c>
      <c r="E42" s="173">
        <v>0.193</v>
      </c>
    </row>
    <row r="43" spans="2:5" x14ac:dyDescent="0.35">
      <c r="B43" s="21" t="s">
        <v>13</v>
      </c>
      <c r="C43" s="22" t="s">
        <v>4</v>
      </c>
      <c r="D43" s="23">
        <f>AVERAGE(D22:D32)</f>
        <v>59.300000000000004</v>
      </c>
      <c r="E43" s="86">
        <f>AVERAGE(E22:E32)</f>
        <v>0.26799999999999996</v>
      </c>
    </row>
    <row r="44" spans="2:5" ht="15" thickBot="1" x14ac:dyDescent="0.4">
      <c r="B44" s="25"/>
      <c r="C44" s="26" t="s">
        <v>5</v>
      </c>
      <c r="D44" s="27">
        <f>AVERAGE(D33:D42)</f>
        <v>51.645000000000003</v>
      </c>
      <c r="E44" s="90">
        <f>AVERAGE(E33:E42)</f>
        <v>2.58E-2</v>
      </c>
    </row>
    <row r="45" spans="2:5" ht="15" thickBot="1" x14ac:dyDescent="0.4">
      <c r="B45" s="25"/>
      <c r="C45" s="26" t="s">
        <v>5</v>
      </c>
      <c r="D45" s="28">
        <f>AVERAGE(D35:D43)</f>
        <v>53.861111111111114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1625B-6240-4E9E-A926-ACDFBAB6D3B9}">
  <dimension ref="A1:H20"/>
  <sheetViews>
    <sheetView zoomScale="85" zoomScaleNormal="85" workbookViewId="0">
      <selection activeCell="E24" sqref="E24"/>
    </sheetView>
  </sheetViews>
  <sheetFormatPr defaultColWidth="16.08984375" defaultRowHeight="14.5" x14ac:dyDescent="0.35"/>
  <cols>
    <col min="3" max="8" width="10.54296875" customWidth="1"/>
  </cols>
  <sheetData>
    <row r="1" spans="1:8" ht="15" thickBot="1" x14ac:dyDescent="0.4">
      <c r="C1" s="179" t="s">
        <v>23</v>
      </c>
      <c r="D1" s="180"/>
      <c r="E1" s="180"/>
      <c r="F1" s="180"/>
      <c r="G1" s="180"/>
      <c r="H1" s="181"/>
    </row>
    <row r="2" spans="1:8" ht="15" thickBot="1" x14ac:dyDescent="0.4">
      <c r="C2" s="37" t="s">
        <v>6</v>
      </c>
      <c r="D2" s="38" t="s">
        <v>8</v>
      </c>
      <c r="E2" s="47" t="s">
        <v>10</v>
      </c>
      <c r="F2" s="49" t="s">
        <v>7</v>
      </c>
      <c r="G2" s="50" t="s">
        <v>9</v>
      </c>
      <c r="H2" s="51" t="s">
        <v>11</v>
      </c>
    </row>
    <row r="3" spans="1:8" x14ac:dyDescent="0.35">
      <c r="A3" s="41" t="s">
        <v>4</v>
      </c>
      <c r="B3" s="22" t="s">
        <v>0</v>
      </c>
      <c r="C3" s="21">
        <v>1.075</v>
      </c>
      <c r="D3" s="41">
        <v>2E-3</v>
      </c>
      <c r="E3" s="42">
        <v>1.1890000000000001</v>
      </c>
      <c r="F3" s="21">
        <v>1.0569999999999999</v>
      </c>
      <c r="G3" s="41">
        <v>0.49199999999999999</v>
      </c>
      <c r="H3" s="42">
        <v>1.4410000000000001</v>
      </c>
    </row>
    <row r="4" spans="1:8" x14ac:dyDescent="0.35">
      <c r="A4" s="39" t="s">
        <v>4</v>
      </c>
      <c r="B4" s="7" t="s">
        <v>0</v>
      </c>
      <c r="C4" s="6">
        <v>1.6419999999999999</v>
      </c>
      <c r="D4" s="39">
        <v>0.33500000000000002</v>
      </c>
      <c r="E4" s="43">
        <v>0.75800000000000001</v>
      </c>
      <c r="F4" s="6">
        <v>-0.47</v>
      </c>
      <c r="G4" s="39">
        <v>0.57699999999999996</v>
      </c>
      <c r="H4" s="43">
        <v>-4.4999999999999998E-2</v>
      </c>
    </row>
    <row r="5" spans="1:8" x14ac:dyDescent="0.35">
      <c r="A5" s="39" t="s">
        <v>4</v>
      </c>
      <c r="B5" s="7" t="s">
        <v>0</v>
      </c>
      <c r="C5" s="6">
        <v>0.76100000000000001</v>
      </c>
      <c r="D5" s="39">
        <v>1.113</v>
      </c>
      <c r="E5" s="43">
        <v>1.113</v>
      </c>
      <c r="F5" s="6">
        <v>0.57799999999999996</v>
      </c>
      <c r="G5" s="39">
        <v>0.63200000000000001</v>
      </c>
      <c r="H5" s="43">
        <v>1.3140000000000001</v>
      </c>
    </row>
    <row r="6" spans="1:8" x14ac:dyDescent="0.35">
      <c r="A6" s="39" t="s">
        <v>4</v>
      </c>
      <c r="B6" s="7" t="s">
        <v>0</v>
      </c>
      <c r="C6" s="6">
        <v>1.1839999999999999</v>
      </c>
      <c r="D6" s="39">
        <v>-1.0999999999999999E-2</v>
      </c>
      <c r="E6" s="43">
        <v>0.872</v>
      </c>
      <c r="F6" s="6">
        <v>0.41399999999999998</v>
      </c>
      <c r="G6" s="39">
        <v>0.318</v>
      </c>
      <c r="H6" s="43">
        <v>0.94199999999999995</v>
      </c>
    </row>
    <row r="7" spans="1:8" x14ac:dyDescent="0.35">
      <c r="A7" s="39" t="s">
        <v>4</v>
      </c>
      <c r="B7" s="7" t="s">
        <v>0</v>
      </c>
      <c r="C7" s="6">
        <v>0.46400000000000002</v>
      </c>
      <c r="D7" s="39">
        <v>1.5</v>
      </c>
      <c r="E7" s="43">
        <v>1.3420000000000001</v>
      </c>
      <c r="F7" s="6">
        <v>0.374</v>
      </c>
      <c r="G7" s="39">
        <v>-8.5000000000000006E-2</v>
      </c>
      <c r="H7" s="43">
        <v>0.76500000000000001</v>
      </c>
    </row>
    <row r="8" spans="1:8" x14ac:dyDescent="0.35">
      <c r="A8" s="39" t="s">
        <v>4</v>
      </c>
      <c r="B8" s="7" t="s">
        <v>0</v>
      </c>
      <c r="C8" s="6">
        <v>0.87</v>
      </c>
      <c r="D8" s="39">
        <v>1.984</v>
      </c>
      <c r="E8" s="43">
        <v>0.84699999999999998</v>
      </c>
      <c r="F8" s="6">
        <v>1.4670000000000001</v>
      </c>
      <c r="G8" s="39">
        <v>1.266</v>
      </c>
      <c r="H8" s="43">
        <v>3.3000000000000002E-2</v>
      </c>
    </row>
    <row r="9" spans="1:8" x14ac:dyDescent="0.35">
      <c r="A9" s="39" t="s">
        <v>4</v>
      </c>
      <c r="B9" s="7" t="s">
        <v>0</v>
      </c>
      <c r="C9" s="6">
        <v>0.222</v>
      </c>
      <c r="D9" s="39">
        <v>1.0629999999999999</v>
      </c>
      <c r="E9" s="43">
        <v>1.9890000000000001</v>
      </c>
      <c r="F9" s="6">
        <v>-8.5999999999999993E-2</v>
      </c>
      <c r="G9" s="39">
        <v>0.26600000000000001</v>
      </c>
      <c r="H9" s="43">
        <v>1.171</v>
      </c>
    </row>
    <row r="10" spans="1:8" x14ac:dyDescent="0.35">
      <c r="A10" s="39" t="s">
        <v>4</v>
      </c>
      <c r="B10" s="7" t="s">
        <v>0</v>
      </c>
      <c r="C10" s="6">
        <v>0.75700000000000001</v>
      </c>
      <c r="D10" s="39">
        <v>1.333</v>
      </c>
      <c r="E10" s="43">
        <v>0.48299999999999998</v>
      </c>
      <c r="F10" s="6">
        <v>0.43099999999999999</v>
      </c>
      <c r="G10" s="39">
        <v>0.54600000000000004</v>
      </c>
      <c r="H10" s="43">
        <v>0.57199999999999995</v>
      </c>
    </row>
    <row r="11" spans="1:8" x14ac:dyDescent="0.35">
      <c r="A11" s="40" t="s">
        <v>5</v>
      </c>
      <c r="B11" s="7" t="s">
        <v>0</v>
      </c>
      <c r="C11" s="6">
        <v>1.6479999999999999</v>
      </c>
      <c r="D11" s="39">
        <v>0.16900000000000001</v>
      </c>
      <c r="E11" s="43">
        <v>0.70799999999999996</v>
      </c>
      <c r="F11" s="6">
        <v>2.4660000000000002</v>
      </c>
      <c r="G11" s="39">
        <v>-0.10100000000000001</v>
      </c>
      <c r="H11" s="43">
        <v>0.27600000000000002</v>
      </c>
    </row>
    <row r="12" spans="1:8" x14ac:dyDescent="0.35">
      <c r="A12" s="40" t="s">
        <v>5</v>
      </c>
      <c r="B12" s="7" t="s">
        <v>0</v>
      </c>
      <c r="C12" s="6">
        <v>1.1220000000000001</v>
      </c>
      <c r="D12" s="39">
        <v>0.75700000000000001</v>
      </c>
      <c r="E12" s="43">
        <v>0.55200000000000005</v>
      </c>
      <c r="F12" s="6">
        <v>0.48399999999999999</v>
      </c>
      <c r="G12" s="39">
        <v>0.57899999999999996</v>
      </c>
      <c r="H12" s="43">
        <v>0.98399999999999999</v>
      </c>
    </row>
    <row r="13" spans="1:8" x14ac:dyDescent="0.35">
      <c r="A13" s="40" t="s">
        <v>5</v>
      </c>
      <c r="B13" s="7" t="s">
        <v>0</v>
      </c>
      <c r="C13" s="6">
        <v>1.7290000000000001</v>
      </c>
      <c r="D13" s="39">
        <v>1.167</v>
      </c>
      <c r="E13" s="43">
        <v>0.67300000000000004</v>
      </c>
      <c r="F13" s="6">
        <v>2.0059999999999998</v>
      </c>
      <c r="G13" s="39">
        <v>-0.19900000000000001</v>
      </c>
      <c r="H13" s="43">
        <v>-0.104</v>
      </c>
    </row>
    <row r="14" spans="1:8" x14ac:dyDescent="0.35">
      <c r="A14" s="40" t="s">
        <v>5</v>
      </c>
      <c r="B14" s="7" t="s">
        <v>0</v>
      </c>
      <c r="C14" s="6">
        <v>-0.13100000000000001</v>
      </c>
      <c r="D14" s="39">
        <v>0.62</v>
      </c>
      <c r="E14" s="43">
        <v>1.3480000000000001</v>
      </c>
      <c r="F14" s="6">
        <v>1.825</v>
      </c>
      <c r="G14" s="39">
        <v>0.997</v>
      </c>
      <c r="H14" s="43">
        <v>-8.6999999999999994E-2</v>
      </c>
    </row>
    <row r="15" spans="1:8" x14ac:dyDescent="0.35">
      <c r="A15" s="40" t="s">
        <v>5</v>
      </c>
      <c r="B15" s="7" t="s">
        <v>0</v>
      </c>
      <c r="C15" s="6">
        <v>1.7270000000000001</v>
      </c>
      <c r="D15" s="39">
        <v>1.2010000000000001</v>
      </c>
      <c r="E15" s="43">
        <v>0.76800000000000002</v>
      </c>
      <c r="F15" s="6">
        <v>1.03</v>
      </c>
      <c r="G15" s="39">
        <v>-9.6000000000000002E-2</v>
      </c>
      <c r="H15" s="43">
        <v>1.3540000000000001</v>
      </c>
    </row>
    <row r="16" spans="1:8" x14ac:dyDescent="0.35">
      <c r="A16" s="40" t="s">
        <v>5</v>
      </c>
      <c r="B16" s="7" t="s">
        <v>0</v>
      </c>
      <c r="C16" s="6">
        <v>0.79100000000000004</v>
      </c>
      <c r="D16" s="39">
        <v>2.5999999999999999E-2</v>
      </c>
      <c r="E16" s="43">
        <v>1.3089999999999999</v>
      </c>
      <c r="F16" s="6">
        <v>-0.60199999999999998</v>
      </c>
      <c r="G16" s="39">
        <v>-0.28199999999999997</v>
      </c>
      <c r="H16" s="43">
        <v>1.292</v>
      </c>
    </row>
    <row r="17" spans="1:8" x14ac:dyDescent="0.35">
      <c r="A17" s="40" t="s">
        <v>5</v>
      </c>
      <c r="B17" s="7" t="s">
        <v>0</v>
      </c>
      <c r="C17" s="6">
        <v>1.57</v>
      </c>
      <c r="D17" s="39">
        <v>0.495</v>
      </c>
      <c r="E17" s="43">
        <v>1.5069999999999999</v>
      </c>
      <c r="F17" s="6">
        <v>0.93400000000000005</v>
      </c>
      <c r="G17" s="39">
        <v>0.32400000000000001</v>
      </c>
      <c r="H17" s="43">
        <v>1.0429999999999999</v>
      </c>
    </row>
    <row r="18" spans="1:8" ht="15" thickBot="1" x14ac:dyDescent="0.4">
      <c r="A18" s="40" t="s">
        <v>5</v>
      </c>
      <c r="B18" s="7" t="s">
        <v>0</v>
      </c>
      <c r="C18" s="6">
        <v>1.665</v>
      </c>
      <c r="D18" s="39">
        <v>1.157</v>
      </c>
      <c r="E18" s="43">
        <v>1.006</v>
      </c>
      <c r="F18" s="6">
        <v>3.508</v>
      </c>
      <c r="G18" s="39">
        <v>0.58399999999999996</v>
      </c>
      <c r="H18" s="43">
        <v>0.66700000000000004</v>
      </c>
    </row>
    <row r="19" spans="1:8" x14ac:dyDescent="0.35">
      <c r="A19" s="21" t="s">
        <v>13</v>
      </c>
      <c r="B19" s="22" t="s">
        <v>4</v>
      </c>
      <c r="C19" s="84">
        <f>AVERAGE(C3:C10)</f>
        <v>0.87187500000000007</v>
      </c>
      <c r="D19" s="85">
        <f t="shared" ref="D19:H19" si="0">AVERAGE(D3:D10)</f>
        <v>0.91487499999999999</v>
      </c>
      <c r="E19" s="86">
        <f t="shared" si="0"/>
        <v>1.0741250000000002</v>
      </c>
      <c r="F19" s="87">
        <f t="shared" si="0"/>
        <v>0.47062500000000002</v>
      </c>
      <c r="G19" s="85">
        <f t="shared" si="0"/>
        <v>0.50150000000000006</v>
      </c>
      <c r="H19" s="86">
        <f t="shared" si="0"/>
        <v>0.77412500000000006</v>
      </c>
    </row>
    <row r="20" spans="1:8" ht="15" thickBot="1" x14ac:dyDescent="0.4">
      <c r="A20" s="25"/>
      <c r="B20" s="26" t="s">
        <v>5</v>
      </c>
      <c r="C20" s="88">
        <f>AVERAGE(C11:C18)</f>
        <v>1.2651250000000003</v>
      </c>
      <c r="D20" s="89">
        <f t="shared" ref="D20:H20" si="1">AVERAGE(D11:D18)</f>
        <v>0.69899999999999995</v>
      </c>
      <c r="E20" s="90">
        <f t="shared" si="1"/>
        <v>0.98387500000000006</v>
      </c>
      <c r="F20" s="91">
        <f t="shared" si="1"/>
        <v>1.456375</v>
      </c>
      <c r="G20" s="89">
        <f t="shared" si="1"/>
        <v>0.22575000000000001</v>
      </c>
      <c r="H20" s="90">
        <f t="shared" si="1"/>
        <v>0.67812499999999998</v>
      </c>
    </row>
  </sheetData>
  <mergeCells count="1">
    <mergeCell ref="C1:H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C88AE-558E-410F-9A15-DE376B5E3125}">
  <dimension ref="A1:H25"/>
  <sheetViews>
    <sheetView zoomScale="85" zoomScaleNormal="85" workbookViewId="0">
      <selection sqref="A1:B1048576"/>
    </sheetView>
  </sheetViews>
  <sheetFormatPr defaultColWidth="16.08984375" defaultRowHeight="14.5" x14ac:dyDescent="0.35"/>
  <cols>
    <col min="3" max="8" width="10.54296875" customWidth="1"/>
  </cols>
  <sheetData>
    <row r="1" spans="1:8" ht="15" thickBot="1" x14ac:dyDescent="0.4">
      <c r="C1" s="179" t="s">
        <v>23</v>
      </c>
      <c r="D1" s="180"/>
      <c r="E1" s="180"/>
      <c r="F1" s="180"/>
      <c r="G1" s="180"/>
      <c r="H1" s="181"/>
    </row>
    <row r="2" spans="1:8" ht="15" thickBot="1" x14ac:dyDescent="0.4">
      <c r="C2" s="37" t="s">
        <v>6</v>
      </c>
      <c r="D2" s="38" t="s">
        <v>8</v>
      </c>
      <c r="E2" s="47" t="s">
        <v>10</v>
      </c>
      <c r="F2" s="49" t="s">
        <v>7</v>
      </c>
      <c r="G2" s="50" t="s">
        <v>9</v>
      </c>
      <c r="H2" s="51" t="s">
        <v>11</v>
      </c>
    </row>
    <row r="3" spans="1:8" x14ac:dyDescent="0.35">
      <c r="A3" s="41" t="s">
        <v>4</v>
      </c>
      <c r="B3" s="22" t="s">
        <v>1</v>
      </c>
      <c r="C3" s="21">
        <v>1.405</v>
      </c>
      <c r="D3" s="41">
        <v>1.5569999999999999</v>
      </c>
      <c r="E3" s="42">
        <v>0.67900000000000005</v>
      </c>
      <c r="F3" s="21">
        <v>0.755</v>
      </c>
      <c r="G3" s="41">
        <v>0.98599999999999999</v>
      </c>
      <c r="H3" s="42">
        <v>1.248</v>
      </c>
    </row>
    <row r="4" spans="1:8" x14ac:dyDescent="0.35">
      <c r="A4" s="39" t="s">
        <v>4</v>
      </c>
      <c r="B4" s="7" t="s">
        <v>1</v>
      </c>
      <c r="C4" s="6">
        <v>1.141</v>
      </c>
      <c r="D4" s="39">
        <v>2.577</v>
      </c>
      <c r="E4" s="43">
        <v>0.95699999999999996</v>
      </c>
      <c r="F4" s="6">
        <v>1.5509999999999999</v>
      </c>
      <c r="G4" s="39">
        <v>1.2</v>
      </c>
      <c r="H4" s="43">
        <v>1.2</v>
      </c>
    </row>
    <row r="5" spans="1:8" x14ac:dyDescent="0.35">
      <c r="A5" s="39" t="s">
        <v>4</v>
      </c>
      <c r="B5" s="7" t="s">
        <v>1</v>
      </c>
      <c r="C5" s="6">
        <v>1.1919999999999999</v>
      </c>
      <c r="D5" s="39">
        <v>2.2370000000000001</v>
      </c>
      <c r="E5" s="43">
        <v>2.3620000000000001</v>
      </c>
      <c r="F5" s="6">
        <v>1.907</v>
      </c>
      <c r="G5" s="39">
        <v>1.966</v>
      </c>
      <c r="H5" s="43">
        <v>2.706</v>
      </c>
    </row>
    <row r="6" spans="1:8" x14ac:dyDescent="0.35">
      <c r="A6" s="39" t="s">
        <v>4</v>
      </c>
      <c r="B6" s="7" t="s">
        <v>1</v>
      </c>
      <c r="C6" s="6">
        <v>1.665</v>
      </c>
      <c r="D6" s="39">
        <v>1.3979999999999999</v>
      </c>
      <c r="E6" s="43">
        <v>0.74</v>
      </c>
      <c r="F6" s="6">
        <v>0.42499999999999999</v>
      </c>
      <c r="G6" s="39">
        <v>0.96599999999999997</v>
      </c>
      <c r="H6" s="43">
        <v>0.54600000000000004</v>
      </c>
    </row>
    <row r="7" spans="1:8" x14ac:dyDescent="0.35">
      <c r="A7" s="39" t="s">
        <v>4</v>
      </c>
      <c r="B7" s="7" t="s">
        <v>1</v>
      </c>
      <c r="C7" s="6">
        <v>0.71199999999999997</v>
      </c>
      <c r="D7" s="39">
        <v>1.645</v>
      </c>
      <c r="E7" s="43">
        <v>0.42499999999999999</v>
      </c>
      <c r="F7" s="6">
        <v>0.81100000000000005</v>
      </c>
      <c r="G7" s="39">
        <v>1.123</v>
      </c>
      <c r="H7" s="43">
        <v>0.76500000000000001</v>
      </c>
    </row>
    <row r="8" spans="1:8" x14ac:dyDescent="0.35">
      <c r="A8" s="39" t="s">
        <v>4</v>
      </c>
      <c r="B8" s="7" t="s">
        <v>1</v>
      </c>
      <c r="C8" s="6">
        <v>1.4430000000000001</v>
      </c>
      <c r="D8" s="39">
        <v>1.4039999999999999</v>
      </c>
      <c r="E8" s="43">
        <v>1.5189999999999999</v>
      </c>
      <c r="F8" s="6">
        <v>0.80600000000000005</v>
      </c>
      <c r="G8" s="39">
        <v>1.2569999999999999</v>
      </c>
      <c r="H8" s="43">
        <v>0.95199999999999996</v>
      </c>
    </row>
    <row r="9" spans="1:8" x14ac:dyDescent="0.35">
      <c r="A9" s="39" t="s">
        <v>4</v>
      </c>
      <c r="B9" s="7" t="s">
        <v>1</v>
      </c>
      <c r="C9" s="6">
        <v>1.7969999999999999</v>
      </c>
      <c r="D9" s="39">
        <v>1.179</v>
      </c>
      <c r="E9" s="43">
        <v>1.655</v>
      </c>
      <c r="F9" s="6">
        <v>0.497</v>
      </c>
      <c r="G9" s="39">
        <v>1.0389999999999999</v>
      </c>
      <c r="H9" s="43">
        <v>0.60799999999999998</v>
      </c>
    </row>
    <row r="10" spans="1:8" x14ac:dyDescent="0.35">
      <c r="A10" s="39" t="s">
        <v>4</v>
      </c>
      <c r="B10" s="7" t="s">
        <v>1</v>
      </c>
      <c r="C10" s="6">
        <v>0.96299999999999997</v>
      </c>
      <c r="D10" s="39">
        <v>0.97599999999999998</v>
      </c>
      <c r="E10" s="43">
        <v>0.77400000000000002</v>
      </c>
      <c r="F10" s="6">
        <v>1.238</v>
      </c>
      <c r="G10" s="39">
        <v>0.64900000000000002</v>
      </c>
      <c r="H10" s="43">
        <v>1.3080000000000001</v>
      </c>
    </row>
    <row r="11" spans="1:8" x14ac:dyDescent="0.35">
      <c r="A11" s="39" t="s">
        <v>4</v>
      </c>
      <c r="B11" s="7" t="s">
        <v>1</v>
      </c>
      <c r="C11" s="6">
        <v>1.323</v>
      </c>
      <c r="D11" s="39">
        <v>1.0069999999999999</v>
      </c>
      <c r="E11" s="43">
        <v>0.89300000000000002</v>
      </c>
      <c r="F11" s="6">
        <v>0.77600000000000002</v>
      </c>
      <c r="G11" s="39">
        <v>0.71299999999999997</v>
      </c>
      <c r="H11" s="43">
        <v>0.76400000000000001</v>
      </c>
    </row>
    <row r="12" spans="1:8" x14ac:dyDescent="0.35">
      <c r="A12" s="39" t="s">
        <v>4</v>
      </c>
      <c r="B12" s="7" t="s">
        <v>1</v>
      </c>
      <c r="C12" s="6">
        <v>1.2709999999999999</v>
      </c>
      <c r="D12" s="39">
        <v>2.0910000000000002</v>
      </c>
      <c r="E12" s="43">
        <v>1.0109999999999999</v>
      </c>
      <c r="F12" s="6">
        <v>0.59199999999999997</v>
      </c>
      <c r="G12" s="39">
        <v>0.38400000000000001</v>
      </c>
      <c r="H12" s="43">
        <v>0.84199999999999997</v>
      </c>
    </row>
    <row r="13" spans="1:8" x14ac:dyDescent="0.35">
      <c r="A13" s="39" t="s">
        <v>4</v>
      </c>
      <c r="B13" s="7" t="s">
        <v>1</v>
      </c>
      <c r="C13" s="6">
        <v>1.0049999999999999</v>
      </c>
      <c r="D13" s="39">
        <v>1.3580000000000001</v>
      </c>
      <c r="E13" s="43">
        <v>0.93600000000000005</v>
      </c>
      <c r="F13" s="6">
        <v>1.8109999999999999</v>
      </c>
      <c r="G13" s="39">
        <v>0.93799999999999994</v>
      </c>
      <c r="H13" s="43">
        <v>0.69599999999999995</v>
      </c>
    </row>
    <row r="14" spans="1:8" x14ac:dyDescent="0.35">
      <c r="A14" s="40" t="s">
        <v>5</v>
      </c>
      <c r="B14" s="7" t="s">
        <v>1</v>
      </c>
      <c r="C14" s="6">
        <v>1.083</v>
      </c>
      <c r="D14" s="39">
        <v>0.79500000000000004</v>
      </c>
      <c r="E14" s="43">
        <v>0.59299999999999997</v>
      </c>
      <c r="F14" s="6">
        <v>0.95299999999999996</v>
      </c>
      <c r="G14" s="39">
        <v>0.97699999999999998</v>
      </c>
      <c r="H14" s="43">
        <v>0.88300000000000001</v>
      </c>
    </row>
    <row r="15" spans="1:8" x14ac:dyDescent="0.35">
      <c r="A15" s="40" t="s">
        <v>5</v>
      </c>
      <c r="B15" s="7" t="s">
        <v>1</v>
      </c>
      <c r="C15" s="6">
        <v>1.0109999999999999</v>
      </c>
      <c r="D15" s="39">
        <v>1.3640000000000001</v>
      </c>
      <c r="E15" s="43">
        <v>1.022</v>
      </c>
      <c r="F15" s="6">
        <v>0.17100000000000001</v>
      </c>
      <c r="G15" s="39">
        <v>0.89</v>
      </c>
      <c r="H15" s="43">
        <v>0.871</v>
      </c>
    </row>
    <row r="16" spans="1:8" x14ac:dyDescent="0.35">
      <c r="A16" s="40" t="s">
        <v>5</v>
      </c>
      <c r="B16" s="7" t="s">
        <v>1</v>
      </c>
      <c r="C16" s="6">
        <v>0.39100000000000001</v>
      </c>
      <c r="D16" s="39">
        <v>0.13100000000000001</v>
      </c>
      <c r="E16" s="43">
        <v>1.333</v>
      </c>
      <c r="F16" s="6">
        <v>0.30199999999999999</v>
      </c>
      <c r="G16" s="39">
        <v>0.47299999999999998</v>
      </c>
      <c r="H16" s="43">
        <v>1.1519999999999999</v>
      </c>
    </row>
    <row r="17" spans="1:8" x14ac:dyDescent="0.35">
      <c r="A17" s="40" t="s">
        <v>5</v>
      </c>
      <c r="B17" s="7" t="s">
        <v>1</v>
      </c>
      <c r="C17" s="6">
        <v>0.82799999999999996</v>
      </c>
      <c r="D17" s="39">
        <v>0.63700000000000001</v>
      </c>
      <c r="E17" s="43">
        <v>1.321</v>
      </c>
      <c r="F17" s="6">
        <v>0.70199999999999996</v>
      </c>
      <c r="G17" s="39">
        <v>1.0660000000000001</v>
      </c>
      <c r="H17" s="43">
        <v>1.103</v>
      </c>
    </row>
    <row r="18" spans="1:8" x14ac:dyDescent="0.35">
      <c r="A18" s="40" t="s">
        <v>5</v>
      </c>
      <c r="B18" s="7" t="s">
        <v>1</v>
      </c>
      <c r="C18" s="6">
        <v>1.2809999999999999</v>
      </c>
      <c r="D18" s="39">
        <v>1.103</v>
      </c>
      <c r="E18" s="43">
        <v>0.43</v>
      </c>
      <c r="F18" s="6">
        <v>0.30499999999999999</v>
      </c>
      <c r="G18" s="39">
        <v>0.77600000000000002</v>
      </c>
      <c r="H18" s="43">
        <v>0.66</v>
      </c>
    </row>
    <row r="19" spans="1:8" x14ac:dyDescent="0.35">
      <c r="A19" s="40" t="s">
        <v>5</v>
      </c>
      <c r="B19" s="7" t="s">
        <v>1</v>
      </c>
      <c r="C19" s="6">
        <v>1.67</v>
      </c>
      <c r="D19" s="39">
        <v>0.997</v>
      </c>
      <c r="E19" s="43">
        <v>1.883</v>
      </c>
      <c r="F19" s="6">
        <v>0.54800000000000004</v>
      </c>
      <c r="G19" s="39">
        <v>0.83299999999999996</v>
      </c>
      <c r="H19" s="43">
        <v>0.52400000000000002</v>
      </c>
    </row>
    <row r="20" spans="1:8" x14ac:dyDescent="0.35">
      <c r="A20" s="40" t="s">
        <v>5</v>
      </c>
      <c r="B20" s="7" t="s">
        <v>1</v>
      </c>
      <c r="C20" s="6">
        <v>1.885</v>
      </c>
      <c r="D20" s="39">
        <v>1.107</v>
      </c>
      <c r="E20" s="43">
        <v>1.1519999999999999</v>
      </c>
      <c r="F20" s="6">
        <v>0.95099999999999996</v>
      </c>
      <c r="G20" s="39">
        <v>0.108</v>
      </c>
      <c r="H20" s="43">
        <v>0.32800000000000001</v>
      </c>
    </row>
    <row r="21" spans="1:8" x14ac:dyDescent="0.35">
      <c r="A21" s="40" t="s">
        <v>5</v>
      </c>
      <c r="B21" s="7" t="s">
        <v>1</v>
      </c>
      <c r="C21" s="6">
        <v>1.9950000000000001</v>
      </c>
      <c r="D21" s="39">
        <v>0.57999999999999996</v>
      </c>
      <c r="E21" s="43">
        <v>0.64800000000000002</v>
      </c>
      <c r="F21" s="6">
        <v>0.876</v>
      </c>
      <c r="G21" s="39">
        <v>0.95799999999999996</v>
      </c>
      <c r="H21" s="43">
        <v>1.008</v>
      </c>
    </row>
    <row r="22" spans="1:8" x14ac:dyDescent="0.35">
      <c r="A22" s="40" t="s">
        <v>5</v>
      </c>
      <c r="B22" s="7" t="s">
        <v>1</v>
      </c>
      <c r="C22" s="6">
        <v>1.6439999999999999</v>
      </c>
      <c r="D22" s="39">
        <v>1.2050000000000001</v>
      </c>
      <c r="E22" s="43">
        <v>1.6</v>
      </c>
      <c r="F22" s="6">
        <v>1.0680000000000001</v>
      </c>
      <c r="G22" s="39">
        <v>1.0409999999999999</v>
      </c>
      <c r="H22" s="43">
        <v>0.48899999999999999</v>
      </c>
    </row>
    <row r="23" spans="1:8" ht="15" thickBot="1" x14ac:dyDescent="0.4">
      <c r="A23" s="45" t="s">
        <v>5</v>
      </c>
      <c r="B23" s="48" t="s">
        <v>1</v>
      </c>
      <c r="C23" s="52">
        <v>1.1060000000000001</v>
      </c>
      <c r="D23" s="53">
        <v>1.486</v>
      </c>
      <c r="E23" s="54">
        <v>1.0289999999999999</v>
      </c>
      <c r="F23" s="52">
        <v>0.60399999999999998</v>
      </c>
      <c r="G23" s="53">
        <v>0.247</v>
      </c>
      <c r="H23" s="54">
        <v>0.27500000000000002</v>
      </c>
    </row>
    <row r="24" spans="1:8" x14ac:dyDescent="0.35">
      <c r="A24" s="21" t="s">
        <v>13</v>
      </c>
      <c r="B24" s="22" t="s">
        <v>4</v>
      </c>
      <c r="C24" s="55">
        <f t="shared" ref="C24:H24" si="0">AVERAGE(C3:C13)</f>
        <v>1.265181818181818</v>
      </c>
      <c r="D24" s="56">
        <f t="shared" si="0"/>
        <v>1.5844545454545453</v>
      </c>
      <c r="E24" s="57">
        <f t="shared" si="0"/>
        <v>1.0864545454545456</v>
      </c>
      <c r="F24" s="58">
        <f t="shared" si="0"/>
        <v>1.0153636363636365</v>
      </c>
      <c r="G24" s="56">
        <f t="shared" si="0"/>
        <v>1.0200909090909092</v>
      </c>
      <c r="H24" s="57">
        <f t="shared" si="0"/>
        <v>1.0577272727272726</v>
      </c>
    </row>
    <row r="25" spans="1:8" ht="15" thickBot="1" x14ac:dyDescent="0.4">
      <c r="A25" s="25"/>
      <c r="B25" s="26" t="s">
        <v>5</v>
      </c>
      <c r="C25" s="59">
        <f t="shared" ref="C25:H25" si="1">AVERAGE(C14:C23)</f>
        <v>1.2893999999999999</v>
      </c>
      <c r="D25" s="60">
        <f t="shared" si="1"/>
        <v>0.94050000000000011</v>
      </c>
      <c r="E25" s="61">
        <f t="shared" si="1"/>
        <v>1.1011</v>
      </c>
      <c r="F25" s="62">
        <f t="shared" si="1"/>
        <v>0.64800000000000013</v>
      </c>
      <c r="G25" s="60">
        <f t="shared" si="1"/>
        <v>0.7369</v>
      </c>
      <c r="H25" s="61">
        <f t="shared" si="1"/>
        <v>0.72930000000000006</v>
      </c>
    </row>
  </sheetData>
  <mergeCells count="1">
    <mergeCell ref="C1:H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36513-CE9E-4CC0-BED8-76567825D0EE}">
  <dimension ref="A1:E28"/>
  <sheetViews>
    <sheetView topLeftCell="B1" zoomScaleNormal="100" workbookViewId="0">
      <selection activeCell="B1" sqref="A1:XFD1048576"/>
    </sheetView>
  </sheetViews>
  <sheetFormatPr defaultRowHeight="14.5" x14ac:dyDescent="0.35"/>
  <cols>
    <col min="1" max="1" width="13.81640625" customWidth="1"/>
    <col min="3" max="3" width="16.08984375" customWidth="1"/>
    <col min="4" max="4" width="11.1796875" customWidth="1"/>
    <col min="5" max="5" width="13.36328125" customWidth="1"/>
  </cols>
  <sheetData>
    <row r="1" spans="1:5" ht="15" thickBot="1" x14ac:dyDescent="0.4">
      <c r="A1" s="63" t="s">
        <v>3</v>
      </c>
      <c r="B1" s="63" t="s">
        <v>51</v>
      </c>
      <c r="C1" s="77" t="s">
        <v>12</v>
      </c>
      <c r="D1" s="9" t="s">
        <v>91</v>
      </c>
      <c r="E1" s="31" t="s">
        <v>95</v>
      </c>
    </row>
    <row r="2" spans="1:5" x14ac:dyDescent="0.35">
      <c r="A2" s="100" t="s">
        <v>4</v>
      </c>
      <c r="B2" s="76" t="s">
        <v>53</v>
      </c>
      <c r="C2" s="101" t="s">
        <v>1</v>
      </c>
      <c r="D2" s="4">
        <v>77.917000000000002</v>
      </c>
      <c r="E2" s="66">
        <v>0.56100000000000005</v>
      </c>
    </row>
    <row r="3" spans="1:5" x14ac:dyDescent="0.35">
      <c r="A3" s="67" t="s">
        <v>4</v>
      </c>
      <c r="B3" s="74" t="s">
        <v>53</v>
      </c>
      <c r="C3" s="98" t="s">
        <v>1</v>
      </c>
      <c r="D3" s="6">
        <v>66.667000000000002</v>
      </c>
      <c r="E3" s="43">
        <v>0.39200000000000002</v>
      </c>
    </row>
    <row r="4" spans="1:5" x14ac:dyDescent="0.35">
      <c r="A4" s="67" t="s">
        <v>4</v>
      </c>
      <c r="B4" s="74" t="s">
        <v>53</v>
      </c>
      <c r="C4" s="98" t="s">
        <v>1</v>
      </c>
      <c r="D4" s="6">
        <v>63.75</v>
      </c>
      <c r="E4" s="43">
        <v>0.60299999999999998</v>
      </c>
    </row>
    <row r="5" spans="1:5" x14ac:dyDescent="0.35">
      <c r="A5" s="67" t="s">
        <v>4</v>
      </c>
      <c r="B5" s="74" t="s">
        <v>53</v>
      </c>
      <c r="C5" s="98" t="s">
        <v>1</v>
      </c>
      <c r="D5" s="6">
        <v>93.332999999999998</v>
      </c>
      <c r="E5" s="43">
        <v>0.79800000000000004</v>
      </c>
    </row>
    <row r="6" spans="1:5" x14ac:dyDescent="0.35">
      <c r="A6" s="67" t="s">
        <v>4</v>
      </c>
      <c r="B6" s="74" t="s">
        <v>53</v>
      </c>
      <c r="C6" s="98" t="s">
        <v>1</v>
      </c>
      <c r="D6" s="6">
        <v>68.75</v>
      </c>
      <c r="E6" s="43">
        <v>0.40500000000000003</v>
      </c>
    </row>
    <row r="7" spans="1:5" x14ac:dyDescent="0.35">
      <c r="A7" s="67" t="s">
        <v>4</v>
      </c>
      <c r="B7" s="74" t="s">
        <v>53</v>
      </c>
      <c r="C7" s="98" t="s">
        <v>1</v>
      </c>
      <c r="D7" s="6">
        <v>70.832999999999998</v>
      </c>
      <c r="E7" s="43">
        <v>0.64600000000000002</v>
      </c>
    </row>
    <row r="8" spans="1:5" x14ac:dyDescent="0.35">
      <c r="A8" s="96" t="s">
        <v>5</v>
      </c>
      <c r="B8" s="74" t="s">
        <v>53</v>
      </c>
      <c r="C8" s="98" t="s">
        <v>1</v>
      </c>
      <c r="D8" s="6">
        <v>67.5</v>
      </c>
      <c r="E8" s="43">
        <v>0.10100000000000001</v>
      </c>
    </row>
    <row r="9" spans="1:5" x14ac:dyDescent="0.35">
      <c r="A9" s="96" t="s">
        <v>5</v>
      </c>
      <c r="B9" s="74" t="s">
        <v>53</v>
      </c>
      <c r="C9" s="98" t="s">
        <v>1</v>
      </c>
      <c r="D9" s="6">
        <v>61.25</v>
      </c>
      <c r="E9" s="43">
        <v>0.27</v>
      </c>
    </row>
    <row r="10" spans="1:5" x14ac:dyDescent="0.35">
      <c r="A10" s="96" t="s">
        <v>5</v>
      </c>
      <c r="B10" s="74" t="s">
        <v>53</v>
      </c>
      <c r="C10" s="98" t="s">
        <v>1</v>
      </c>
      <c r="D10" s="6">
        <v>82.5</v>
      </c>
      <c r="E10" s="43">
        <v>0.16400000000000001</v>
      </c>
    </row>
    <row r="11" spans="1:5" x14ac:dyDescent="0.35">
      <c r="A11" s="96" t="s">
        <v>5</v>
      </c>
      <c r="B11" s="74" t="s">
        <v>53</v>
      </c>
      <c r="C11" s="98" t="s">
        <v>1</v>
      </c>
      <c r="D11" s="6">
        <v>59.167000000000002</v>
      </c>
      <c r="E11" s="43">
        <v>0.443</v>
      </c>
    </row>
    <row r="12" spans="1:5" x14ac:dyDescent="0.35">
      <c r="A12" s="96" t="s">
        <v>5</v>
      </c>
      <c r="B12" s="74" t="s">
        <v>53</v>
      </c>
      <c r="C12" s="98" t="s">
        <v>1</v>
      </c>
      <c r="D12" s="6">
        <v>79.167000000000002</v>
      </c>
      <c r="E12" s="43">
        <v>0.32700000000000001</v>
      </c>
    </row>
    <row r="13" spans="1:5" x14ac:dyDescent="0.35">
      <c r="A13" s="102" t="s">
        <v>5</v>
      </c>
      <c r="B13" s="74" t="s">
        <v>53</v>
      </c>
      <c r="C13" s="101" t="s">
        <v>1</v>
      </c>
      <c r="D13" s="4">
        <v>68.75</v>
      </c>
      <c r="E13" s="66">
        <v>0.29099999999999998</v>
      </c>
    </row>
    <row r="14" spans="1:5" x14ac:dyDescent="0.35">
      <c r="A14" s="96" t="s">
        <v>5</v>
      </c>
      <c r="B14" s="74" t="s">
        <v>53</v>
      </c>
      <c r="C14" s="98" t="s">
        <v>1</v>
      </c>
      <c r="D14" s="6">
        <v>58.332999999999998</v>
      </c>
      <c r="E14" s="43">
        <v>0.14000000000000001</v>
      </c>
    </row>
    <row r="15" spans="1:5" x14ac:dyDescent="0.35">
      <c r="A15" s="96" t="s">
        <v>5</v>
      </c>
      <c r="B15" s="74" t="s">
        <v>52</v>
      </c>
      <c r="C15" s="98" t="s">
        <v>1</v>
      </c>
      <c r="D15" s="6">
        <v>45</v>
      </c>
      <c r="E15" s="43">
        <v>0.877</v>
      </c>
    </row>
    <row r="16" spans="1:5" x14ac:dyDescent="0.35">
      <c r="A16" s="96" t="s">
        <v>5</v>
      </c>
      <c r="B16" s="74" t="s">
        <v>52</v>
      </c>
      <c r="C16" s="98" t="s">
        <v>1</v>
      </c>
      <c r="D16" s="6">
        <v>43.332999999999998</v>
      </c>
      <c r="E16" s="43">
        <v>0.82599999999999996</v>
      </c>
    </row>
    <row r="17" spans="1:5" x14ac:dyDescent="0.35">
      <c r="A17" s="96" t="s">
        <v>5</v>
      </c>
      <c r="B17" s="74" t="s">
        <v>52</v>
      </c>
      <c r="C17" s="98" t="s">
        <v>1</v>
      </c>
      <c r="D17" s="6">
        <v>52.5</v>
      </c>
      <c r="E17" s="43">
        <v>0.58899999999999997</v>
      </c>
    </row>
    <row r="18" spans="1:5" x14ac:dyDescent="0.35">
      <c r="A18" s="96" t="s">
        <v>5</v>
      </c>
      <c r="B18" s="74" t="s">
        <v>52</v>
      </c>
      <c r="C18" s="98" t="s">
        <v>1</v>
      </c>
      <c r="D18" s="6">
        <v>86.667000000000002</v>
      </c>
      <c r="E18" s="43">
        <v>0.65</v>
      </c>
    </row>
    <row r="19" spans="1:5" x14ac:dyDescent="0.35">
      <c r="A19" s="96" t="s">
        <v>5</v>
      </c>
      <c r="B19" s="74" t="s">
        <v>93</v>
      </c>
      <c r="C19" s="98" t="s">
        <v>1</v>
      </c>
      <c r="D19" s="6">
        <v>72.5</v>
      </c>
      <c r="E19" s="43">
        <v>0.73899999999999999</v>
      </c>
    </row>
    <row r="20" spans="1:5" x14ac:dyDescent="0.35">
      <c r="A20" s="96" t="s">
        <v>5</v>
      </c>
      <c r="B20" s="74" t="s">
        <v>94</v>
      </c>
      <c r="C20" s="98" t="s">
        <v>1</v>
      </c>
      <c r="D20" s="6">
        <v>55</v>
      </c>
      <c r="E20" s="43">
        <v>0.47899999999999998</v>
      </c>
    </row>
    <row r="21" spans="1:5" x14ac:dyDescent="0.35">
      <c r="A21" s="96" t="s">
        <v>5</v>
      </c>
      <c r="B21" s="74" t="s">
        <v>52</v>
      </c>
      <c r="C21" s="98" t="s">
        <v>1</v>
      </c>
      <c r="D21" s="6">
        <v>51.667000000000002</v>
      </c>
      <c r="E21" s="43">
        <v>0.51200000000000001</v>
      </c>
    </row>
    <row r="22" spans="1:5" x14ac:dyDescent="0.35">
      <c r="A22" s="96" t="s">
        <v>5</v>
      </c>
      <c r="B22" s="74" t="s">
        <v>52</v>
      </c>
      <c r="C22" s="98" t="s">
        <v>1</v>
      </c>
      <c r="D22" s="6">
        <v>80.417000000000002</v>
      </c>
      <c r="E22" s="43">
        <v>0.33900000000000002</v>
      </c>
    </row>
    <row r="23" spans="1:5" x14ac:dyDescent="0.35">
      <c r="A23" s="96" t="s">
        <v>5</v>
      </c>
      <c r="B23" s="74" t="s">
        <v>52</v>
      </c>
      <c r="C23" s="98" t="s">
        <v>1</v>
      </c>
      <c r="D23" s="6">
        <v>77.917000000000002</v>
      </c>
      <c r="E23" s="43">
        <v>0.747</v>
      </c>
    </row>
    <row r="24" spans="1:5" x14ac:dyDescent="0.35">
      <c r="A24" s="96" t="s">
        <v>5</v>
      </c>
      <c r="B24" s="74" t="s">
        <v>52</v>
      </c>
      <c r="C24" s="98" t="s">
        <v>1</v>
      </c>
      <c r="D24" s="6">
        <v>67.082999999999998</v>
      </c>
      <c r="E24" s="43">
        <v>0.78200000000000003</v>
      </c>
    </row>
    <row r="25" spans="1:5" ht="15" thickBot="1" x14ac:dyDescent="0.4">
      <c r="A25" s="97" t="s">
        <v>5</v>
      </c>
      <c r="B25" s="142" t="s">
        <v>52</v>
      </c>
      <c r="C25" s="139" t="s">
        <v>1</v>
      </c>
      <c r="D25" s="52">
        <v>0</v>
      </c>
      <c r="E25" s="54">
        <v>0.57499999999999996</v>
      </c>
    </row>
    <row r="26" spans="1:5" x14ac:dyDescent="0.35">
      <c r="A26" s="141"/>
      <c r="B26" s="64" t="s">
        <v>13</v>
      </c>
      <c r="C26" s="132" t="s">
        <v>69</v>
      </c>
      <c r="D26" s="55">
        <f>AVERAGE(D2:D7)</f>
        <v>73.541666666666671</v>
      </c>
      <c r="E26" s="57">
        <f>AVERAGE(E2:E7)</f>
        <v>0.5675</v>
      </c>
    </row>
    <row r="27" spans="1:5" x14ac:dyDescent="0.35">
      <c r="B27" s="67"/>
      <c r="C27" s="144" t="s">
        <v>70</v>
      </c>
      <c r="D27" s="104">
        <f>AVERAGE(D8:D12,D19:D20)</f>
        <v>68.154857142857153</v>
      </c>
      <c r="E27" s="140">
        <f>AVERAGE(E8:E12,E13:E14)</f>
        <v>0.24799999999999997</v>
      </c>
    </row>
    <row r="28" spans="1:5" ht="15" thickBot="1" x14ac:dyDescent="0.4">
      <c r="B28" s="68"/>
      <c r="C28" s="145" t="s">
        <v>71</v>
      </c>
      <c r="D28" s="59">
        <f>AVERAGE(D21:D26,D13:D18)</f>
        <v>58.767388888888888</v>
      </c>
      <c r="E28" s="61">
        <f>AVERAGE(E15:E25)</f>
        <v>0.64681818181818174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04FBF-C05B-499F-A9D7-6478625C696E}">
  <dimension ref="A1:L39"/>
  <sheetViews>
    <sheetView zoomScaleNormal="100" workbookViewId="0">
      <selection activeCell="C1" sqref="C1:L1"/>
    </sheetView>
  </sheetViews>
  <sheetFormatPr defaultRowHeight="14.5" x14ac:dyDescent="0.35"/>
  <cols>
    <col min="1" max="1" width="7.453125" bestFit="1" customWidth="1"/>
    <col min="2" max="2" width="11.08984375" bestFit="1" customWidth="1"/>
    <col min="3" max="7" width="5.54296875" bestFit="1" customWidth="1"/>
    <col min="8" max="11" width="6" bestFit="1" customWidth="1"/>
    <col min="12" max="12" width="6.36328125" bestFit="1" customWidth="1"/>
  </cols>
  <sheetData>
    <row r="1" spans="1:12" ht="15" thickBot="1" x14ac:dyDescent="0.4">
      <c r="C1" s="179" t="s">
        <v>91</v>
      </c>
      <c r="D1" s="180"/>
      <c r="E1" s="180"/>
      <c r="F1" s="180"/>
      <c r="G1" s="180"/>
      <c r="H1" s="180"/>
      <c r="I1" s="180"/>
      <c r="J1" s="180"/>
      <c r="K1" s="180"/>
      <c r="L1" s="181"/>
    </row>
    <row r="2" spans="1:12" ht="15" thickBot="1" x14ac:dyDescent="0.4">
      <c r="B2" s="77" t="s">
        <v>3</v>
      </c>
      <c r="C2" s="9" t="s">
        <v>72</v>
      </c>
      <c r="D2" s="30" t="s">
        <v>73</v>
      </c>
      <c r="E2" s="30" t="s">
        <v>74</v>
      </c>
      <c r="F2" s="30" t="s">
        <v>75</v>
      </c>
      <c r="G2" s="31" t="s">
        <v>76</v>
      </c>
      <c r="H2" s="73" t="s">
        <v>77</v>
      </c>
      <c r="I2" s="30" t="s">
        <v>81</v>
      </c>
      <c r="J2" s="30" t="s">
        <v>78</v>
      </c>
      <c r="K2" s="30" t="s">
        <v>79</v>
      </c>
      <c r="L2" s="31" t="s">
        <v>80</v>
      </c>
    </row>
    <row r="3" spans="1:12" x14ac:dyDescent="0.35">
      <c r="A3" s="12"/>
      <c r="B3" s="76" t="s">
        <v>4</v>
      </c>
      <c r="C3" s="113">
        <v>55</v>
      </c>
      <c r="D3" s="114">
        <v>45</v>
      </c>
      <c r="E3" s="114">
        <v>60</v>
      </c>
      <c r="F3" s="114">
        <v>55</v>
      </c>
      <c r="G3" s="149">
        <v>75</v>
      </c>
      <c r="H3" s="148">
        <v>60</v>
      </c>
      <c r="I3" s="114">
        <v>55</v>
      </c>
      <c r="J3" s="114">
        <v>75</v>
      </c>
      <c r="K3" s="114">
        <v>65</v>
      </c>
      <c r="L3" s="149">
        <v>75</v>
      </c>
    </row>
    <row r="4" spans="1:12" x14ac:dyDescent="0.35">
      <c r="A4" s="12"/>
      <c r="B4" s="74" t="s">
        <v>4</v>
      </c>
      <c r="C4" s="112">
        <v>65</v>
      </c>
      <c r="D4" s="111">
        <v>75</v>
      </c>
      <c r="E4" s="111">
        <v>55</v>
      </c>
      <c r="F4" s="111">
        <v>65</v>
      </c>
      <c r="G4" s="146">
        <v>70</v>
      </c>
      <c r="H4" s="147">
        <v>55</v>
      </c>
      <c r="I4" s="111">
        <v>65</v>
      </c>
      <c r="J4" s="111">
        <v>70</v>
      </c>
      <c r="K4" s="111">
        <v>80</v>
      </c>
      <c r="L4" s="146">
        <v>70</v>
      </c>
    </row>
    <row r="5" spans="1:12" x14ac:dyDescent="0.35">
      <c r="A5" s="12"/>
      <c r="B5" s="74" t="s">
        <v>4</v>
      </c>
      <c r="C5" s="112">
        <v>45</v>
      </c>
      <c r="D5" s="111">
        <v>50</v>
      </c>
      <c r="E5" s="111">
        <v>70</v>
      </c>
      <c r="F5" s="111">
        <v>50</v>
      </c>
      <c r="G5" s="146">
        <v>70</v>
      </c>
      <c r="H5" s="147">
        <v>70</v>
      </c>
      <c r="I5" s="111">
        <v>50</v>
      </c>
      <c r="J5" s="111">
        <v>70</v>
      </c>
      <c r="K5" s="111">
        <v>75</v>
      </c>
      <c r="L5" s="146">
        <v>80</v>
      </c>
    </row>
    <row r="6" spans="1:12" x14ac:dyDescent="0.35">
      <c r="A6" s="12"/>
      <c r="B6" s="74" t="s">
        <v>4</v>
      </c>
      <c r="C6" s="112">
        <v>50</v>
      </c>
      <c r="D6" s="111">
        <v>70</v>
      </c>
      <c r="E6" s="111">
        <v>60</v>
      </c>
      <c r="F6" s="111">
        <v>70</v>
      </c>
      <c r="G6" s="146">
        <v>65</v>
      </c>
      <c r="H6" s="147">
        <v>60</v>
      </c>
      <c r="I6" s="111">
        <v>70</v>
      </c>
      <c r="J6" s="111">
        <v>65</v>
      </c>
      <c r="K6" s="111">
        <v>70</v>
      </c>
      <c r="L6" s="146">
        <v>80</v>
      </c>
    </row>
    <row r="7" spans="1:12" x14ac:dyDescent="0.35">
      <c r="A7" s="12"/>
      <c r="B7" s="74" t="s">
        <v>4</v>
      </c>
      <c r="C7" s="112">
        <v>45</v>
      </c>
      <c r="D7" s="111">
        <v>55</v>
      </c>
      <c r="E7" s="111">
        <v>25</v>
      </c>
      <c r="F7" s="111">
        <v>55</v>
      </c>
      <c r="G7" s="146">
        <v>50</v>
      </c>
      <c r="H7" s="147">
        <v>60</v>
      </c>
      <c r="I7" s="111">
        <v>75</v>
      </c>
      <c r="J7" s="111">
        <v>65</v>
      </c>
      <c r="K7" s="111">
        <v>65</v>
      </c>
      <c r="L7" s="146">
        <v>75</v>
      </c>
    </row>
    <row r="8" spans="1:12" x14ac:dyDescent="0.35">
      <c r="A8" s="12"/>
      <c r="B8" s="74" t="s">
        <v>5</v>
      </c>
      <c r="C8" s="112">
        <v>55</v>
      </c>
      <c r="D8" s="111">
        <v>55</v>
      </c>
      <c r="E8" s="111">
        <v>50</v>
      </c>
      <c r="F8" s="111">
        <v>45</v>
      </c>
      <c r="G8" s="146">
        <v>50</v>
      </c>
      <c r="H8" s="147">
        <v>45</v>
      </c>
      <c r="I8" s="111">
        <v>50</v>
      </c>
      <c r="J8" s="111">
        <v>70</v>
      </c>
      <c r="K8" s="111">
        <v>70</v>
      </c>
      <c r="L8" s="146">
        <v>80</v>
      </c>
    </row>
    <row r="9" spans="1:12" x14ac:dyDescent="0.35">
      <c r="A9" s="12"/>
      <c r="B9" s="74" t="s">
        <v>5</v>
      </c>
      <c r="C9" s="112">
        <v>53</v>
      </c>
      <c r="D9" s="111">
        <v>40</v>
      </c>
      <c r="E9" s="111">
        <v>65</v>
      </c>
      <c r="F9" s="111">
        <v>65</v>
      </c>
      <c r="G9" s="146">
        <v>45</v>
      </c>
      <c r="H9" s="147">
        <v>65</v>
      </c>
      <c r="I9" s="111">
        <v>80</v>
      </c>
      <c r="J9" s="111">
        <v>70</v>
      </c>
      <c r="K9" s="111">
        <v>80</v>
      </c>
      <c r="L9" s="146">
        <v>85</v>
      </c>
    </row>
    <row r="10" spans="1:12" x14ac:dyDescent="0.35">
      <c r="A10" s="12"/>
      <c r="B10" s="74" t="s">
        <v>5</v>
      </c>
      <c r="C10" s="112">
        <v>70</v>
      </c>
      <c r="D10" s="111">
        <v>40</v>
      </c>
      <c r="E10" s="111">
        <v>65</v>
      </c>
      <c r="F10" s="111">
        <v>55</v>
      </c>
      <c r="G10" s="146">
        <v>55</v>
      </c>
      <c r="H10" s="147">
        <v>55</v>
      </c>
      <c r="I10" s="111">
        <v>70</v>
      </c>
      <c r="J10" s="111">
        <v>85</v>
      </c>
      <c r="K10" s="111">
        <v>85</v>
      </c>
      <c r="L10" s="146">
        <v>85</v>
      </c>
    </row>
    <row r="11" spans="1:12" x14ac:dyDescent="0.35">
      <c r="A11" s="12"/>
      <c r="B11" s="74" t="s">
        <v>5</v>
      </c>
      <c r="C11" s="112">
        <v>35</v>
      </c>
      <c r="D11" s="111">
        <v>60</v>
      </c>
      <c r="E11" s="111">
        <v>55</v>
      </c>
      <c r="F11" s="111">
        <v>55</v>
      </c>
      <c r="G11" s="146">
        <v>50</v>
      </c>
      <c r="H11" s="147">
        <v>80</v>
      </c>
      <c r="I11" s="111">
        <v>70</v>
      </c>
      <c r="J11" s="111">
        <v>70</v>
      </c>
      <c r="K11" s="111">
        <v>85</v>
      </c>
      <c r="L11" s="146">
        <v>80</v>
      </c>
    </row>
    <row r="12" spans="1:12" x14ac:dyDescent="0.35">
      <c r="A12" s="12"/>
      <c r="B12" s="74" t="s">
        <v>4</v>
      </c>
      <c r="C12" s="112">
        <v>55</v>
      </c>
      <c r="D12" s="111">
        <v>40</v>
      </c>
      <c r="E12" s="111">
        <v>50</v>
      </c>
      <c r="F12" s="111">
        <v>70</v>
      </c>
      <c r="G12" s="146">
        <v>65</v>
      </c>
      <c r="H12" s="147">
        <v>65</v>
      </c>
      <c r="I12" s="111">
        <v>75</v>
      </c>
      <c r="J12" s="111">
        <v>90</v>
      </c>
      <c r="K12" s="111">
        <v>70</v>
      </c>
      <c r="L12" s="146">
        <v>70</v>
      </c>
    </row>
    <row r="13" spans="1:12" x14ac:dyDescent="0.35">
      <c r="A13" s="12"/>
      <c r="B13" s="74" t="s">
        <v>4</v>
      </c>
      <c r="C13" s="112">
        <v>30</v>
      </c>
      <c r="D13" s="111">
        <v>60</v>
      </c>
      <c r="E13" s="111">
        <v>50</v>
      </c>
      <c r="F13" s="111">
        <v>50</v>
      </c>
      <c r="G13" s="146">
        <v>75</v>
      </c>
      <c r="H13" s="147">
        <v>50</v>
      </c>
      <c r="I13" s="111">
        <v>50</v>
      </c>
      <c r="J13" s="111">
        <v>75</v>
      </c>
      <c r="K13" s="111">
        <v>70</v>
      </c>
      <c r="L13" s="146">
        <v>75</v>
      </c>
    </row>
    <row r="14" spans="1:12" x14ac:dyDescent="0.35">
      <c r="A14" s="12"/>
      <c r="B14" s="74" t="s">
        <v>4</v>
      </c>
      <c r="C14" s="112">
        <v>55</v>
      </c>
      <c r="D14" s="111">
        <v>50</v>
      </c>
      <c r="E14" s="111">
        <v>45</v>
      </c>
      <c r="F14" s="111">
        <v>90</v>
      </c>
      <c r="G14" s="43">
        <v>75</v>
      </c>
      <c r="H14" s="147">
        <v>55</v>
      </c>
      <c r="I14" s="111">
        <v>50</v>
      </c>
      <c r="J14" s="111">
        <v>45</v>
      </c>
      <c r="K14" s="111">
        <v>90</v>
      </c>
      <c r="L14" s="43">
        <v>75</v>
      </c>
    </row>
    <row r="15" spans="1:12" x14ac:dyDescent="0.35">
      <c r="A15" s="12"/>
      <c r="B15" s="74" t="s">
        <v>4</v>
      </c>
      <c r="C15" s="112">
        <v>50</v>
      </c>
      <c r="D15" s="111">
        <v>50</v>
      </c>
      <c r="E15" s="111">
        <v>65</v>
      </c>
      <c r="F15" s="111">
        <v>50</v>
      </c>
      <c r="G15" s="146">
        <v>70</v>
      </c>
      <c r="H15" s="147">
        <v>65</v>
      </c>
      <c r="I15" s="111">
        <v>50</v>
      </c>
      <c r="J15" s="111">
        <v>70</v>
      </c>
      <c r="K15" s="111">
        <v>75</v>
      </c>
      <c r="L15" s="146">
        <v>70</v>
      </c>
    </row>
    <row r="16" spans="1:12" x14ac:dyDescent="0.35">
      <c r="A16" s="12"/>
      <c r="B16" s="74" t="s">
        <v>5</v>
      </c>
      <c r="C16" s="112">
        <v>55</v>
      </c>
      <c r="D16" s="111">
        <v>65</v>
      </c>
      <c r="E16" s="111">
        <v>69</v>
      </c>
      <c r="F16" s="111">
        <v>70</v>
      </c>
      <c r="G16" s="146">
        <v>85</v>
      </c>
      <c r="H16" s="147">
        <v>55</v>
      </c>
      <c r="I16" s="111">
        <v>65</v>
      </c>
      <c r="J16" s="111">
        <v>69</v>
      </c>
      <c r="K16" s="111">
        <v>70</v>
      </c>
      <c r="L16" s="146">
        <v>85</v>
      </c>
    </row>
    <row r="17" spans="1:12" x14ac:dyDescent="0.35">
      <c r="A17" s="12"/>
      <c r="B17" s="74" t="s">
        <v>5</v>
      </c>
      <c r="C17" s="112">
        <v>45</v>
      </c>
      <c r="D17" s="111">
        <v>40</v>
      </c>
      <c r="E17" s="111">
        <v>60</v>
      </c>
      <c r="F17" s="111">
        <v>50</v>
      </c>
      <c r="G17" s="146">
        <v>70</v>
      </c>
      <c r="H17" s="147">
        <v>65</v>
      </c>
      <c r="I17" s="111">
        <v>55</v>
      </c>
      <c r="J17" s="111">
        <v>65</v>
      </c>
      <c r="K17" s="111">
        <v>70</v>
      </c>
      <c r="L17" s="146">
        <v>90</v>
      </c>
    </row>
    <row r="18" spans="1:12" x14ac:dyDescent="0.35">
      <c r="A18" s="12"/>
      <c r="B18" s="74" t="s">
        <v>5</v>
      </c>
      <c r="C18" s="112">
        <v>40</v>
      </c>
      <c r="D18" s="111">
        <v>45</v>
      </c>
      <c r="E18" s="111">
        <v>75</v>
      </c>
      <c r="F18" s="111">
        <v>60</v>
      </c>
      <c r="G18" s="146">
        <v>40</v>
      </c>
      <c r="H18" s="147">
        <v>75</v>
      </c>
      <c r="I18" s="111">
        <v>90</v>
      </c>
      <c r="J18" s="111">
        <v>65</v>
      </c>
      <c r="K18" s="111">
        <v>65</v>
      </c>
      <c r="L18" s="146">
        <v>75</v>
      </c>
    </row>
    <row r="19" spans="1:12" x14ac:dyDescent="0.35">
      <c r="A19" s="12"/>
      <c r="B19" s="74" t="s">
        <v>5</v>
      </c>
      <c r="C19" s="112">
        <v>39</v>
      </c>
      <c r="D19" s="111">
        <v>30</v>
      </c>
      <c r="E19" s="111">
        <v>35</v>
      </c>
      <c r="F19" s="111">
        <v>35</v>
      </c>
      <c r="G19" s="146">
        <v>50</v>
      </c>
      <c r="H19" s="147">
        <v>65</v>
      </c>
      <c r="I19" s="111">
        <v>55</v>
      </c>
      <c r="J19" s="111">
        <v>65</v>
      </c>
      <c r="K19" s="111">
        <v>80</v>
      </c>
      <c r="L19" s="146">
        <v>75</v>
      </c>
    </row>
    <row r="20" spans="1:12" x14ac:dyDescent="0.35">
      <c r="A20" s="12"/>
      <c r="B20" s="74" t="s">
        <v>4</v>
      </c>
      <c r="C20" s="112">
        <v>55</v>
      </c>
      <c r="D20" s="111">
        <v>45</v>
      </c>
      <c r="E20" s="111">
        <v>70</v>
      </c>
      <c r="F20" s="111">
        <v>75</v>
      </c>
      <c r="G20" s="146">
        <v>50</v>
      </c>
      <c r="H20" s="147">
        <v>50</v>
      </c>
      <c r="I20" s="111">
        <v>60</v>
      </c>
      <c r="J20" s="111">
        <v>70</v>
      </c>
      <c r="K20" s="111">
        <v>75</v>
      </c>
      <c r="L20" s="146">
        <v>75</v>
      </c>
    </row>
    <row r="21" spans="1:12" x14ac:dyDescent="0.35">
      <c r="A21" s="12"/>
      <c r="B21" s="74" t="s">
        <v>4</v>
      </c>
      <c r="C21" s="112">
        <v>70</v>
      </c>
      <c r="D21" s="111">
        <v>65</v>
      </c>
      <c r="E21" s="111">
        <v>50</v>
      </c>
      <c r="F21" s="111">
        <v>70</v>
      </c>
      <c r="G21" s="146">
        <v>80</v>
      </c>
      <c r="H21" s="147">
        <v>70</v>
      </c>
      <c r="I21" s="111">
        <v>65</v>
      </c>
      <c r="J21" s="111">
        <v>50</v>
      </c>
      <c r="K21" s="111">
        <v>70</v>
      </c>
      <c r="L21" s="146">
        <v>80</v>
      </c>
    </row>
    <row r="22" spans="1:12" x14ac:dyDescent="0.35">
      <c r="A22" s="12"/>
      <c r="B22" s="74" t="s">
        <v>4</v>
      </c>
      <c r="C22" s="112">
        <v>55</v>
      </c>
      <c r="D22" s="111">
        <v>55</v>
      </c>
      <c r="E22" s="111">
        <v>60</v>
      </c>
      <c r="F22" s="111">
        <v>55</v>
      </c>
      <c r="G22" s="146">
        <v>60</v>
      </c>
      <c r="H22" s="147">
        <v>60</v>
      </c>
      <c r="I22" s="111">
        <v>55</v>
      </c>
      <c r="J22" s="111">
        <v>70</v>
      </c>
      <c r="K22" s="111">
        <v>75</v>
      </c>
      <c r="L22" s="146">
        <v>75</v>
      </c>
    </row>
    <row r="23" spans="1:12" x14ac:dyDescent="0.35">
      <c r="A23" s="12"/>
      <c r="B23" s="74" t="s">
        <v>4</v>
      </c>
      <c r="C23" s="112">
        <v>35</v>
      </c>
      <c r="D23" s="111">
        <v>45</v>
      </c>
      <c r="E23" s="111">
        <v>50</v>
      </c>
      <c r="F23" s="111">
        <v>60</v>
      </c>
      <c r="G23" s="146">
        <v>60</v>
      </c>
      <c r="H23" s="147">
        <v>60</v>
      </c>
      <c r="I23" s="111">
        <v>60</v>
      </c>
      <c r="J23" s="111">
        <v>65</v>
      </c>
      <c r="K23" s="111">
        <v>80</v>
      </c>
      <c r="L23" s="146">
        <v>80</v>
      </c>
    </row>
    <row r="24" spans="1:12" x14ac:dyDescent="0.35">
      <c r="A24" s="12"/>
      <c r="B24" s="74" t="s">
        <v>4</v>
      </c>
      <c r="C24" s="112">
        <v>55</v>
      </c>
      <c r="D24" s="111">
        <v>35</v>
      </c>
      <c r="E24" s="111">
        <v>50</v>
      </c>
      <c r="F24" s="111">
        <v>65</v>
      </c>
      <c r="G24" s="146">
        <v>60</v>
      </c>
      <c r="H24" s="147">
        <v>65</v>
      </c>
      <c r="I24" s="111">
        <v>60</v>
      </c>
      <c r="J24" s="111">
        <v>50</v>
      </c>
      <c r="K24" s="111">
        <v>70</v>
      </c>
      <c r="L24" s="146">
        <v>75</v>
      </c>
    </row>
    <row r="25" spans="1:12" x14ac:dyDescent="0.35">
      <c r="A25" s="12"/>
      <c r="B25" s="74" t="s">
        <v>4</v>
      </c>
      <c r="C25" s="112">
        <v>55</v>
      </c>
      <c r="D25" s="111">
        <v>45</v>
      </c>
      <c r="E25" s="111">
        <v>60</v>
      </c>
      <c r="F25" s="111">
        <v>65</v>
      </c>
      <c r="G25" s="146">
        <v>65</v>
      </c>
      <c r="H25" s="147">
        <v>60</v>
      </c>
      <c r="I25" s="111">
        <v>65</v>
      </c>
      <c r="J25" s="111">
        <v>65</v>
      </c>
      <c r="K25" s="111">
        <v>65</v>
      </c>
      <c r="L25" s="146">
        <v>85</v>
      </c>
    </row>
    <row r="26" spans="1:12" x14ac:dyDescent="0.35">
      <c r="A26" s="12"/>
      <c r="B26" s="74" t="s">
        <v>5</v>
      </c>
      <c r="C26" s="112">
        <v>50</v>
      </c>
      <c r="D26" s="111">
        <v>55</v>
      </c>
      <c r="E26" s="111">
        <v>40</v>
      </c>
      <c r="F26" s="111">
        <v>50</v>
      </c>
      <c r="G26" s="146">
        <v>75</v>
      </c>
      <c r="H26" s="147">
        <v>50</v>
      </c>
      <c r="I26" s="111">
        <v>75</v>
      </c>
      <c r="J26" s="111">
        <v>65</v>
      </c>
      <c r="K26" s="111">
        <v>70</v>
      </c>
      <c r="L26" s="146">
        <v>80</v>
      </c>
    </row>
    <row r="27" spans="1:12" x14ac:dyDescent="0.35">
      <c r="A27" s="12"/>
      <c r="B27" s="74" t="s">
        <v>5</v>
      </c>
      <c r="C27" s="112">
        <v>55</v>
      </c>
      <c r="D27" s="111">
        <v>60</v>
      </c>
      <c r="E27" s="111">
        <v>45</v>
      </c>
      <c r="F27" s="111">
        <v>45</v>
      </c>
      <c r="G27" s="146">
        <v>70</v>
      </c>
      <c r="H27" s="147">
        <v>45</v>
      </c>
      <c r="I27" s="111">
        <v>45</v>
      </c>
      <c r="J27" s="111">
        <v>70</v>
      </c>
      <c r="K27" s="111">
        <v>70</v>
      </c>
      <c r="L27" s="146">
        <v>80</v>
      </c>
    </row>
    <row r="28" spans="1:12" x14ac:dyDescent="0.35">
      <c r="A28" s="12"/>
      <c r="B28" s="74" t="s">
        <v>5</v>
      </c>
      <c r="C28" s="112">
        <v>55</v>
      </c>
      <c r="D28" s="111">
        <v>65</v>
      </c>
      <c r="E28" s="111">
        <v>45</v>
      </c>
      <c r="F28" s="111">
        <v>50</v>
      </c>
      <c r="G28" s="146">
        <v>45</v>
      </c>
      <c r="H28" s="147">
        <v>60</v>
      </c>
      <c r="I28" s="111">
        <v>60</v>
      </c>
      <c r="J28" s="111">
        <v>45</v>
      </c>
      <c r="K28" s="111">
        <v>75</v>
      </c>
      <c r="L28" s="146">
        <v>75</v>
      </c>
    </row>
    <row r="29" spans="1:12" x14ac:dyDescent="0.35">
      <c r="A29" s="12"/>
      <c r="B29" s="74" t="s">
        <v>5</v>
      </c>
      <c r="C29" s="112">
        <v>50</v>
      </c>
      <c r="D29" s="111">
        <v>55</v>
      </c>
      <c r="E29" s="111">
        <v>65</v>
      </c>
      <c r="F29" s="111">
        <v>60</v>
      </c>
      <c r="G29" s="146">
        <v>60</v>
      </c>
      <c r="H29" s="147">
        <v>50</v>
      </c>
      <c r="I29" s="111">
        <v>65</v>
      </c>
      <c r="J29" s="111">
        <v>65</v>
      </c>
      <c r="K29" s="111">
        <v>70</v>
      </c>
      <c r="L29" s="146">
        <v>75</v>
      </c>
    </row>
    <row r="30" spans="1:12" x14ac:dyDescent="0.35">
      <c r="A30" s="12"/>
      <c r="B30" s="74" t="s">
        <v>5</v>
      </c>
      <c r="C30" s="112">
        <v>65</v>
      </c>
      <c r="D30" s="111">
        <v>55</v>
      </c>
      <c r="E30" s="111">
        <v>50</v>
      </c>
      <c r="F30" s="111">
        <v>60</v>
      </c>
      <c r="G30" s="146">
        <v>65</v>
      </c>
      <c r="H30" s="147">
        <v>55</v>
      </c>
      <c r="I30" s="111">
        <v>50</v>
      </c>
      <c r="J30" s="111">
        <v>60</v>
      </c>
      <c r="K30" s="111">
        <v>65</v>
      </c>
      <c r="L30" s="146">
        <v>85</v>
      </c>
    </row>
    <row r="31" spans="1:12" ht="15" thickBot="1" x14ac:dyDescent="0.4">
      <c r="A31" s="12"/>
      <c r="B31" s="75" t="s">
        <v>5</v>
      </c>
      <c r="C31" s="150">
        <v>40</v>
      </c>
      <c r="D31" s="151">
        <v>40</v>
      </c>
      <c r="E31" s="53"/>
      <c r="F31" s="151">
        <v>40</v>
      </c>
      <c r="G31" s="152">
        <v>50</v>
      </c>
      <c r="H31" s="153">
        <v>40</v>
      </c>
      <c r="I31" s="151">
        <v>50</v>
      </c>
      <c r="J31" s="151">
        <v>55</v>
      </c>
      <c r="K31" s="151">
        <v>75</v>
      </c>
      <c r="L31" s="152">
        <v>80</v>
      </c>
    </row>
    <row r="32" spans="1:12" x14ac:dyDescent="0.35">
      <c r="A32" s="132" t="s">
        <v>13</v>
      </c>
      <c r="B32" s="64" t="s">
        <v>4</v>
      </c>
      <c r="C32" s="55">
        <f>AVERAGE(C3:C7,C12:C15,C20:C25)</f>
        <v>51.666666666666664</v>
      </c>
      <c r="D32" s="56">
        <f t="shared" ref="D32:L32" si="0">AVERAGE(D3:D7,D12:D15,D20:D25)</f>
        <v>52.333333333333336</v>
      </c>
      <c r="E32" s="56">
        <f t="shared" si="0"/>
        <v>54.666666666666664</v>
      </c>
      <c r="F32" s="56">
        <f t="shared" si="0"/>
        <v>63</v>
      </c>
      <c r="G32" s="57">
        <f t="shared" si="0"/>
        <v>66</v>
      </c>
      <c r="H32" s="58">
        <f t="shared" si="0"/>
        <v>60.333333333333336</v>
      </c>
      <c r="I32" s="56">
        <f t="shared" si="0"/>
        <v>60.333333333333336</v>
      </c>
      <c r="J32" s="56">
        <f t="shared" si="0"/>
        <v>66.333333333333329</v>
      </c>
      <c r="K32" s="56">
        <f t="shared" si="0"/>
        <v>73</v>
      </c>
      <c r="L32" s="57">
        <f t="shared" si="0"/>
        <v>76</v>
      </c>
    </row>
    <row r="33" spans="1:12" ht="15" thickBot="1" x14ac:dyDescent="0.4">
      <c r="A33" s="75"/>
      <c r="B33" s="97" t="s">
        <v>5</v>
      </c>
      <c r="C33" s="59">
        <f>AVERAGE(C8:C11,C16:C19,C26:C31)</f>
        <v>50.5</v>
      </c>
      <c r="D33" s="60">
        <f t="shared" ref="D33:L33" si="1">AVERAGE(D8:D11,D16:D19,D26:D31)</f>
        <v>50.357142857142854</v>
      </c>
      <c r="E33" s="60">
        <f t="shared" si="1"/>
        <v>55.307692307692307</v>
      </c>
      <c r="F33" s="60">
        <f t="shared" si="1"/>
        <v>52.857142857142854</v>
      </c>
      <c r="G33" s="61">
        <f t="shared" si="1"/>
        <v>57.857142857142854</v>
      </c>
      <c r="H33" s="62">
        <f t="shared" si="1"/>
        <v>57.5</v>
      </c>
      <c r="I33" s="60">
        <f t="shared" si="1"/>
        <v>62.857142857142854</v>
      </c>
      <c r="J33" s="60">
        <f t="shared" si="1"/>
        <v>65.642857142857139</v>
      </c>
      <c r="K33" s="60">
        <f t="shared" si="1"/>
        <v>73.571428571428569</v>
      </c>
      <c r="L33" s="61">
        <f t="shared" si="1"/>
        <v>80.714285714285708</v>
      </c>
    </row>
    <row r="34" spans="1:12" x14ac:dyDescent="0.35">
      <c r="A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35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35">
      <c r="A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35">
      <c r="A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35">
      <c r="A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35">
      <c r="A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</sheetData>
  <mergeCells count="1">
    <mergeCell ref="C1:L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4F87B-D5DD-44BF-B62F-DACB21C58FFA}">
  <dimension ref="A1:M33"/>
  <sheetViews>
    <sheetView zoomScale="70" zoomScaleNormal="70" workbookViewId="0">
      <selection activeCell="C1" sqref="C1:M1"/>
    </sheetView>
  </sheetViews>
  <sheetFormatPr defaultRowHeight="14.5" x14ac:dyDescent="0.35"/>
  <cols>
    <col min="1" max="1" width="7.453125" bestFit="1" customWidth="1"/>
    <col min="2" max="2" width="15.1796875" bestFit="1" customWidth="1"/>
    <col min="3" max="3" width="9.36328125" bestFit="1" customWidth="1"/>
    <col min="4" max="4" width="8" bestFit="1" customWidth="1"/>
    <col min="6" max="6" width="13.54296875" bestFit="1" customWidth="1"/>
    <col min="8" max="8" width="8.36328125" bestFit="1" customWidth="1"/>
    <col min="9" max="9" width="7.08984375" bestFit="1" customWidth="1"/>
    <col min="11" max="11" width="12.6328125" bestFit="1" customWidth="1"/>
    <col min="13" max="13" width="7.08984375" bestFit="1" customWidth="1"/>
  </cols>
  <sheetData>
    <row r="1" spans="1:13" ht="15" thickBot="1" x14ac:dyDescent="0.4">
      <c r="C1" s="179" t="s">
        <v>92</v>
      </c>
      <c r="D1" s="180"/>
      <c r="E1" s="180"/>
      <c r="F1" s="180"/>
      <c r="G1" s="180"/>
      <c r="H1" s="180"/>
      <c r="I1" s="180"/>
      <c r="J1" s="180"/>
      <c r="K1" s="180"/>
      <c r="L1" s="180"/>
      <c r="M1" s="181"/>
    </row>
    <row r="2" spans="1:13" ht="15" thickBot="1" x14ac:dyDescent="0.4">
      <c r="A2" s="63"/>
      <c r="B2" s="77" t="s">
        <v>3</v>
      </c>
      <c r="C2" s="9" t="s">
        <v>82</v>
      </c>
      <c r="D2" s="31" t="s">
        <v>57</v>
      </c>
      <c r="E2" s="115"/>
      <c r="F2" s="77" t="s">
        <v>59</v>
      </c>
      <c r="G2" s="115"/>
      <c r="H2" s="9" t="s">
        <v>83</v>
      </c>
      <c r="I2" s="31" t="s">
        <v>56</v>
      </c>
      <c r="J2" s="115"/>
      <c r="K2" s="77" t="s">
        <v>58</v>
      </c>
      <c r="L2" s="115"/>
      <c r="M2" s="77" t="s">
        <v>60</v>
      </c>
    </row>
    <row r="3" spans="1:13" x14ac:dyDescent="0.35">
      <c r="A3" s="116"/>
      <c r="B3" s="76" t="s">
        <v>4</v>
      </c>
      <c r="C3" s="113">
        <v>75</v>
      </c>
      <c r="D3" s="66">
        <v>67</v>
      </c>
      <c r="E3" s="101"/>
      <c r="F3" s="76">
        <v>-5.6000000000000001E-2</v>
      </c>
      <c r="G3" s="101"/>
      <c r="H3" s="4">
        <v>75</v>
      </c>
      <c r="I3" s="66">
        <v>83</v>
      </c>
      <c r="J3" s="101"/>
      <c r="K3" s="76">
        <v>5.0999999999999997E-2</v>
      </c>
      <c r="L3" s="101"/>
      <c r="M3" s="76">
        <v>63</v>
      </c>
    </row>
    <row r="4" spans="1:13" x14ac:dyDescent="0.35">
      <c r="A4" s="117"/>
      <c r="B4" s="74" t="s">
        <v>4</v>
      </c>
      <c r="C4" s="6">
        <v>67</v>
      </c>
      <c r="D4" s="43">
        <v>67</v>
      </c>
      <c r="E4" s="98"/>
      <c r="F4" s="74">
        <v>0</v>
      </c>
      <c r="G4" s="98"/>
      <c r="H4" s="6">
        <v>75</v>
      </c>
      <c r="I4" s="43">
        <v>83</v>
      </c>
      <c r="J4" s="98"/>
      <c r="K4" s="74">
        <v>5.0999999999999997E-2</v>
      </c>
      <c r="L4" s="98"/>
      <c r="M4" s="74">
        <v>38</v>
      </c>
    </row>
    <row r="5" spans="1:13" x14ac:dyDescent="0.35">
      <c r="A5" s="117"/>
      <c r="B5" s="74" t="s">
        <v>4</v>
      </c>
      <c r="C5" s="6">
        <v>75</v>
      </c>
      <c r="D5" s="43">
        <v>100</v>
      </c>
      <c r="E5" s="98"/>
      <c r="F5" s="74">
        <v>0.14299999999999999</v>
      </c>
      <c r="G5" s="98"/>
      <c r="H5" s="6">
        <v>83</v>
      </c>
      <c r="I5" s="43">
        <v>100</v>
      </c>
      <c r="J5" s="98"/>
      <c r="K5" s="74">
        <v>9.2999999999999999E-2</v>
      </c>
      <c r="L5" s="98"/>
      <c r="M5" s="74">
        <v>13</v>
      </c>
    </row>
    <row r="6" spans="1:13" x14ac:dyDescent="0.35">
      <c r="A6" s="117"/>
      <c r="B6" s="74" t="s">
        <v>4</v>
      </c>
      <c r="C6" s="6">
        <v>75</v>
      </c>
      <c r="D6" s="43">
        <v>50</v>
      </c>
      <c r="E6" s="98"/>
      <c r="F6" s="74">
        <v>-0.2</v>
      </c>
      <c r="G6" s="98"/>
      <c r="H6" s="6">
        <v>88</v>
      </c>
      <c r="I6" s="43">
        <v>83</v>
      </c>
      <c r="J6" s="98"/>
      <c r="K6" s="74">
        <v>-2.9000000000000001E-2</v>
      </c>
      <c r="L6" s="98"/>
      <c r="M6" s="74">
        <v>50</v>
      </c>
    </row>
    <row r="7" spans="1:13" x14ac:dyDescent="0.35">
      <c r="A7" s="117"/>
      <c r="B7" s="74" t="s">
        <v>4</v>
      </c>
      <c r="C7" s="6">
        <v>75</v>
      </c>
      <c r="D7" s="43">
        <v>67</v>
      </c>
      <c r="E7" s="98"/>
      <c r="F7" s="74">
        <v>-5.6000000000000001E-2</v>
      </c>
      <c r="G7" s="98"/>
      <c r="H7" s="6">
        <v>75</v>
      </c>
      <c r="I7" s="43">
        <v>67</v>
      </c>
      <c r="J7" s="98"/>
      <c r="K7" s="74">
        <v>-5.6000000000000001E-2</v>
      </c>
      <c r="L7" s="98"/>
      <c r="M7" s="74">
        <v>63</v>
      </c>
    </row>
    <row r="8" spans="1:13" x14ac:dyDescent="0.35">
      <c r="A8" s="117"/>
      <c r="B8" s="74" t="s">
        <v>5</v>
      </c>
      <c r="C8" s="6">
        <v>75</v>
      </c>
      <c r="D8" s="43">
        <v>50</v>
      </c>
      <c r="E8" s="98"/>
      <c r="F8" s="74">
        <v>-0.2</v>
      </c>
      <c r="G8" s="98"/>
      <c r="H8" s="6">
        <v>88</v>
      </c>
      <c r="I8" s="43">
        <v>67</v>
      </c>
      <c r="J8" s="98"/>
      <c r="K8" s="74">
        <v>-0.13500000000000001</v>
      </c>
      <c r="L8" s="98"/>
      <c r="M8" s="74">
        <v>50</v>
      </c>
    </row>
    <row r="9" spans="1:13" x14ac:dyDescent="0.35">
      <c r="A9" s="117"/>
      <c r="B9" s="74" t="s">
        <v>5</v>
      </c>
      <c r="C9" s="6">
        <v>91.5</v>
      </c>
      <c r="D9" s="43">
        <v>67</v>
      </c>
      <c r="E9" s="98"/>
      <c r="F9" s="74">
        <v>-0.155</v>
      </c>
      <c r="G9" s="98"/>
      <c r="H9" s="6">
        <v>75</v>
      </c>
      <c r="I9" s="43">
        <v>83</v>
      </c>
      <c r="J9" s="98"/>
      <c r="K9" s="74">
        <v>5.0999999999999997E-2</v>
      </c>
      <c r="L9" s="98"/>
      <c r="M9" s="74">
        <v>38</v>
      </c>
    </row>
    <row r="10" spans="1:13" x14ac:dyDescent="0.35">
      <c r="A10" s="117"/>
      <c r="B10" s="74" t="s">
        <v>5</v>
      </c>
      <c r="C10" s="6">
        <v>83</v>
      </c>
      <c r="D10" s="43">
        <v>67</v>
      </c>
      <c r="E10" s="98"/>
      <c r="F10" s="74">
        <v>-0.107</v>
      </c>
      <c r="G10" s="98"/>
      <c r="H10" s="6">
        <v>88</v>
      </c>
      <c r="I10" s="43">
        <v>67</v>
      </c>
      <c r="J10" s="98"/>
      <c r="K10" s="74">
        <v>-0.13500000000000001</v>
      </c>
      <c r="L10" s="98"/>
      <c r="M10" s="74">
        <v>65</v>
      </c>
    </row>
    <row r="11" spans="1:13" x14ac:dyDescent="0.35">
      <c r="A11" s="117"/>
      <c r="B11" s="74" t="s">
        <v>5</v>
      </c>
      <c r="C11" s="6">
        <v>83</v>
      </c>
      <c r="D11" s="43">
        <v>50</v>
      </c>
      <c r="E11" s="98"/>
      <c r="F11" s="74">
        <v>-0.248</v>
      </c>
      <c r="G11" s="98"/>
      <c r="H11" s="6">
        <v>75</v>
      </c>
      <c r="I11" s="43">
        <v>83</v>
      </c>
      <c r="J11" s="98"/>
      <c r="K11" s="74">
        <v>5.0999999999999997E-2</v>
      </c>
      <c r="L11" s="98"/>
      <c r="M11" s="74">
        <v>63</v>
      </c>
    </row>
    <row r="12" spans="1:13" x14ac:dyDescent="0.35">
      <c r="A12" s="117"/>
      <c r="B12" s="74" t="s">
        <v>4</v>
      </c>
      <c r="C12" s="6">
        <v>75</v>
      </c>
      <c r="D12" s="43">
        <v>83</v>
      </c>
      <c r="E12" s="98"/>
      <c r="F12" s="74">
        <v>5.0999999999999997E-2</v>
      </c>
      <c r="G12" s="98"/>
      <c r="H12" s="6">
        <v>63</v>
      </c>
      <c r="I12" s="43">
        <v>83</v>
      </c>
      <c r="J12" s="98"/>
      <c r="K12" s="74">
        <v>0.13700000000000001</v>
      </c>
      <c r="L12" s="98"/>
      <c r="M12" s="74">
        <v>50</v>
      </c>
    </row>
    <row r="13" spans="1:13" x14ac:dyDescent="0.35">
      <c r="A13" s="117"/>
      <c r="B13" s="74" t="s">
        <v>4</v>
      </c>
      <c r="C13" s="6">
        <v>83</v>
      </c>
      <c r="D13" s="43">
        <v>67</v>
      </c>
      <c r="E13" s="98"/>
      <c r="F13" s="74">
        <v>-0.107</v>
      </c>
      <c r="G13" s="98"/>
      <c r="H13" s="6">
        <v>63</v>
      </c>
      <c r="I13" s="43">
        <v>83</v>
      </c>
      <c r="J13" s="98"/>
      <c r="K13" s="74">
        <v>0.13700000000000001</v>
      </c>
      <c r="L13" s="98"/>
      <c r="M13" s="74">
        <v>25</v>
      </c>
    </row>
    <row r="14" spans="1:13" x14ac:dyDescent="0.35">
      <c r="A14" s="117"/>
      <c r="B14" s="74" t="s">
        <v>4</v>
      </c>
      <c r="C14" s="6">
        <v>67</v>
      </c>
      <c r="D14" s="43">
        <v>50</v>
      </c>
      <c r="E14" s="98"/>
      <c r="F14" s="74">
        <v>-0.14499999999999999</v>
      </c>
      <c r="G14" s="98"/>
      <c r="H14" s="6">
        <v>88</v>
      </c>
      <c r="I14" s="43">
        <v>83</v>
      </c>
      <c r="J14" s="98"/>
      <c r="K14" s="74">
        <v>-2.9000000000000001E-2</v>
      </c>
      <c r="L14" s="98"/>
      <c r="M14" s="74">
        <v>38</v>
      </c>
    </row>
    <row r="15" spans="1:13" x14ac:dyDescent="0.35">
      <c r="A15" s="117"/>
      <c r="B15" s="74" t="s">
        <v>4</v>
      </c>
      <c r="C15" s="6">
        <v>75</v>
      </c>
      <c r="D15" s="43">
        <v>67</v>
      </c>
      <c r="E15" s="98"/>
      <c r="F15" s="74">
        <v>-5.6000000000000001E-2</v>
      </c>
      <c r="G15" s="98"/>
      <c r="H15" s="6">
        <v>63</v>
      </c>
      <c r="I15" s="43">
        <v>50</v>
      </c>
      <c r="J15" s="98"/>
      <c r="K15" s="74">
        <v>-0.115</v>
      </c>
      <c r="L15" s="98"/>
      <c r="M15" s="74">
        <v>38</v>
      </c>
    </row>
    <row r="16" spans="1:13" x14ac:dyDescent="0.35">
      <c r="A16" s="117"/>
      <c r="B16" s="74" t="s">
        <v>5</v>
      </c>
      <c r="C16" s="6">
        <v>91.5</v>
      </c>
      <c r="D16" s="43">
        <v>83</v>
      </c>
      <c r="E16" s="98"/>
      <c r="F16" s="74">
        <v>-4.9000000000000002E-2</v>
      </c>
      <c r="G16" s="98"/>
      <c r="H16" s="6">
        <v>75</v>
      </c>
      <c r="I16" s="43">
        <v>83</v>
      </c>
      <c r="J16" s="98"/>
      <c r="K16" s="74">
        <v>5.0999999999999997E-2</v>
      </c>
      <c r="L16" s="98"/>
      <c r="M16" s="74">
        <v>25</v>
      </c>
    </row>
    <row r="17" spans="1:13" x14ac:dyDescent="0.35">
      <c r="A17" s="117"/>
      <c r="B17" s="74" t="s">
        <v>5</v>
      </c>
      <c r="C17" s="6">
        <v>91.5</v>
      </c>
      <c r="D17" s="43">
        <v>50</v>
      </c>
      <c r="E17" s="98"/>
      <c r="F17" s="74">
        <v>-0.29299999999999998</v>
      </c>
      <c r="G17" s="98"/>
      <c r="H17" s="6">
        <v>88</v>
      </c>
      <c r="I17" s="43">
        <v>50</v>
      </c>
      <c r="J17" s="98"/>
      <c r="K17" s="74">
        <v>-0.27500000000000002</v>
      </c>
      <c r="L17" s="98"/>
      <c r="M17" s="74">
        <v>50</v>
      </c>
    </row>
    <row r="18" spans="1:13" x14ac:dyDescent="0.35">
      <c r="A18" s="117"/>
      <c r="B18" s="74" t="s">
        <v>5</v>
      </c>
      <c r="C18" s="6">
        <v>83</v>
      </c>
      <c r="D18" s="43">
        <v>50</v>
      </c>
      <c r="E18" s="98"/>
      <c r="F18" s="74">
        <v>-0.248</v>
      </c>
      <c r="G18" s="98"/>
      <c r="H18" s="6">
        <v>63</v>
      </c>
      <c r="I18" s="43">
        <v>50</v>
      </c>
      <c r="J18" s="98"/>
      <c r="K18" s="74">
        <v>-0.115</v>
      </c>
      <c r="L18" s="98"/>
      <c r="M18" s="74">
        <v>38</v>
      </c>
    </row>
    <row r="19" spans="1:13" x14ac:dyDescent="0.35">
      <c r="A19" s="117"/>
      <c r="B19" s="74" t="s">
        <v>5</v>
      </c>
      <c r="C19" s="6">
        <v>75</v>
      </c>
      <c r="D19" s="43">
        <v>33</v>
      </c>
      <c r="E19" s="98"/>
      <c r="F19" s="74">
        <v>-0.38900000000000001</v>
      </c>
      <c r="G19" s="98"/>
      <c r="H19" s="6">
        <v>75</v>
      </c>
      <c r="I19" s="43">
        <v>67</v>
      </c>
      <c r="J19" s="98"/>
      <c r="K19" s="74">
        <v>-5.6000000000000001E-2</v>
      </c>
      <c r="L19" s="98"/>
      <c r="M19" s="74">
        <v>63</v>
      </c>
    </row>
    <row r="20" spans="1:13" x14ac:dyDescent="0.35">
      <c r="A20" s="117"/>
      <c r="B20" s="74" t="s">
        <v>4</v>
      </c>
      <c r="C20" s="6">
        <v>83.5</v>
      </c>
      <c r="D20" s="43">
        <v>83</v>
      </c>
      <c r="E20" s="98"/>
      <c r="F20" s="74">
        <v>-3.0000000000000001E-3</v>
      </c>
      <c r="G20" s="98"/>
      <c r="H20" s="6">
        <v>63</v>
      </c>
      <c r="I20" s="43">
        <v>83</v>
      </c>
      <c r="J20" s="98"/>
      <c r="K20" s="74">
        <v>0.13700000000000001</v>
      </c>
      <c r="L20" s="98"/>
      <c r="M20" s="74">
        <v>50</v>
      </c>
    </row>
    <row r="21" spans="1:13" x14ac:dyDescent="0.35">
      <c r="A21" s="117"/>
      <c r="B21" s="74" t="s">
        <v>4</v>
      </c>
      <c r="C21" s="6">
        <v>75</v>
      </c>
      <c r="D21" s="43">
        <v>50</v>
      </c>
      <c r="E21" s="98"/>
      <c r="F21" s="74">
        <v>-0.2</v>
      </c>
      <c r="G21" s="98"/>
      <c r="H21" s="6">
        <v>83</v>
      </c>
      <c r="I21" s="43">
        <v>83</v>
      </c>
      <c r="J21" s="98"/>
      <c r="K21" s="74">
        <v>0</v>
      </c>
      <c r="L21" s="98"/>
      <c r="M21" s="74">
        <v>63</v>
      </c>
    </row>
    <row r="22" spans="1:13" x14ac:dyDescent="0.35">
      <c r="A22" s="117"/>
      <c r="B22" s="74" t="s">
        <v>4</v>
      </c>
      <c r="C22" s="6">
        <v>67</v>
      </c>
      <c r="D22" s="43">
        <v>67</v>
      </c>
      <c r="E22" s="98"/>
      <c r="F22" s="74">
        <v>0</v>
      </c>
      <c r="G22" s="98"/>
      <c r="H22" s="6">
        <v>88</v>
      </c>
      <c r="I22" s="43">
        <v>83</v>
      </c>
      <c r="J22" s="98"/>
      <c r="K22" s="74">
        <v>-2.9000000000000001E-2</v>
      </c>
      <c r="L22" s="98"/>
      <c r="M22" s="74">
        <v>50</v>
      </c>
    </row>
    <row r="23" spans="1:13" x14ac:dyDescent="0.35">
      <c r="A23" s="117"/>
      <c r="B23" s="74" t="s">
        <v>4</v>
      </c>
      <c r="C23" s="6">
        <v>75</v>
      </c>
      <c r="D23" s="43">
        <v>83</v>
      </c>
      <c r="E23" s="98"/>
      <c r="F23" s="74">
        <v>5.0999999999999997E-2</v>
      </c>
      <c r="G23" s="98"/>
      <c r="H23" s="6">
        <v>88</v>
      </c>
      <c r="I23" s="43">
        <v>67</v>
      </c>
      <c r="J23" s="98"/>
      <c r="K23" s="74">
        <v>-0.13500000000000001</v>
      </c>
      <c r="L23" s="98"/>
      <c r="M23" s="74">
        <v>50</v>
      </c>
    </row>
    <row r="24" spans="1:13" x14ac:dyDescent="0.35">
      <c r="A24" s="117"/>
      <c r="B24" s="74" t="s">
        <v>4</v>
      </c>
      <c r="C24" s="6">
        <v>83</v>
      </c>
      <c r="D24" s="43">
        <v>100</v>
      </c>
      <c r="E24" s="98"/>
      <c r="F24" s="74">
        <v>9.2999999999999999E-2</v>
      </c>
      <c r="G24" s="98"/>
      <c r="H24" s="6">
        <v>63</v>
      </c>
      <c r="I24" s="43">
        <v>83</v>
      </c>
      <c r="J24" s="98"/>
      <c r="K24" s="74">
        <v>0.13700000000000001</v>
      </c>
      <c r="L24" s="98"/>
      <c r="M24" s="74">
        <v>75</v>
      </c>
    </row>
    <row r="25" spans="1:13" x14ac:dyDescent="0.35">
      <c r="A25" s="117"/>
      <c r="B25" s="74" t="s">
        <v>4</v>
      </c>
      <c r="C25" s="6">
        <v>83</v>
      </c>
      <c r="D25" s="43">
        <v>67</v>
      </c>
      <c r="E25" s="98"/>
      <c r="F25" s="74">
        <v>-0.107</v>
      </c>
      <c r="G25" s="98"/>
      <c r="H25" s="6">
        <v>88</v>
      </c>
      <c r="I25" s="43">
        <v>67</v>
      </c>
      <c r="J25" s="98"/>
      <c r="K25" s="74">
        <v>-0.13500000000000001</v>
      </c>
      <c r="L25" s="98"/>
      <c r="M25" s="74">
        <v>13</v>
      </c>
    </row>
    <row r="26" spans="1:13" x14ac:dyDescent="0.35">
      <c r="A26" s="117"/>
      <c r="B26" s="74" t="s">
        <v>5</v>
      </c>
      <c r="C26" s="6">
        <v>75</v>
      </c>
      <c r="D26" s="43">
        <v>50</v>
      </c>
      <c r="E26" s="98"/>
      <c r="F26" s="74">
        <v>-0.2</v>
      </c>
      <c r="G26" s="98"/>
      <c r="H26" s="6">
        <v>88</v>
      </c>
      <c r="I26" s="43">
        <v>33</v>
      </c>
      <c r="J26" s="98"/>
      <c r="K26" s="74">
        <v>-0.45500000000000002</v>
      </c>
      <c r="L26" s="98"/>
      <c r="M26" s="74">
        <v>50</v>
      </c>
    </row>
    <row r="27" spans="1:13" x14ac:dyDescent="0.35">
      <c r="A27" s="117"/>
      <c r="B27" s="74" t="s">
        <v>5</v>
      </c>
      <c r="C27" s="6">
        <v>67</v>
      </c>
      <c r="D27" s="43">
        <v>67</v>
      </c>
      <c r="E27" s="98"/>
      <c r="F27" s="74">
        <v>0</v>
      </c>
      <c r="G27" s="98"/>
      <c r="H27" s="6">
        <v>100</v>
      </c>
      <c r="I27" s="43">
        <v>83</v>
      </c>
      <c r="J27" s="98"/>
      <c r="K27" s="74">
        <v>-9.2999999999999999E-2</v>
      </c>
      <c r="L27" s="98"/>
      <c r="M27" s="74">
        <v>50</v>
      </c>
    </row>
    <row r="28" spans="1:13" x14ac:dyDescent="0.35">
      <c r="A28" s="117"/>
      <c r="B28" s="74" t="s">
        <v>5</v>
      </c>
      <c r="C28" s="6">
        <v>83</v>
      </c>
      <c r="D28" s="43">
        <v>67</v>
      </c>
      <c r="E28" s="98"/>
      <c r="F28" s="74">
        <v>-0.107</v>
      </c>
      <c r="G28" s="98"/>
      <c r="H28" s="6">
        <v>63</v>
      </c>
      <c r="I28" s="43">
        <v>67</v>
      </c>
      <c r="J28" s="98"/>
      <c r="K28" s="74">
        <v>3.1E-2</v>
      </c>
      <c r="L28" s="98"/>
      <c r="M28" s="74">
        <v>38</v>
      </c>
    </row>
    <row r="29" spans="1:13" x14ac:dyDescent="0.35">
      <c r="A29" s="117"/>
      <c r="B29" s="74" t="s">
        <v>5</v>
      </c>
      <c r="C29" s="6">
        <v>75</v>
      </c>
      <c r="D29" s="43">
        <v>50</v>
      </c>
      <c r="E29" s="98"/>
      <c r="F29" s="74">
        <v>-0.2</v>
      </c>
      <c r="G29" s="98"/>
      <c r="H29" s="6">
        <v>75</v>
      </c>
      <c r="I29" s="43">
        <v>67</v>
      </c>
      <c r="J29" s="98"/>
      <c r="K29" s="74">
        <v>-5.6000000000000001E-2</v>
      </c>
      <c r="L29" s="98"/>
      <c r="M29" s="74">
        <v>13</v>
      </c>
    </row>
    <row r="30" spans="1:13" x14ac:dyDescent="0.35">
      <c r="A30" s="117"/>
      <c r="B30" s="74" t="s">
        <v>5</v>
      </c>
      <c r="C30" s="6">
        <v>91.5</v>
      </c>
      <c r="D30" s="43">
        <v>33</v>
      </c>
      <c r="E30" s="98"/>
      <c r="F30" s="74">
        <v>-0.47</v>
      </c>
      <c r="G30" s="98"/>
      <c r="H30" s="6">
        <v>75</v>
      </c>
      <c r="I30" s="43">
        <v>100</v>
      </c>
      <c r="J30" s="98"/>
      <c r="K30" s="74">
        <v>0.14299999999999999</v>
      </c>
      <c r="L30" s="98"/>
      <c r="M30" s="74">
        <v>88</v>
      </c>
    </row>
    <row r="31" spans="1:13" ht="15" thickBot="1" x14ac:dyDescent="0.4">
      <c r="A31" s="118"/>
      <c r="B31" s="75" t="s">
        <v>5</v>
      </c>
      <c r="C31" s="25">
        <v>83</v>
      </c>
      <c r="D31" s="46">
        <v>83</v>
      </c>
      <c r="E31" s="99"/>
      <c r="F31" s="75">
        <v>0</v>
      </c>
      <c r="G31" s="99"/>
      <c r="H31" s="25">
        <v>88</v>
      </c>
      <c r="I31" s="46">
        <v>83</v>
      </c>
      <c r="J31" s="99"/>
      <c r="K31" s="75">
        <v>-2.9000000000000001E-2</v>
      </c>
      <c r="L31" s="99"/>
      <c r="M31" s="75">
        <v>88</v>
      </c>
    </row>
    <row r="32" spans="1:13" x14ac:dyDescent="0.35">
      <c r="A32" s="132" t="s">
        <v>13</v>
      </c>
      <c r="B32" s="64" t="s">
        <v>4</v>
      </c>
      <c r="C32" s="55">
        <f>AVERAGE(C3:C7,C12:C15,C20:C25)</f>
        <v>75.566666666666663</v>
      </c>
      <c r="D32" s="57">
        <f t="shared" ref="D32:K32" si="0">AVERAGE(D3:D7,D12:D15,D20:D25)</f>
        <v>71.2</v>
      </c>
      <c r="E32" s="154"/>
      <c r="F32" s="131">
        <f t="shared" si="0"/>
        <v>-3.9466666666666664E-2</v>
      </c>
      <c r="G32" s="81"/>
      <c r="H32" s="58">
        <f t="shared" si="0"/>
        <v>76.400000000000006</v>
      </c>
      <c r="I32" s="56">
        <f t="shared" si="0"/>
        <v>78.733333333333334</v>
      </c>
      <c r="J32" s="108"/>
      <c r="K32" s="131">
        <f t="shared" si="0"/>
        <v>1.4333333333333332E-2</v>
      </c>
      <c r="L32" s="81"/>
      <c r="M32" s="131">
        <f t="shared" ref="M32" si="1">AVERAGE(M3:M7,M12:M15,M20:M25)</f>
        <v>45.266666666666666</v>
      </c>
    </row>
    <row r="33" spans="1:13" ht="15" thickBot="1" x14ac:dyDescent="0.4">
      <c r="A33" s="75"/>
      <c r="B33" s="97" t="s">
        <v>5</v>
      </c>
      <c r="C33" s="59">
        <f>AVERAGE(C8:C11,C16:C19,C26:C31)</f>
        <v>82</v>
      </c>
      <c r="D33" s="61">
        <f t="shared" ref="D33:K33" si="2">AVERAGE(D8:D11,D16:D19,D26:D31)</f>
        <v>57.142857142857146</v>
      </c>
      <c r="E33" s="155"/>
      <c r="F33" s="124">
        <f t="shared" si="2"/>
        <v>-0.19042857142857145</v>
      </c>
      <c r="G33" s="82"/>
      <c r="H33" s="62">
        <f t="shared" si="2"/>
        <v>79.714285714285708</v>
      </c>
      <c r="I33" s="60">
        <f t="shared" si="2"/>
        <v>70.214285714285708</v>
      </c>
      <c r="J33" s="109"/>
      <c r="K33" s="124">
        <f t="shared" si="2"/>
        <v>-7.3000000000000023E-2</v>
      </c>
      <c r="L33" s="82"/>
      <c r="M33" s="124">
        <f t="shared" ref="M33" si="3">AVERAGE(M8:M11,M16:M19,M26:M31)</f>
        <v>51.357142857142854</v>
      </c>
    </row>
  </sheetData>
  <mergeCells count="1">
    <mergeCell ref="C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34809-7016-4877-8DF4-700BE4BCDA29}">
  <dimension ref="A1:D32"/>
  <sheetViews>
    <sheetView zoomScale="70" zoomScaleNormal="70" workbookViewId="0">
      <selection activeCell="C34" sqref="C34"/>
    </sheetView>
  </sheetViews>
  <sheetFormatPr defaultRowHeight="14.5" x14ac:dyDescent="0.35"/>
  <cols>
    <col min="1" max="1" width="12.1796875" customWidth="1"/>
    <col min="2" max="2" width="11.453125" customWidth="1"/>
    <col min="3" max="3" width="16.08984375" customWidth="1"/>
    <col min="4" max="4" width="13.36328125" customWidth="1"/>
  </cols>
  <sheetData>
    <row r="1" spans="1:4" s="119" customFormat="1" ht="34.25" customHeight="1" thickBot="1" x14ac:dyDescent="0.4">
      <c r="A1" s="127" t="s">
        <v>3</v>
      </c>
      <c r="B1" s="121"/>
      <c r="C1" s="122" t="s">
        <v>66</v>
      </c>
      <c r="D1" s="120" t="s">
        <v>61</v>
      </c>
    </row>
    <row r="2" spans="1:4" x14ac:dyDescent="0.35">
      <c r="A2" s="42" t="s">
        <v>4</v>
      </c>
      <c r="B2" s="125"/>
      <c r="C2" s="6">
        <v>7</v>
      </c>
      <c r="D2" s="43">
        <v>26.5</v>
      </c>
    </row>
    <row r="3" spans="1:4" x14ac:dyDescent="0.35">
      <c r="A3" s="43" t="s">
        <v>4</v>
      </c>
      <c r="B3" s="125"/>
      <c r="C3" s="6">
        <v>8</v>
      </c>
      <c r="D3" s="43">
        <v>30.5</v>
      </c>
    </row>
    <row r="4" spans="1:4" x14ac:dyDescent="0.35">
      <c r="A4" s="43" t="s">
        <v>4</v>
      </c>
      <c r="B4" s="125"/>
      <c r="C4" s="6">
        <v>8</v>
      </c>
      <c r="D4" s="43">
        <v>21.5</v>
      </c>
    </row>
    <row r="5" spans="1:4" x14ac:dyDescent="0.35">
      <c r="A5" s="43" t="s">
        <v>4</v>
      </c>
      <c r="B5" s="125"/>
      <c r="C5" s="6">
        <v>9</v>
      </c>
      <c r="D5" s="43">
        <v>30.332999999999998</v>
      </c>
    </row>
    <row r="6" spans="1:4" x14ac:dyDescent="0.35">
      <c r="A6" s="43" t="s">
        <v>4</v>
      </c>
      <c r="B6" s="125"/>
      <c r="C6" s="6">
        <v>9</v>
      </c>
      <c r="D6" s="43">
        <v>37.667000000000002</v>
      </c>
    </row>
    <row r="7" spans="1:4" x14ac:dyDescent="0.35">
      <c r="A7" s="43" t="s">
        <v>4</v>
      </c>
      <c r="B7" s="125"/>
      <c r="C7" s="6">
        <v>5</v>
      </c>
      <c r="D7" s="43">
        <v>26.167000000000002</v>
      </c>
    </row>
    <row r="8" spans="1:4" x14ac:dyDescent="0.35">
      <c r="A8" s="43" t="s">
        <v>4</v>
      </c>
      <c r="B8" s="125"/>
      <c r="C8" s="6">
        <v>7</v>
      </c>
      <c r="D8" s="43">
        <v>26.167000000000002</v>
      </c>
    </row>
    <row r="9" spans="1:4" x14ac:dyDescent="0.35">
      <c r="A9" s="43" t="s">
        <v>4</v>
      </c>
      <c r="B9" s="125"/>
      <c r="C9" s="6">
        <v>7</v>
      </c>
      <c r="D9" s="43">
        <v>16.667000000000002</v>
      </c>
    </row>
    <row r="10" spans="1:4" x14ac:dyDescent="0.35">
      <c r="A10" s="43" t="s">
        <v>4</v>
      </c>
      <c r="B10" s="125"/>
      <c r="C10" s="6">
        <v>7</v>
      </c>
      <c r="D10" s="43">
        <v>23.832999999999998</v>
      </c>
    </row>
    <row r="11" spans="1:4" x14ac:dyDescent="0.35">
      <c r="A11" s="43" t="s">
        <v>4</v>
      </c>
      <c r="B11" s="125"/>
      <c r="C11" s="6">
        <v>14</v>
      </c>
      <c r="D11" s="43">
        <v>39</v>
      </c>
    </row>
    <row r="12" spans="1:4" x14ac:dyDescent="0.35">
      <c r="A12" s="43" t="s">
        <v>4</v>
      </c>
      <c r="B12" s="125"/>
      <c r="C12" s="6">
        <v>7</v>
      </c>
      <c r="D12" s="43">
        <v>15</v>
      </c>
    </row>
    <row r="13" spans="1:4" x14ac:dyDescent="0.35">
      <c r="A13" s="43" t="s">
        <v>4</v>
      </c>
      <c r="B13" s="125"/>
      <c r="C13" s="6">
        <v>14</v>
      </c>
      <c r="D13" s="43">
        <v>19.332999999999998</v>
      </c>
    </row>
    <row r="14" spans="1:4" x14ac:dyDescent="0.35">
      <c r="A14" s="43" t="s">
        <v>4</v>
      </c>
      <c r="B14" s="125"/>
      <c r="C14" s="6">
        <v>7</v>
      </c>
      <c r="D14" s="43">
        <v>25</v>
      </c>
    </row>
    <row r="15" spans="1:4" x14ac:dyDescent="0.35">
      <c r="A15" s="43" t="s">
        <v>4</v>
      </c>
      <c r="B15" s="125"/>
      <c r="C15" s="6">
        <v>5</v>
      </c>
      <c r="D15" s="43">
        <v>18.167000000000002</v>
      </c>
    </row>
    <row r="16" spans="1:4" x14ac:dyDescent="0.35">
      <c r="A16" s="43" t="s">
        <v>4</v>
      </c>
      <c r="B16" s="125"/>
      <c r="C16" s="6">
        <v>7</v>
      </c>
      <c r="D16" s="43">
        <v>18.832999999999998</v>
      </c>
    </row>
    <row r="17" spans="1:4" x14ac:dyDescent="0.35">
      <c r="A17" s="128" t="s">
        <v>5</v>
      </c>
      <c r="B17" s="125"/>
      <c r="C17" s="6">
        <v>8</v>
      </c>
      <c r="D17" s="43">
        <v>40.167000000000002</v>
      </c>
    </row>
    <row r="18" spans="1:4" x14ac:dyDescent="0.35">
      <c r="A18" s="128" t="s">
        <v>5</v>
      </c>
      <c r="B18" s="125"/>
      <c r="C18" s="6">
        <v>6</v>
      </c>
      <c r="D18" s="43">
        <v>26.167000000000002</v>
      </c>
    </row>
    <row r="19" spans="1:4" x14ac:dyDescent="0.35">
      <c r="A19" s="128" t="s">
        <v>5</v>
      </c>
      <c r="B19" s="125"/>
      <c r="C19" s="6">
        <v>7</v>
      </c>
      <c r="D19" s="43">
        <v>42.332999999999998</v>
      </c>
    </row>
    <row r="20" spans="1:4" x14ac:dyDescent="0.35">
      <c r="A20" s="128" t="s">
        <v>5</v>
      </c>
      <c r="B20" s="125"/>
      <c r="C20" s="6">
        <v>8</v>
      </c>
      <c r="D20" s="43">
        <v>23.667000000000002</v>
      </c>
    </row>
    <row r="21" spans="1:4" x14ac:dyDescent="0.35">
      <c r="A21" s="128" t="s">
        <v>5</v>
      </c>
      <c r="B21" s="125"/>
      <c r="C21" s="6">
        <v>10</v>
      </c>
      <c r="D21" s="43">
        <v>33.332999999999998</v>
      </c>
    </row>
    <row r="22" spans="1:4" x14ac:dyDescent="0.35">
      <c r="A22" s="128" t="s">
        <v>5</v>
      </c>
      <c r="B22" s="125"/>
      <c r="C22" s="6">
        <v>11</v>
      </c>
      <c r="D22" s="43">
        <v>28.167000000000002</v>
      </c>
    </row>
    <row r="23" spans="1:4" x14ac:dyDescent="0.35">
      <c r="A23" s="128" t="s">
        <v>5</v>
      </c>
      <c r="B23" s="125"/>
      <c r="C23" s="6">
        <v>9</v>
      </c>
      <c r="D23" s="43">
        <v>26.667000000000002</v>
      </c>
    </row>
    <row r="24" spans="1:4" x14ac:dyDescent="0.35">
      <c r="A24" s="128" t="s">
        <v>5</v>
      </c>
      <c r="B24" s="125"/>
      <c r="C24" s="6">
        <v>12</v>
      </c>
      <c r="D24" s="43">
        <v>42</v>
      </c>
    </row>
    <row r="25" spans="1:4" x14ac:dyDescent="0.35">
      <c r="A25" s="128" t="s">
        <v>5</v>
      </c>
      <c r="B25" s="125"/>
      <c r="C25" s="6">
        <v>8</v>
      </c>
      <c r="D25" s="43">
        <v>26.667000000000002</v>
      </c>
    </row>
    <row r="26" spans="1:4" x14ac:dyDescent="0.35">
      <c r="A26" s="128" t="s">
        <v>5</v>
      </c>
      <c r="B26" s="125"/>
      <c r="C26" s="6">
        <v>20</v>
      </c>
      <c r="D26" s="43">
        <v>40.5</v>
      </c>
    </row>
    <row r="27" spans="1:4" x14ac:dyDescent="0.35">
      <c r="A27" s="128" t="s">
        <v>5</v>
      </c>
      <c r="B27" s="125"/>
      <c r="C27" s="6">
        <v>5</v>
      </c>
      <c r="D27" s="43">
        <v>35.5</v>
      </c>
    </row>
    <row r="28" spans="1:4" x14ac:dyDescent="0.35">
      <c r="A28" s="128" t="s">
        <v>5</v>
      </c>
      <c r="B28" s="125"/>
      <c r="C28" s="6">
        <v>12</v>
      </c>
      <c r="D28" s="43">
        <v>16.332999999999998</v>
      </c>
    </row>
    <row r="29" spans="1:4" x14ac:dyDescent="0.35">
      <c r="A29" s="128" t="s">
        <v>5</v>
      </c>
      <c r="B29" s="125"/>
      <c r="C29" s="6">
        <v>19</v>
      </c>
      <c r="D29" s="43">
        <v>47</v>
      </c>
    </row>
    <row r="30" spans="1:4" ht="15" thickBot="1" x14ac:dyDescent="0.4">
      <c r="A30" s="129" t="s">
        <v>5</v>
      </c>
      <c r="B30" s="126"/>
      <c r="C30" s="25">
        <v>17</v>
      </c>
      <c r="D30" s="46">
        <v>29</v>
      </c>
    </row>
    <row r="31" spans="1:4" x14ac:dyDescent="0.35">
      <c r="A31" s="4" t="s">
        <v>13</v>
      </c>
      <c r="B31" s="22" t="s">
        <v>4</v>
      </c>
      <c r="C31" s="94">
        <f>AVERAGE(C2:C16)</f>
        <v>8.0666666666666664</v>
      </c>
      <c r="D31" s="123">
        <f>AVERAGE(D2:D16)</f>
        <v>24.977800000000002</v>
      </c>
    </row>
    <row r="32" spans="1:4" ht="15" thickBot="1" x14ac:dyDescent="0.4">
      <c r="A32" s="25"/>
      <c r="B32" s="26" t="s">
        <v>5</v>
      </c>
      <c r="C32" s="59">
        <f>AVERAGE(C17:C30)</f>
        <v>10.857142857142858</v>
      </c>
      <c r="D32" s="124">
        <f>AVERAGE(D17:D30)</f>
        <v>32.678642857142854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3AE8E-AF84-46B9-870E-E69823217564}">
  <dimension ref="A1:F33"/>
  <sheetViews>
    <sheetView zoomScale="70" zoomScaleNormal="70" workbookViewId="0">
      <selection activeCell="I21" sqref="I21"/>
    </sheetView>
  </sheetViews>
  <sheetFormatPr defaultRowHeight="14.5" x14ac:dyDescent="0.35"/>
  <cols>
    <col min="2" max="2" width="12.81640625" customWidth="1"/>
  </cols>
  <sheetData>
    <row r="1" spans="2:6" x14ac:dyDescent="0.35">
      <c r="B1" s="64"/>
      <c r="C1" s="182" t="s">
        <v>64</v>
      </c>
      <c r="D1" s="183"/>
      <c r="E1" s="184" t="s">
        <v>65</v>
      </c>
      <c r="F1" s="183"/>
    </row>
    <row r="2" spans="2:6" ht="15" thickBot="1" x14ac:dyDescent="0.4">
      <c r="B2" s="68"/>
      <c r="C2" s="25" t="s">
        <v>62</v>
      </c>
      <c r="D2" s="46" t="s">
        <v>63</v>
      </c>
      <c r="E2" s="72" t="s">
        <v>62</v>
      </c>
      <c r="F2" s="46" t="s">
        <v>63</v>
      </c>
    </row>
    <row r="3" spans="2:6" x14ac:dyDescent="0.35">
      <c r="B3" s="100" t="s">
        <v>4</v>
      </c>
      <c r="C3" s="4">
        <v>3.5933999999999999</v>
      </c>
      <c r="D3" s="66">
        <v>3.0735999999999999</v>
      </c>
      <c r="E3" s="70">
        <v>2.3159999999999998</v>
      </c>
      <c r="F3" s="66">
        <v>3.06</v>
      </c>
    </row>
    <row r="4" spans="2:6" x14ac:dyDescent="0.35">
      <c r="B4" s="67" t="s">
        <v>4</v>
      </c>
      <c r="C4" s="6">
        <v>3.7796000000000007</v>
      </c>
      <c r="D4" s="43">
        <v>4.5218000000000007</v>
      </c>
      <c r="E4" s="71">
        <v>4.0880000000000001</v>
      </c>
      <c r="F4" s="43">
        <v>3.855</v>
      </c>
    </row>
    <row r="5" spans="2:6" x14ac:dyDescent="0.35">
      <c r="B5" s="67" t="s">
        <v>4</v>
      </c>
      <c r="C5" s="6">
        <v>3.2026000000000003</v>
      </c>
      <c r="D5" s="43">
        <v>3.0531999999999999</v>
      </c>
      <c r="E5" s="71">
        <v>2.0219999999999998</v>
      </c>
      <c r="F5" s="43">
        <v>2.8849999999999998</v>
      </c>
    </row>
    <row r="6" spans="2:6" x14ac:dyDescent="0.35">
      <c r="B6" s="67" t="s">
        <v>4</v>
      </c>
      <c r="C6" s="6">
        <v>2.4457999999999998</v>
      </c>
      <c r="D6" s="43">
        <v>2.7448000000000001</v>
      </c>
      <c r="E6" s="71">
        <v>4.7270000000000003</v>
      </c>
      <c r="F6" s="43">
        <v>3.5059999999999998</v>
      </c>
    </row>
    <row r="7" spans="2:6" x14ac:dyDescent="0.35">
      <c r="B7" s="67" t="s">
        <v>4</v>
      </c>
      <c r="C7" s="6">
        <v>3.4460000000000002</v>
      </c>
      <c r="D7" s="43">
        <v>3.8991999999999996</v>
      </c>
      <c r="E7" s="71">
        <v>2.3820000000000001</v>
      </c>
      <c r="F7" s="43">
        <v>3.6709999999999998</v>
      </c>
    </row>
    <row r="8" spans="2:6" x14ac:dyDescent="0.35">
      <c r="B8" s="67" t="s">
        <v>4</v>
      </c>
      <c r="C8" s="6">
        <v>4.1541999999999994</v>
      </c>
      <c r="D8" s="43">
        <v>6.5259999999999989</v>
      </c>
      <c r="E8" s="71">
        <v>3.4140000000000001</v>
      </c>
      <c r="F8" s="43">
        <v>3.5030000000000001</v>
      </c>
    </row>
    <row r="9" spans="2:6" x14ac:dyDescent="0.35">
      <c r="B9" s="67" t="s">
        <v>4</v>
      </c>
      <c r="C9" s="6">
        <v>3.05</v>
      </c>
      <c r="D9" s="43">
        <v>3.8215999999999992</v>
      </c>
      <c r="E9" s="71">
        <v>3.2410000000000001</v>
      </c>
      <c r="F9" s="43">
        <v>4.835</v>
      </c>
    </row>
    <row r="10" spans="2:6" x14ac:dyDescent="0.35">
      <c r="B10" s="67" t="s">
        <v>4</v>
      </c>
      <c r="C10" s="6">
        <v>3.2052</v>
      </c>
      <c r="D10" s="43">
        <v>3.9903999999999997</v>
      </c>
      <c r="E10" s="71">
        <v>2.9780000000000002</v>
      </c>
      <c r="F10" s="43">
        <v>4.2119999999999997</v>
      </c>
    </row>
    <row r="11" spans="2:6" x14ac:dyDescent="0.35">
      <c r="B11" s="67" t="s">
        <v>4</v>
      </c>
      <c r="C11" s="6">
        <v>2.4157999999999999</v>
      </c>
      <c r="D11" s="43">
        <v>2.3776000000000002</v>
      </c>
      <c r="E11" s="71">
        <v>3.5590000000000002</v>
      </c>
      <c r="F11" s="43">
        <v>3.593</v>
      </c>
    </row>
    <row r="12" spans="2:6" x14ac:dyDescent="0.35">
      <c r="B12" s="67" t="s">
        <v>4</v>
      </c>
      <c r="C12" s="6">
        <v>3.5064000000000006</v>
      </c>
      <c r="D12" s="43">
        <v>2.9544000000000001</v>
      </c>
      <c r="E12" s="71">
        <v>2.5259999999999998</v>
      </c>
      <c r="F12" s="43">
        <v>3.4540000000000002</v>
      </c>
    </row>
    <row r="13" spans="2:6" x14ac:dyDescent="0.35">
      <c r="B13" s="67" t="s">
        <v>4</v>
      </c>
      <c r="C13" s="6">
        <v>6.6942000000000004</v>
      </c>
      <c r="D13" s="43">
        <v>7.0798000000000005</v>
      </c>
      <c r="E13" s="71">
        <v>3.5819999999999999</v>
      </c>
      <c r="F13" s="43">
        <v>3.7370000000000001</v>
      </c>
    </row>
    <row r="14" spans="2:6" x14ac:dyDescent="0.35">
      <c r="B14" s="67" t="s">
        <v>4</v>
      </c>
      <c r="C14" s="6">
        <v>3.8586000000000005</v>
      </c>
      <c r="D14" s="43">
        <v>5.4475999999999996</v>
      </c>
      <c r="E14" s="71">
        <v>4.4139999999999997</v>
      </c>
      <c r="F14" s="43">
        <v>3.9569999999999999</v>
      </c>
    </row>
    <row r="15" spans="2:6" x14ac:dyDescent="0.35">
      <c r="B15" s="67" t="s">
        <v>4</v>
      </c>
      <c r="C15" s="6">
        <v>2.8913999999999995</v>
      </c>
      <c r="D15" s="43">
        <v>3.6244000000000001</v>
      </c>
      <c r="E15" s="71">
        <v>2.1749999999999998</v>
      </c>
      <c r="F15" s="43">
        <v>2.89</v>
      </c>
    </row>
    <row r="16" spans="2:6" x14ac:dyDescent="0.35">
      <c r="B16" s="67" t="s">
        <v>4</v>
      </c>
      <c r="C16" s="6">
        <v>3.9201999999999999</v>
      </c>
      <c r="D16" s="43">
        <v>5.1045999999999996</v>
      </c>
      <c r="E16" s="71">
        <v>1.8540000000000001</v>
      </c>
      <c r="F16" s="43">
        <v>2.7759999999999998</v>
      </c>
    </row>
    <row r="17" spans="1:6" x14ac:dyDescent="0.35">
      <c r="B17" s="67" t="s">
        <v>4</v>
      </c>
      <c r="C17" s="6">
        <v>4.5811999999999999</v>
      </c>
      <c r="D17" s="43">
        <v>3.2584000000000004</v>
      </c>
      <c r="E17" s="71">
        <v>2.3199999999999998</v>
      </c>
      <c r="F17" s="43">
        <v>2.6880000000000002</v>
      </c>
    </row>
    <row r="18" spans="1:6" x14ac:dyDescent="0.35">
      <c r="B18" s="67" t="s">
        <v>5</v>
      </c>
      <c r="C18" s="6">
        <v>2.2864</v>
      </c>
      <c r="D18" s="43">
        <v>3.0749999999999997</v>
      </c>
      <c r="E18" s="71">
        <v>2.7730000000000001</v>
      </c>
      <c r="F18" s="43">
        <v>3.2930000000000001</v>
      </c>
    </row>
    <row r="19" spans="1:6" x14ac:dyDescent="0.35">
      <c r="B19" s="67" t="s">
        <v>5</v>
      </c>
      <c r="C19" s="6">
        <v>4.2141999999999999</v>
      </c>
      <c r="D19" s="43">
        <v>3.3091999999999997</v>
      </c>
      <c r="E19" s="71">
        <v>1.518</v>
      </c>
      <c r="F19" s="43">
        <v>2.1579999999999999</v>
      </c>
    </row>
    <row r="20" spans="1:6" x14ac:dyDescent="0.35">
      <c r="B20" s="67" t="s">
        <v>5</v>
      </c>
      <c r="C20" s="6">
        <v>4.4032</v>
      </c>
      <c r="D20" s="43">
        <v>4.116200000000001</v>
      </c>
      <c r="E20" s="71">
        <v>1.8620000000000001</v>
      </c>
      <c r="F20" s="43">
        <v>2.4409999999999998</v>
      </c>
    </row>
    <row r="21" spans="1:6" x14ac:dyDescent="0.35">
      <c r="B21" s="67" t="s">
        <v>5</v>
      </c>
      <c r="C21" s="6">
        <v>3.9595999999999996</v>
      </c>
      <c r="D21" s="43">
        <v>4.2576000000000001</v>
      </c>
      <c r="E21" s="71">
        <v>3.2429999999999999</v>
      </c>
      <c r="F21" s="43">
        <v>3.177</v>
      </c>
    </row>
    <row r="22" spans="1:6" x14ac:dyDescent="0.35">
      <c r="B22" s="67" t="s">
        <v>5</v>
      </c>
      <c r="C22" s="6">
        <v>2.6845999999999997</v>
      </c>
      <c r="D22" s="43">
        <v>2.3273999999999999</v>
      </c>
      <c r="E22" s="71">
        <v>2.778</v>
      </c>
      <c r="F22" s="43">
        <v>4.1680000000000001</v>
      </c>
    </row>
    <row r="23" spans="1:6" x14ac:dyDescent="0.35">
      <c r="B23" s="67" t="s">
        <v>5</v>
      </c>
      <c r="C23" s="6">
        <v>2.7304000000000004</v>
      </c>
      <c r="D23" s="43">
        <v>2.1901999999999999</v>
      </c>
      <c r="E23" s="71">
        <v>2.7730000000000001</v>
      </c>
      <c r="F23" s="43">
        <v>3.569</v>
      </c>
    </row>
    <row r="24" spans="1:6" x14ac:dyDescent="0.35">
      <c r="B24" s="67" t="s">
        <v>5</v>
      </c>
      <c r="C24" s="6">
        <v>3.1652</v>
      </c>
      <c r="D24" s="43">
        <v>3.0431999999999997</v>
      </c>
      <c r="E24" s="71">
        <v>2.3140000000000001</v>
      </c>
      <c r="F24" s="43">
        <v>3.6909999999999998</v>
      </c>
    </row>
    <row r="25" spans="1:6" x14ac:dyDescent="0.35">
      <c r="B25" s="67" t="s">
        <v>5</v>
      </c>
      <c r="C25" s="6">
        <v>3.915</v>
      </c>
      <c r="D25" s="43">
        <v>3.6242000000000005</v>
      </c>
      <c r="E25" s="71">
        <v>2.927</v>
      </c>
      <c r="F25" s="43">
        <v>2.39</v>
      </c>
    </row>
    <row r="26" spans="1:6" x14ac:dyDescent="0.35">
      <c r="B26" s="67" t="s">
        <v>5</v>
      </c>
      <c r="C26" s="6">
        <v>2.9168000000000003</v>
      </c>
      <c r="D26" s="43">
        <v>3.1208</v>
      </c>
      <c r="E26" s="71">
        <v>2.665</v>
      </c>
      <c r="F26" s="43">
        <v>2.9260000000000002</v>
      </c>
    </row>
    <row r="27" spans="1:6" x14ac:dyDescent="0.35">
      <c r="B27" s="67" t="s">
        <v>5</v>
      </c>
      <c r="C27" s="6">
        <v>2.5142000000000002</v>
      </c>
      <c r="D27" s="43">
        <v>2.3078000000000003</v>
      </c>
      <c r="E27" s="71">
        <v>4.2759999999999998</v>
      </c>
      <c r="F27" s="43">
        <v>3.9489999999999998</v>
      </c>
    </row>
    <row r="28" spans="1:6" x14ac:dyDescent="0.35">
      <c r="B28" s="67" t="s">
        <v>5</v>
      </c>
      <c r="C28" s="6">
        <v>2.3794</v>
      </c>
      <c r="D28" s="43">
        <v>2.512</v>
      </c>
      <c r="E28" s="71">
        <v>2.9350000000000001</v>
      </c>
      <c r="F28" s="43">
        <v>2.5990000000000002</v>
      </c>
    </row>
    <row r="29" spans="1:6" x14ac:dyDescent="0.35">
      <c r="B29" s="67" t="s">
        <v>5</v>
      </c>
      <c r="C29" s="6">
        <v>3.1086</v>
      </c>
      <c r="D29" s="43">
        <v>2.4976000000000003</v>
      </c>
      <c r="E29" s="71">
        <v>1.6559999999999999</v>
      </c>
      <c r="F29" s="43">
        <v>2.4660000000000002</v>
      </c>
    </row>
    <row r="30" spans="1:6" x14ac:dyDescent="0.35">
      <c r="B30" s="67" t="s">
        <v>5</v>
      </c>
      <c r="C30" s="6">
        <v>2.2557999999999998</v>
      </c>
      <c r="D30" s="43">
        <v>2.2614000000000001</v>
      </c>
      <c r="E30" s="71">
        <v>3.45</v>
      </c>
      <c r="F30" s="43">
        <v>3.694</v>
      </c>
    </row>
    <row r="31" spans="1:6" ht="15" thickBot="1" x14ac:dyDescent="0.4">
      <c r="B31" s="130" t="s">
        <v>5</v>
      </c>
      <c r="C31" s="52">
        <v>2.6306000000000003</v>
      </c>
      <c r="D31" s="54">
        <v>2.5951999999999997</v>
      </c>
      <c r="E31" s="107">
        <v>2.1520000000000001</v>
      </c>
      <c r="F31" s="54">
        <v>3.4239999999999999</v>
      </c>
    </row>
    <row r="32" spans="1:6" x14ac:dyDescent="0.35">
      <c r="A32" s="21" t="s">
        <v>13</v>
      </c>
      <c r="B32" s="22" t="s">
        <v>4</v>
      </c>
      <c r="C32" s="55">
        <f>AVERAGE(C3:C17)</f>
        <v>3.6496400000000007</v>
      </c>
      <c r="D32" s="55">
        <f>AVERAGE(D3:D17)</f>
        <v>4.0984933333333338</v>
      </c>
      <c r="E32" s="55">
        <f>AVERAGE(E3:E17)</f>
        <v>3.0398666666666667</v>
      </c>
      <c r="F32" s="131">
        <f>AVERAGE(F3:F17)</f>
        <v>3.5081333333333342</v>
      </c>
    </row>
    <row r="33" spans="1:6" ht="15" thickBot="1" x14ac:dyDescent="0.4">
      <c r="A33" s="25"/>
      <c r="B33" s="26" t="s">
        <v>5</v>
      </c>
      <c r="C33" s="59">
        <f>AVERAGE(C18:C31)</f>
        <v>3.0831428571428572</v>
      </c>
      <c r="D33" s="59">
        <f>AVERAGE(D18:D31)</f>
        <v>2.945557142857143</v>
      </c>
      <c r="E33" s="59">
        <f>AVERAGE(E18:E31)</f>
        <v>2.6658571428571429</v>
      </c>
      <c r="F33" s="124">
        <f>AVERAGE(F18:F31)</f>
        <v>3.138928571428572</v>
      </c>
    </row>
  </sheetData>
  <mergeCells count="2">
    <mergeCell ref="C1:D1"/>
    <mergeCell ref="E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50826-E024-4614-B9EB-B1C37E19A99E}">
  <dimension ref="A1:K29"/>
  <sheetViews>
    <sheetView tabSelected="1" zoomScale="70" zoomScaleNormal="70" workbookViewId="0">
      <selection activeCell="N25" sqref="N25"/>
    </sheetView>
  </sheetViews>
  <sheetFormatPr defaultRowHeight="14.5" x14ac:dyDescent="0.35"/>
  <cols>
    <col min="1" max="1" width="11.90625" bestFit="1" customWidth="1"/>
    <col min="2" max="2" width="20.1796875" customWidth="1"/>
    <col min="7" max="7" width="10" bestFit="1" customWidth="1"/>
    <col min="8" max="8" width="7.81640625" bestFit="1" customWidth="1"/>
  </cols>
  <sheetData>
    <row r="1" spans="1:11" ht="15" thickBot="1" x14ac:dyDescent="0.4">
      <c r="A1" s="30" t="s">
        <v>3</v>
      </c>
      <c r="B1" s="30" t="s">
        <v>39</v>
      </c>
      <c r="C1" s="50" t="s">
        <v>25</v>
      </c>
      <c r="D1" s="50" t="s">
        <v>26</v>
      </c>
      <c r="E1" s="50" t="s">
        <v>27</v>
      </c>
      <c r="F1" s="50" t="s">
        <v>28</v>
      </c>
      <c r="G1" s="50" t="s">
        <v>29</v>
      </c>
      <c r="H1" s="50" t="s">
        <v>30</v>
      </c>
      <c r="I1" s="50" t="s">
        <v>31</v>
      </c>
      <c r="J1" s="50" t="s">
        <v>32</v>
      </c>
      <c r="K1" s="51" t="s">
        <v>40</v>
      </c>
    </row>
    <row r="2" spans="1:11" x14ac:dyDescent="0.35">
      <c r="A2" s="69" t="s">
        <v>5</v>
      </c>
      <c r="B2" s="5" t="s">
        <v>37</v>
      </c>
      <c r="C2" s="21">
        <v>96.798000000000002</v>
      </c>
      <c r="D2" s="41">
        <v>24.957999999999998</v>
      </c>
      <c r="E2" s="41">
        <v>23.855</v>
      </c>
      <c r="F2" s="41">
        <v>33.756</v>
      </c>
      <c r="G2" s="41">
        <v>165.63300000000001</v>
      </c>
      <c r="H2" s="41">
        <v>41.259</v>
      </c>
      <c r="I2" s="41">
        <v>89.067999999999998</v>
      </c>
      <c r="J2" s="41">
        <v>119.96599999999999</v>
      </c>
      <c r="K2" s="42">
        <v>118.67</v>
      </c>
    </row>
    <row r="3" spans="1:11" x14ac:dyDescent="0.35">
      <c r="A3" s="40" t="s">
        <v>5</v>
      </c>
      <c r="B3" s="7" t="s">
        <v>37</v>
      </c>
      <c r="C3" s="6">
        <v>92.56</v>
      </c>
      <c r="D3" s="39">
        <v>21.620999999999999</v>
      </c>
      <c r="E3" s="39">
        <v>25.344999999999999</v>
      </c>
      <c r="F3" s="39">
        <v>34.555999999999997</v>
      </c>
      <c r="G3" s="39">
        <v>160.423</v>
      </c>
      <c r="H3" s="39">
        <v>39.451999999999998</v>
      </c>
      <c r="I3" s="39">
        <v>88.531999999999996</v>
      </c>
      <c r="J3" s="39">
        <v>114.235</v>
      </c>
      <c r="K3" s="43">
        <v>128.66999999999999</v>
      </c>
    </row>
    <row r="4" spans="1:11" x14ac:dyDescent="0.35">
      <c r="A4" s="40" t="s">
        <v>5</v>
      </c>
      <c r="B4" s="7" t="s">
        <v>37</v>
      </c>
      <c r="C4" s="6">
        <v>171.37799999999999</v>
      </c>
      <c r="D4" s="39">
        <v>0</v>
      </c>
      <c r="E4" s="39">
        <v>28.481999999999999</v>
      </c>
      <c r="F4" s="39">
        <v>74.271000000000001</v>
      </c>
      <c r="G4" s="39">
        <v>171.179</v>
      </c>
      <c r="H4" s="39">
        <v>8.8209999999999997</v>
      </c>
      <c r="I4" s="39">
        <v>54.155000000000001</v>
      </c>
      <c r="J4" s="39">
        <v>164.39400000000001</v>
      </c>
      <c r="K4" s="43">
        <v>170.20500000000001</v>
      </c>
    </row>
    <row r="5" spans="1:11" x14ac:dyDescent="0.35">
      <c r="A5" s="40" t="s">
        <v>5</v>
      </c>
      <c r="B5" s="7" t="s">
        <v>37</v>
      </c>
      <c r="C5" s="6">
        <v>153.00399999999999</v>
      </c>
      <c r="D5" s="39">
        <v>99.171000000000006</v>
      </c>
      <c r="E5" s="39">
        <v>53.283999999999999</v>
      </c>
      <c r="F5" s="39">
        <v>75.057000000000002</v>
      </c>
      <c r="G5" s="39">
        <v>228.26</v>
      </c>
      <c r="H5" s="39">
        <v>28.523</v>
      </c>
      <c r="I5" s="39">
        <v>112.947</v>
      </c>
      <c r="J5" s="39">
        <v>275.04500000000002</v>
      </c>
      <c r="K5" s="43">
        <v>284.61200000000002</v>
      </c>
    </row>
    <row r="6" spans="1:11" x14ac:dyDescent="0.35">
      <c r="A6" s="40" t="s">
        <v>5</v>
      </c>
      <c r="B6" s="7" t="s">
        <v>37</v>
      </c>
      <c r="C6" s="6">
        <v>53.576000000000001</v>
      </c>
      <c r="D6" s="39">
        <v>41.442</v>
      </c>
      <c r="E6" s="39">
        <v>84.668000000000006</v>
      </c>
      <c r="F6" s="39">
        <v>91.997</v>
      </c>
      <c r="G6" s="39">
        <v>206.87100000000001</v>
      </c>
      <c r="H6" s="39">
        <v>26.692</v>
      </c>
      <c r="I6" s="39">
        <v>55.877000000000002</v>
      </c>
      <c r="J6" s="39">
        <v>98.17</v>
      </c>
      <c r="K6" s="43">
        <v>107.334</v>
      </c>
    </row>
    <row r="7" spans="1:11" x14ac:dyDescent="0.35">
      <c r="A7" s="40" t="s">
        <v>5</v>
      </c>
      <c r="B7" s="7" t="s">
        <v>38</v>
      </c>
      <c r="C7" s="6">
        <v>161.018</v>
      </c>
      <c r="D7" s="39">
        <v>11.832000000000001</v>
      </c>
      <c r="E7" s="39">
        <v>65.813000000000002</v>
      </c>
      <c r="F7" s="39">
        <v>22.097000000000001</v>
      </c>
      <c r="G7" s="39">
        <v>299.63</v>
      </c>
      <c r="H7" s="39">
        <v>19.475000000000001</v>
      </c>
      <c r="I7" s="39">
        <v>169.27199999999999</v>
      </c>
      <c r="J7" s="39">
        <v>259.55200000000002</v>
      </c>
      <c r="K7" s="43">
        <v>160.27600000000001</v>
      </c>
    </row>
    <row r="8" spans="1:11" x14ac:dyDescent="0.35">
      <c r="A8" s="40" t="s">
        <v>5</v>
      </c>
      <c r="B8" s="7" t="s">
        <v>38</v>
      </c>
      <c r="C8" s="6">
        <v>180.44300000000001</v>
      </c>
      <c r="D8" s="39">
        <v>137.55500000000001</v>
      </c>
      <c r="E8" s="39">
        <v>27.917999999999999</v>
      </c>
      <c r="F8" s="39">
        <v>140.47200000000001</v>
      </c>
      <c r="G8" s="39">
        <v>423.18200000000002</v>
      </c>
      <c r="H8" s="39">
        <v>9.4700000000000006</v>
      </c>
      <c r="I8" s="39">
        <v>117.44799999999999</v>
      </c>
      <c r="J8" s="39">
        <v>304.07400000000001</v>
      </c>
      <c r="K8" s="43">
        <v>365.351</v>
      </c>
    </row>
    <row r="9" spans="1:11" x14ac:dyDescent="0.35">
      <c r="A9" s="40" t="s">
        <v>5</v>
      </c>
      <c r="B9" s="7" t="s">
        <v>38</v>
      </c>
      <c r="C9" s="6">
        <v>48.884</v>
      </c>
      <c r="D9" s="39">
        <v>17.856999999999999</v>
      </c>
      <c r="E9" s="39">
        <v>19.748000000000001</v>
      </c>
      <c r="F9" s="39">
        <v>65.411000000000001</v>
      </c>
      <c r="G9" s="39">
        <v>59.421999999999997</v>
      </c>
      <c r="H9" s="39">
        <v>24.065999999999999</v>
      </c>
      <c r="I9" s="39">
        <v>170.80199999999999</v>
      </c>
      <c r="J9" s="39">
        <v>83.66</v>
      </c>
      <c r="K9" s="43">
        <v>54.451999999999998</v>
      </c>
    </row>
    <row r="10" spans="1:11" x14ac:dyDescent="0.35">
      <c r="A10" s="40" t="s">
        <v>5</v>
      </c>
      <c r="B10" s="7" t="s">
        <v>38</v>
      </c>
      <c r="C10" s="6">
        <v>121.68300000000001</v>
      </c>
      <c r="D10" s="39">
        <v>2.3090000000000002</v>
      </c>
      <c r="E10" s="39">
        <v>0</v>
      </c>
      <c r="F10" s="39">
        <v>20.448</v>
      </c>
      <c r="G10" s="39">
        <v>89.284999999999997</v>
      </c>
      <c r="H10" s="39">
        <v>34.090000000000003</v>
      </c>
      <c r="I10" s="39">
        <v>189.108</v>
      </c>
      <c r="J10" s="39">
        <v>303.36500000000001</v>
      </c>
      <c r="K10" s="43">
        <v>422.56099999999998</v>
      </c>
    </row>
    <row r="11" spans="1:11" x14ac:dyDescent="0.35">
      <c r="A11" s="40" t="s">
        <v>5</v>
      </c>
      <c r="B11" s="7" t="s">
        <v>38</v>
      </c>
      <c r="C11" s="6">
        <v>247.31100000000001</v>
      </c>
      <c r="D11" s="39">
        <v>5.1390000000000002</v>
      </c>
      <c r="E11" s="39">
        <v>35.976999999999997</v>
      </c>
      <c r="F11" s="39">
        <v>80.894999999999996</v>
      </c>
      <c r="G11" s="39">
        <v>35.68</v>
      </c>
      <c r="H11" s="39">
        <v>35.68</v>
      </c>
      <c r="I11" s="39">
        <v>140.49299999999999</v>
      </c>
      <c r="J11" s="39">
        <v>105.673</v>
      </c>
      <c r="K11" s="43">
        <v>235.89699999999999</v>
      </c>
    </row>
    <row r="12" spans="1:11" x14ac:dyDescent="0.35">
      <c r="A12" s="40" t="s">
        <v>5</v>
      </c>
      <c r="B12" s="7" t="s">
        <v>38</v>
      </c>
      <c r="C12" s="6">
        <v>364.78500000000003</v>
      </c>
      <c r="D12" s="39">
        <v>199.00200000000001</v>
      </c>
      <c r="E12" s="39">
        <v>111.351</v>
      </c>
      <c r="F12" s="39">
        <v>423.28300000000002</v>
      </c>
      <c r="G12" s="39">
        <v>1111.4670000000001</v>
      </c>
      <c r="H12" s="39">
        <v>34.485999999999997</v>
      </c>
      <c r="I12" s="39">
        <v>334.1</v>
      </c>
      <c r="J12" s="39">
        <v>461.46699999999998</v>
      </c>
      <c r="K12" s="43">
        <v>665.08699999999999</v>
      </c>
    </row>
    <row r="13" spans="1:11" x14ac:dyDescent="0.35">
      <c r="A13" s="40" t="s">
        <v>5</v>
      </c>
      <c r="B13" s="7" t="s">
        <v>38</v>
      </c>
      <c r="C13" s="6">
        <v>113.565</v>
      </c>
      <c r="D13" s="39">
        <v>21.789000000000001</v>
      </c>
      <c r="E13" s="39">
        <v>38.537999999999997</v>
      </c>
      <c r="F13" s="39">
        <v>40.654000000000003</v>
      </c>
      <c r="G13" s="39">
        <v>281.31299999999999</v>
      </c>
      <c r="H13" s="39">
        <v>8.5690000000000008</v>
      </c>
      <c r="I13" s="39">
        <v>192.8</v>
      </c>
      <c r="J13" s="39">
        <v>193.60300000000001</v>
      </c>
      <c r="K13" s="43">
        <v>349.363</v>
      </c>
    </row>
    <row r="14" spans="1:11" x14ac:dyDescent="0.35">
      <c r="A14" s="39" t="s">
        <v>4</v>
      </c>
      <c r="B14" s="7" t="s">
        <v>37</v>
      </c>
      <c r="C14" s="6">
        <v>149.93100000000001</v>
      </c>
      <c r="D14" s="39">
        <v>168.65299999999999</v>
      </c>
      <c r="E14" s="39">
        <v>236.66800000000001</v>
      </c>
      <c r="F14" s="39">
        <v>357.49099999999999</v>
      </c>
      <c r="G14" s="39">
        <v>1288.5260000000001</v>
      </c>
      <c r="H14" s="39">
        <v>41.406999999999996</v>
      </c>
      <c r="I14" s="39">
        <v>209.79900000000001</v>
      </c>
      <c r="J14" s="39">
        <v>184.18700000000001</v>
      </c>
      <c r="K14" s="43">
        <v>275.00599999999997</v>
      </c>
    </row>
    <row r="15" spans="1:11" x14ac:dyDescent="0.35">
      <c r="A15" s="39" t="s">
        <v>4</v>
      </c>
      <c r="B15" s="7" t="s">
        <v>37</v>
      </c>
      <c r="C15" s="6">
        <v>140.81800000000001</v>
      </c>
      <c r="D15" s="39">
        <v>39.130000000000003</v>
      </c>
      <c r="E15" s="39">
        <v>27.603000000000002</v>
      </c>
      <c r="F15" s="39">
        <v>69.230999999999995</v>
      </c>
      <c r="G15" s="39">
        <v>131.24100000000001</v>
      </c>
      <c r="H15" s="39">
        <v>31.294</v>
      </c>
      <c r="I15" s="39">
        <v>178.721</v>
      </c>
      <c r="J15" s="39">
        <v>211.30600000000001</v>
      </c>
      <c r="K15" s="43">
        <v>266.678</v>
      </c>
    </row>
    <row r="16" spans="1:11" x14ac:dyDescent="0.35">
      <c r="A16" s="39" t="s">
        <v>4</v>
      </c>
      <c r="B16" s="7" t="s">
        <v>37</v>
      </c>
      <c r="C16" s="6">
        <v>150.73599999999999</v>
      </c>
      <c r="D16" s="39">
        <v>75</v>
      </c>
      <c r="E16" s="39">
        <v>240.50399999999999</v>
      </c>
      <c r="F16" s="39">
        <v>189.73599999999999</v>
      </c>
      <c r="G16" s="39">
        <v>446.51</v>
      </c>
      <c r="H16" s="39">
        <v>47.9</v>
      </c>
      <c r="I16" s="39">
        <v>279.30900000000003</v>
      </c>
      <c r="J16" s="39">
        <v>322.75400000000002</v>
      </c>
      <c r="K16" s="43">
        <v>306.18700000000001</v>
      </c>
    </row>
    <row r="17" spans="1:11" x14ac:dyDescent="0.35">
      <c r="A17" s="39" t="s">
        <v>4</v>
      </c>
      <c r="B17" s="7" t="s">
        <v>37</v>
      </c>
      <c r="C17" s="6">
        <v>178.73599999999999</v>
      </c>
      <c r="D17" s="39">
        <v>103.821</v>
      </c>
      <c r="E17" s="39">
        <v>250.703</v>
      </c>
      <c r="F17" s="39">
        <v>185.22900000000001</v>
      </c>
      <c r="G17" s="39">
        <v>437.57499999999999</v>
      </c>
      <c r="H17" s="39">
        <v>50.534999999999997</v>
      </c>
      <c r="I17" s="39">
        <v>266.25400000000002</v>
      </c>
      <c r="J17" s="39">
        <v>306.18700000000001</v>
      </c>
      <c r="K17" s="43">
        <v>306.18700000000001</v>
      </c>
    </row>
    <row r="18" spans="1:11" x14ac:dyDescent="0.35">
      <c r="A18" s="39" t="s">
        <v>4</v>
      </c>
      <c r="B18" s="7" t="s">
        <v>37</v>
      </c>
      <c r="C18" s="6">
        <v>93.787000000000006</v>
      </c>
      <c r="D18" s="39">
        <v>42.64</v>
      </c>
      <c r="E18" s="39">
        <v>8.2330000000000005</v>
      </c>
      <c r="F18" s="39">
        <v>123.205</v>
      </c>
      <c r="G18" s="39">
        <v>679.69600000000003</v>
      </c>
      <c r="H18" s="39">
        <v>1.94</v>
      </c>
      <c r="I18" s="39">
        <v>60.109000000000002</v>
      </c>
      <c r="J18" s="39">
        <v>143.54300000000001</v>
      </c>
      <c r="K18" s="43">
        <v>218.84100000000001</v>
      </c>
    </row>
    <row r="19" spans="1:11" x14ac:dyDescent="0.35">
      <c r="A19" s="39" t="s">
        <v>4</v>
      </c>
      <c r="B19" s="7" t="s">
        <v>38</v>
      </c>
      <c r="C19" s="6">
        <v>160.58799999999999</v>
      </c>
      <c r="D19" s="39">
        <v>440.137</v>
      </c>
      <c r="E19" s="39">
        <v>101.69</v>
      </c>
      <c r="F19" s="39">
        <v>471.50400000000002</v>
      </c>
      <c r="G19" s="39">
        <v>866.98699999999997</v>
      </c>
      <c r="H19" s="39">
        <v>17.222000000000001</v>
      </c>
      <c r="I19" s="39">
        <v>175.214</v>
      </c>
      <c r="J19" s="39">
        <v>208.95</v>
      </c>
      <c r="K19" s="43">
        <v>324.13099999999997</v>
      </c>
    </row>
    <row r="20" spans="1:11" x14ac:dyDescent="0.35">
      <c r="A20" s="39" t="s">
        <v>4</v>
      </c>
      <c r="B20" s="7" t="s">
        <v>38</v>
      </c>
      <c r="C20" s="6">
        <v>408.16699999999997</v>
      </c>
      <c r="D20" s="39">
        <v>431.64800000000002</v>
      </c>
      <c r="E20" s="39">
        <v>992.06299999999999</v>
      </c>
      <c r="F20" s="39">
        <v>728.92499999999995</v>
      </c>
      <c r="G20" s="39">
        <v>949.18700000000001</v>
      </c>
      <c r="H20" s="39">
        <v>58.856000000000002</v>
      </c>
      <c r="I20" s="39">
        <v>373.9</v>
      </c>
      <c r="J20" s="39">
        <v>323.36099999999999</v>
      </c>
      <c r="K20" s="43">
        <v>601.10699999999997</v>
      </c>
    </row>
    <row r="21" spans="1:11" x14ac:dyDescent="0.35">
      <c r="A21" s="39" t="s">
        <v>4</v>
      </c>
      <c r="B21" s="7" t="s">
        <v>38</v>
      </c>
      <c r="C21" s="6">
        <v>215.512</v>
      </c>
      <c r="D21" s="39">
        <v>78.822000000000003</v>
      </c>
      <c r="E21" s="39">
        <v>288.976</v>
      </c>
      <c r="F21" s="39">
        <v>254.85599999999999</v>
      </c>
      <c r="G21" s="39">
        <v>362.46</v>
      </c>
      <c r="H21" s="39">
        <v>21.654</v>
      </c>
      <c r="I21" s="39">
        <v>203.72800000000001</v>
      </c>
      <c r="J21" s="39">
        <v>212.96100000000001</v>
      </c>
      <c r="K21" s="43">
        <v>390.22500000000002</v>
      </c>
    </row>
    <row r="22" spans="1:11" x14ac:dyDescent="0.35">
      <c r="A22" s="39" t="s">
        <v>4</v>
      </c>
      <c r="B22" s="7" t="s">
        <v>38</v>
      </c>
      <c r="C22" s="6">
        <v>121.45399999999999</v>
      </c>
      <c r="D22" s="39">
        <v>258.32499999999999</v>
      </c>
      <c r="E22" s="39">
        <v>333.67</v>
      </c>
      <c r="F22" s="39">
        <v>429.06099999999998</v>
      </c>
      <c r="G22" s="39">
        <v>1192.548</v>
      </c>
      <c r="H22" s="39">
        <v>11.744999999999999</v>
      </c>
      <c r="I22" s="39">
        <v>168.47800000000001</v>
      </c>
      <c r="J22" s="39">
        <v>248.87200000000001</v>
      </c>
      <c r="K22" s="43">
        <v>311.88200000000001</v>
      </c>
    </row>
    <row r="23" spans="1:11" x14ac:dyDescent="0.35">
      <c r="A23" s="39" t="s">
        <v>4</v>
      </c>
      <c r="B23" s="7" t="s">
        <v>38</v>
      </c>
      <c r="C23" s="6">
        <v>333.21800000000002</v>
      </c>
      <c r="D23" s="39">
        <v>577.68899999999996</v>
      </c>
      <c r="E23" s="39">
        <v>550.85199999999998</v>
      </c>
      <c r="F23" s="39">
        <v>994.49900000000002</v>
      </c>
      <c r="G23" s="39">
        <v>1792.479</v>
      </c>
      <c r="H23" s="39">
        <v>31.861999999999998</v>
      </c>
      <c r="I23" s="39">
        <v>451.78899999999999</v>
      </c>
      <c r="J23" s="39">
        <v>237.6</v>
      </c>
      <c r="K23" s="43">
        <v>414.89499999999998</v>
      </c>
    </row>
    <row r="24" spans="1:11" x14ac:dyDescent="0.35">
      <c r="A24" s="39" t="s">
        <v>4</v>
      </c>
      <c r="B24" s="7" t="s">
        <v>38</v>
      </c>
      <c r="C24" s="6">
        <v>23.805</v>
      </c>
      <c r="D24" s="39">
        <v>21.655999999999999</v>
      </c>
      <c r="E24" s="39">
        <v>62.93</v>
      </c>
      <c r="F24" s="39">
        <v>120.47199999999999</v>
      </c>
      <c r="G24" s="39">
        <v>135.06399999999999</v>
      </c>
      <c r="H24" s="39">
        <v>3.0990000000000002</v>
      </c>
      <c r="I24" s="39">
        <v>33.076999999999998</v>
      </c>
      <c r="J24" s="39">
        <v>58.764000000000003</v>
      </c>
      <c r="K24" s="43">
        <v>52.226999999999997</v>
      </c>
    </row>
    <row r="25" spans="1:11" ht="15" thickBot="1" x14ac:dyDescent="0.4">
      <c r="A25" s="44" t="s">
        <v>4</v>
      </c>
      <c r="B25" s="18" t="s">
        <v>38</v>
      </c>
      <c r="C25" s="25">
        <v>16.189</v>
      </c>
      <c r="D25" s="44">
        <v>25.012</v>
      </c>
      <c r="E25" s="44">
        <v>5.5069999999999997</v>
      </c>
      <c r="F25" s="44">
        <v>4.109</v>
      </c>
      <c r="G25" s="44">
        <v>49.110999999999997</v>
      </c>
      <c r="H25" s="44">
        <v>7.1369999999999996</v>
      </c>
      <c r="I25" s="44">
        <v>19.908000000000001</v>
      </c>
      <c r="J25" s="44">
        <v>54.16</v>
      </c>
      <c r="K25" s="46">
        <v>72.349999999999994</v>
      </c>
    </row>
    <row r="26" spans="1:11" ht="15" thickBot="1" x14ac:dyDescent="0.4">
      <c r="A26" s="64" t="s">
        <v>13</v>
      </c>
      <c r="B26" s="132" t="s">
        <v>84</v>
      </c>
      <c r="C26" s="177">
        <f>AVERAGE(C14:C18)</f>
        <v>142.80160000000001</v>
      </c>
      <c r="D26" s="178">
        <f t="shared" ref="D26:K26" si="0">AVERAGE(D14:D18)</f>
        <v>85.848800000000011</v>
      </c>
      <c r="E26" s="178">
        <f t="shared" si="0"/>
        <v>152.74219999999997</v>
      </c>
      <c r="F26" s="178">
        <f t="shared" si="0"/>
        <v>184.97840000000002</v>
      </c>
      <c r="G26" s="178">
        <f t="shared" si="0"/>
        <v>596.70959999999991</v>
      </c>
      <c r="H26" s="178">
        <f t="shared" si="0"/>
        <v>34.615200000000002</v>
      </c>
      <c r="I26" s="178">
        <f t="shared" si="0"/>
        <v>198.83840000000001</v>
      </c>
      <c r="J26" s="178">
        <f t="shared" si="0"/>
        <v>233.59540000000007</v>
      </c>
      <c r="K26" s="95">
        <f t="shared" si="0"/>
        <v>274.57979999999998</v>
      </c>
    </row>
    <row r="27" spans="1:11" x14ac:dyDescent="0.35">
      <c r="A27" s="64"/>
      <c r="B27" s="74" t="s">
        <v>85</v>
      </c>
      <c r="C27" s="143">
        <f>AVERAGE(C19:C25)</f>
        <v>182.70471428571432</v>
      </c>
      <c r="D27" s="103">
        <f t="shared" ref="D27:K27" si="1">AVERAGE(D19:D25)</f>
        <v>261.89842857142855</v>
      </c>
      <c r="E27" s="103">
        <f t="shared" si="1"/>
        <v>333.66971428571424</v>
      </c>
      <c r="F27" s="103">
        <f t="shared" si="1"/>
        <v>429.06085714285717</v>
      </c>
      <c r="G27" s="103">
        <f t="shared" si="1"/>
        <v>763.97657142857145</v>
      </c>
      <c r="H27" s="103">
        <f t="shared" si="1"/>
        <v>21.653571428571428</v>
      </c>
      <c r="I27" s="103">
        <f t="shared" si="1"/>
        <v>203.72771428571428</v>
      </c>
      <c r="J27" s="103">
        <f t="shared" si="1"/>
        <v>192.09542857142856</v>
      </c>
      <c r="K27" s="140">
        <f t="shared" si="1"/>
        <v>309.54528571428574</v>
      </c>
    </row>
    <row r="28" spans="1:11" ht="15" thickBot="1" x14ac:dyDescent="0.4">
      <c r="A28" s="68"/>
      <c r="B28" s="144" t="s">
        <v>86</v>
      </c>
      <c r="C28" s="143">
        <f>AVERAGE(C2:C6)</f>
        <v>113.4632</v>
      </c>
      <c r="D28" s="103">
        <f t="shared" ref="D28:K28" si="2">AVERAGE(D2:D6)</f>
        <v>37.438400000000001</v>
      </c>
      <c r="E28" s="103">
        <f t="shared" si="2"/>
        <v>43.126800000000003</v>
      </c>
      <c r="F28" s="103">
        <f t="shared" si="2"/>
        <v>61.927399999999999</v>
      </c>
      <c r="G28" s="103">
        <f t="shared" si="2"/>
        <v>186.47319999999999</v>
      </c>
      <c r="H28" s="103">
        <f t="shared" si="2"/>
        <v>28.949399999999997</v>
      </c>
      <c r="I28" s="103">
        <f t="shared" si="2"/>
        <v>80.115800000000007</v>
      </c>
      <c r="J28" s="103">
        <f t="shared" si="2"/>
        <v>154.36200000000002</v>
      </c>
      <c r="K28" s="140">
        <f t="shared" si="2"/>
        <v>161.8982</v>
      </c>
    </row>
    <row r="29" spans="1:11" ht="15" thickBot="1" x14ac:dyDescent="0.4">
      <c r="A29" s="68"/>
      <c r="B29" s="145" t="s">
        <v>87</v>
      </c>
      <c r="C29" s="62">
        <f>AVERAGE(C7:C13)</f>
        <v>176.81271428571429</v>
      </c>
      <c r="D29" s="60">
        <f t="shared" ref="D29:K29" si="3">AVERAGE(D7:D13)</f>
        <v>56.497571428571426</v>
      </c>
      <c r="E29" s="60">
        <f t="shared" si="3"/>
        <v>42.763571428571431</v>
      </c>
      <c r="F29" s="60">
        <f t="shared" si="3"/>
        <v>113.32285714285715</v>
      </c>
      <c r="G29" s="60">
        <f t="shared" si="3"/>
        <v>328.56842857142863</v>
      </c>
      <c r="H29" s="60">
        <f t="shared" si="3"/>
        <v>23.690857142857141</v>
      </c>
      <c r="I29" s="60">
        <f t="shared" si="3"/>
        <v>187.7175714285714</v>
      </c>
      <c r="J29" s="60">
        <f t="shared" si="3"/>
        <v>244.48485714285718</v>
      </c>
      <c r="K29" s="61">
        <f t="shared" si="3"/>
        <v>321.85528571428569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80A83-B56C-4480-9AA2-9DF17893AF12}">
  <dimension ref="A1:N31"/>
  <sheetViews>
    <sheetView topLeftCell="C1" zoomScale="40" zoomScaleNormal="40" workbookViewId="0">
      <selection activeCell="N58" sqref="N58"/>
    </sheetView>
  </sheetViews>
  <sheetFormatPr defaultRowHeight="14.5" x14ac:dyDescent="0.35"/>
  <cols>
    <col min="1" max="1" width="11.90625" bestFit="1" customWidth="1"/>
    <col min="2" max="2" width="17.08984375" bestFit="1" customWidth="1"/>
    <col min="3" max="14" width="13.36328125" bestFit="1" customWidth="1"/>
  </cols>
  <sheetData>
    <row r="1" spans="1:14" ht="15" thickBot="1" x14ac:dyDescent="0.4">
      <c r="A1" s="30" t="s">
        <v>3</v>
      </c>
      <c r="B1" s="10" t="s">
        <v>39</v>
      </c>
      <c r="C1" s="9" t="s">
        <v>34</v>
      </c>
      <c r="D1" s="30" t="s">
        <v>35</v>
      </c>
      <c r="E1" s="31" t="s">
        <v>36</v>
      </c>
      <c r="F1" s="73" t="s">
        <v>25</v>
      </c>
      <c r="G1" s="30" t="s">
        <v>26</v>
      </c>
      <c r="H1" s="30" t="s">
        <v>27</v>
      </c>
      <c r="I1" s="30" t="s">
        <v>28</v>
      </c>
      <c r="J1" s="30" t="s">
        <v>29</v>
      </c>
      <c r="K1" s="30" t="s">
        <v>30</v>
      </c>
      <c r="L1" s="30" t="s">
        <v>31</v>
      </c>
      <c r="M1" s="30" t="s">
        <v>32</v>
      </c>
      <c r="N1" s="31" t="s">
        <v>33</v>
      </c>
    </row>
    <row r="2" spans="1:14" x14ac:dyDescent="0.35">
      <c r="A2" s="156" t="s">
        <v>5</v>
      </c>
      <c r="B2" s="22" t="s">
        <v>37</v>
      </c>
      <c r="C2" s="157">
        <v>34.763986369041532</v>
      </c>
      <c r="D2" s="158">
        <v>46.981986461483302</v>
      </c>
      <c r="E2" s="159">
        <v>18.254027169475169</v>
      </c>
      <c r="F2" s="160">
        <v>13.557845434567337</v>
      </c>
      <c r="G2" s="158">
        <v>3.4956993569694785</v>
      </c>
      <c r="H2" s="158">
        <v>3.3412095584785209</v>
      </c>
      <c r="I2" s="158">
        <v>4.7279760996018005</v>
      </c>
      <c r="J2" s="158">
        <v>23.199101353991733</v>
      </c>
      <c r="K2" s="158">
        <v>5.7788708938698505</v>
      </c>
      <c r="L2" s="158">
        <v>12.475156275605318</v>
      </c>
      <c r="M2" s="158">
        <v>16.80283151928041</v>
      </c>
      <c r="N2" s="159">
        <v>16.621309507635551</v>
      </c>
    </row>
    <row r="3" spans="1:14" x14ac:dyDescent="0.35">
      <c r="A3" s="40" t="s">
        <v>5</v>
      </c>
      <c r="B3" s="7" t="s">
        <v>37</v>
      </c>
      <c r="C3" s="161">
        <v>34.29927104568511</v>
      </c>
      <c r="D3" s="162">
        <v>47.557109927217986</v>
      </c>
      <c r="E3" s="163">
        <v>18.143619027096914</v>
      </c>
      <c r="F3" s="164">
        <v>13.12174472706034</v>
      </c>
      <c r="G3" s="162">
        <v>3.0650955352611451</v>
      </c>
      <c r="H3" s="162">
        <v>3.5930274428191908</v>
      </c>
      <c r="I3" s="162">
        <v>4.8988225020343243</v>
      </c>
      <c r="J3" s="162">
        <v>22.74232556557045</v>
      </c>
      <c r="K3" s="162">
        <v>5.5929026898442578</v>
      </c>
      <c r="L3" s="162">
        <v>12.550716337252656</v>
      </c>
      <c r="M3" s="162">
        <v>16.194495558510564</v>
      </c>
      <c r="N3" s="163">
        <v>18.24086964164708</v>
      </c>
    </row>
    <row r="4" spans="1:14" x14ac:dyDescent="0.35">
      <c r="A4" s="40" t="s">
        <v>5</v>
      </c>
      <c r="B4" s="7" t="s">
        <v>37</v>
      </c>
      <c r="C4" s="161">
        <v>32.499332649175159</v>
      </c>
      <c r="D4" s="162">
        <v>60.029185476073245</v>
      </c>
      <c r="E4" s="163">
        <v>7.4714818747515972</v>
      </c>
      <c r="F4" s="164">
        <v>20.332311050736458</v>
      </c>
      <c r="G4" s="162">
        <v>0</v>
      </c>
      <c r="H4" s="162">
        <v>3.3791086565782993</v>
      </c>
      <c r="I4" s="162">
        <v>8.8115223310416013</v>
      </c>
      <c r="J4" s="162">
        <v>20.308701661555254</v>
      </c>
      <c r="K4" s="162">
        <v>1.0465247335045706</v>
      </c>
      <c r="L4" s="162">
        <v>6.4249571412470265</v>
      </c>
      <c r="M4" s="162">
        <v>19.503728266608139</v>
      </c>
      <c r="N4" s="163">
        <v>20.193146158728652</v>
      </c>
    </row>
    <row r="5" spans="1:14" x14ac:dyDescent="0.35">
      <c r="A5" s="40" t="s">
        <v>5</v>
      </c>
      <c r="B5" s="7" t="s">
        <v>37</v>
      </c>
      <c r="C5" s="161">
        <v>34.794332099399725</v>
      </c>
      <c r="D5" s="162">
        <v>54.405631562031679</v>
      </c>
      <c r="E5" s="163">
        <v>10.80003633856858</v>
      </c>
      <c r="F5" s="164">
        <v>11.68055955288292</v>
      </c>
      <c r="G5" s="162">
        <v>7.5708659343478093</v>
      </c>
      <c r="H5" s="162">
        <v>4.067782118217913</v>
      </c>
      <c r="I5" s="162">
        <v>5.7299662646776124</v>
      </c>
      <c r="J5" s="162">
        <v>17.425717782156386</v>
      </c>
      <c r="K5" s="162">
        <v>2.1774894782285403</v>
      </c>
      <c r="L5" s="162">
        <v>8.622546860340039</v>
      </c>
      <c r="M5" s="162">
        <v>20.997356292794194</v>
      </c>
      <c r="N5" s="163">
        <v>21.727715716354567</v>
      </c>
    </row>
    <row r="6" spans="1:14" x14ac:dyDescent="0.35">
      <c r="A6" s="40" t="s">
        <v>5</v>
      </c>
      <c r="B6" s="7" t="s">
        <v>37</v>
      </c>
      <c r="C6" s="161">
        <v>55.434781190852924</v>
      </c>
      <c r="D6" s="162">
        <v>33.794791991411728</v>
      </c>
      <c r="E6" s="163">
        <v>10.770426817735352</v>
      </c>
      <c r="F6" s="164">
        <v>6.9885354937929405</v>
      </c>
      <c r="G6" s="162">
        <v>5.4057579500852437</v>
      </c>
      <c r="H6" s="162">
        <v>11.044223592438046</v>
      </c>
      <c r="I6" s="162">
        <v>12.000229577095512</v>
      </c>
      <c r="J6" s="162">
        <v>26.984570071234124</v>
      </c>
      <c r="K6" s="162">
        <v>3.4817453598686194</v>
      </c>
      <c r="L6" s="162">
        <v>7.2886814578667334</v>
      </c>
      <c r="M6" s="162">
        <v>12.805445151292611</v>
      </c>
      <c r="N6" s="163">
        <v>14.000811346326181</v>
      </c>
    </row>
    <row r="7" spans="1:14" x14ac:dyDescent="0.35">
      <c r="A7" s="40" t="s">
        <v>5</v>
      </c>
      <c r="B7" s="7" t="s">
        <v>38</v>
      </c>
      <c r="C7" s="161">
        <v>34.164581488752873</v>
      </c>
      <c r="D7" s="162">
        <v>49.68891284170185</v>
      </c>
      <c r="E7" s="163">
        <v>16.146505669545284</v>
      </c>
      <c r="F7" s="164">
        <v>13.774407274811479</v>
      </c>
      <c r="G7" s="162">
        <v>1.0121774390165661</v>
      </c>
      <c r="H7" s="162">
        <v>5.6300231401282339</v>
      </c>
      <c r="I7" s="162">
        <v>1.8903046712262561</v>
      </c>
      <c r="J7" s="162">
        <v>25.632076238381817</v>
      </c>
      <c r="K7" s="162">
        <v>1.6660036870222807</v>
      </c>
      <c r="L7" s="162">
        <v>14.480501982523002</v>
      </c>
      <c r="M7" s="162">
        <v>22.203573246418841</v>
      </c>
      <c r="N7" s="163">
        <v>13.71093232047153</v>
      </c>
    </row>
    <row r="8" spans="1:14" x14ac:dyDescent="0.35">
      <c r="A8" s="40" t="s">
        <v>5</v>
      </c>
      <c r="B8" s="7" t="s">
        <v>38</v>
      </c>
      <c r="C8" s="161">
        <v>42.741159719165047</v>
      </c>
      <c r="D8" s="162">
        <v>49.818953252598462</v>
      </c>
      <c r="E8" s="163">
        <v>7.4398870282364928</v>
      </c>
      <c r="F8" s="164">
        <v>10.577503073134446</v>
      </c>
      <c r="G8" s="162">
        <v>8.0634241019325135</v>
      </c>
      <c r="H8" s="162">
        <v>1.6365430124513969</v>
      </c>
      <c r="I8" s="162">
        <v>8.2344175816703427</v>
      </c>
      <c r="J8" s="162">
        <v>24.806775023110795</v>
      </c>
      <c r="K8" s="162">
        <v>0.55512795787358449</v>
      </c>
      <c r="L8" s="162">
        <v>6.8847590703629082</v>
      </c>
      <c r="M8" s="162">
        <v>17.824707356119568</v>
      </c>
      <c r="N8" s="163">
        <v>21.41674282334445</v>
      </c>
    </row>
    <row r="9" spans="1:14" x14ac:dyDescent="0.35">
      <c r="A9" s="40" t="s">
        <v>5</v>
      </c>
      <c r="B9" s="7" t="s">
        <v>38</v>
      </c>
      <c r="C9" s="161">
        <v>29.8433590176042</v>
      </c>
      <c r="D9" s="162">
        <v>34.355192521798557</v>
      </c>
      <c r="E9" s="163">
        <v>35.801448460597243</v>
      </c>
      <c r="F9" s="164">
        <v>8.9810436118184374</v>
      </c>
      <c r="G9" s="162">
        <v>3.2807154851534621</v>
      </c>
      <c r="H9" s="162">
        <v>3.6281329115086849</v>
      </c>
      <c r="I9" s="162">
        <v>12.01740945284052</v>
      </c>
      <c r="J9" s="162">
        <v>10.917101168101532</v>
      </c>
      <c r="K9" s="162">
        <v>4.4214425080194451</v>
      </c>
      <c r="L9" s="162">
        <v>31.380005952577797</v>
      </c>
      <c r="M9" s="162">
        <v>15.370143780474809</v>
      </c>
      <c r="N9" s="163">
        <v>10.004005129505311</v>
      </c>
    </row>
    <row r="10" spans="1:14" x14ac:dyDescent="0.35">
      <c r="A10" s="40" t="s">
        <v>5</v>
      </c>
      <c r="B10" s="7" t="s">
        <v>38</v>
      </c>
      <c r="C10" s="161">
        <v>9.4722149657310446</v>
      </c>
      <c r="D10" s="162">
        <v>71.658259000092158</v>
      </c>
      <c r="E10" s="163">
        <v>18.869526034176808</v>
      </c>
      <c r="F10" s="164">
        <v>10.287280963166053</v>
      </c>
      <c r="G10" s="162">
        <v>0.19520665782361063</v>
      </c>
      <c r="H10" s="162">
        <v>0</v>
      </c>
      <c r="I10" s="162">
        <v>1.7287075526969209</v>
      </c>
      <c r="J10" s="162">
        <v>7.548300755210513</v>
      </c>
      <c r="K10" s="162">
        <v>2.8820246709427835</v>
      </c>
      <c r="L10" s="162">
        <v>15.987501363234022</v>
      </c>
      <c r="M10" s="162">
        <v>25.646976072178276</v>
      </c>
      <c r="N10" s="163">
        <v>35.724001964747828</v>
      </c>
    </row>
    <row r="11" spans="1:14" x14ac:dyDescent="0.35">
      <c r="A11" s="40" t="s">
        <v>5</v>
      </c>
      <c r="B11" s="7" t="s">
        <v>38</v>
      </c>
      <c r="C11" s="161">
        <v>17.089336707324343</v>
      </c>
      <c r="D11" s="162">
        <v>63.818389695961514</v>
      </c>
      <c r="E11" s="163">
        <v>19.092273596714154</v>
      </c>
      <c r="F11" s="164">
        <v>26.801662431115862</v>
      </c>
      <c r="G11" s="162">
        <v>0.55692526104178297</v>
      </c>
      <c r="H11" s="162">
        <v>3.898910316501309</v>
      </c>
      <c r="I11" s="162">
        <v>8.7667773870354218</v>
      </c>
      <c r="J11" s="162">
        <v>3.8667237427458296</v>
      </c>
      <c r="K11" s="162">
        <v>3.8667237427458296</v>
      </c>
      <c r="L11" s="162">
        <v>15.225549853968324</v>
      </c>
      <c r="M11" s="162">
        <v>11.452026291120516</v>
      </c>
      <c r="N11" s="163">
        <v>25.564700973725138</v>
      </c>
    </row>
    <row r="12" spans="1:14" x14ac:dyDescent="0.35">
      <c r="A12" s="40" t="s">
        <v>5</v>
      </c>
      <c r="B12" s="7" t="s">
        <v>38</v>
      </c>
      <c r="C12" s="161">
        <v>49.799974521110244</v>
      </c>
      <c r="D12" s="162">
        <v>40.251760580486838</v>
      </c>
      <c r="E12" s="163">
        <v>9.9482648984029272</v>
      </c>
      <c r="F12" s="164">
        <v>9.8456745805969614</v>
      </c>
      <c r="G12" s="162">
        <v>5.3711334975066318</v>
      </c>
      <c r="H12" s="162">
        <v>3.005402388322032</v>
      </c>
      <c r="I12" s="162">
        <v>11.42455603574386</v>
      </c>
      <c r="J12" s="162">
        <v>29.998882599537716</v>
      </c>
      <c r="K12" s="162">
        <v>0.93078918701828972</v>
      </c>
      <c r="L12" s="162">
        <v>9.0174757113846375</v>
      </c>
      <c r="M12" s="162">
        <v>12.455155534587053</v>
      </c>
      <c r="N12" s="163">
        <v>17.950930465302825</v>
      </c>
    </row>
    <row r="13" spans="1:14" x14ac:dyDescent="0.35">
      <c r="A13" s="40" t="s">
        <v>5</v>
      </c>
      <c r="B13" s="7" t="s">
        <v>38</v>
      </c>
      <c r="C13" s="161">
        <v>30.825338616377756</v>
      </c>
      <c r="D13" s="162">
        <v>52.93776618819313</v>
      </c>
      <c r="E13" s="163">
        <v>16.236895195429099</v>
      </c>
      <c r="F13" s="164">
        <v>9.1570351090232638</v>
      </c>
      <c r="G13" s="162">
        <v>1.7569025491173154</v>
      </c>
      <c r="H13" s="162">
        <v>3.1074170653946069</v>
      </c>
      <c r="I13" s="162">
        <v>3.2780355331504585</v>
      </c>
      <c r="J13" s="162">
        <v>22.682983468715374</v>
      </c>
      <c r="K13" s="162">
        <v>0.69094028837423815</v>
      </c>
      <c r="L13" s="162">
        <v>15.545954907054861</v>
      </c>
      <c r="M13" s="162">
        <v>15.61070284165219</v>
      </c>
      <c r="N13" s="163">
        <v>28.170028237517677</v>
      </c>
    </row>
    <row r="14" spans="1:14" x14ac:dyDescent="0.35">
      <c r="A14" s="39" t="s">
        <v>4</v>
      </c>
      <c r="B14" s="7" t="s">
        <v>37</v>
      </c>
      <c r="C14" s="161">
        <v>70.452331790575016</v>
      </c>
      <c r="D14" s="162">
        <v>20.920104902069877</v>
      </c>
      <c r="E14" s="163">
        <v>8.6275633073550964</v>
      </c>
      <c r="F14" s="164">
        <v>5.1493164742683577</v>
      </c>
      <c r="G14" s="162">
        <v>5.7923156074112843</v>
      </c>
      <c r="H14" s="162">
        <v>8.1282618760105887</v>
      </c>
      <c r="I14" s="162">
        <v>12.277876461189942</v>
      </c>
      <c r="J14" s="162">
        <v>44.25387784596321</v>
      </c>
      <c r="K14" s="162">
        <v>1.4221058170093568</v>
      </c>
      <c r="L14" s="162">
        <v>7.20545749034574</v>
      </c>
      <c r="M14" s="162">
        <v>6.3258242354554159</v>
      </c>
      <c r="N14" s="163">
        <v>9.4449641923461041</v>
      </c>
    </row>
    <row r="15" spans="1:14" x14ac:dyDescent="0.35">
      <c r="A15" s="39" t="s">
        <v>4</v>
      </c>
      <c r="B15" s="7" t="s">
        <v>37</v>
      </c>
      <c r="C15" s="161">
        <v>24.379528878069969</v>
      </c>
      <c r="D15" s="162">
        <v>56.458903197198602</v>
      </c>
      <c r="E15" s="163">
        <v>19.16156792473144</v>
      </c>
      <c r="F15" s="164">
        <v>12.848099764420789</v>
      </c>
      <c r="G15" s="162">
        <v>3.5701838101789933</v>
      </c>
      <c r="H15" s="162">
        <v>2.5184713445533031</v>
      </c>
      <c r="I15" s="162">
        <v>6.3165702878226897</v>
      </c>
      <c r="J15" s="162">
        <v>11.974303435514983</v>
      </c>
      <c r="K15" s="162">
        <v>2.8552346576984773</v>
      </c>
      <c r="L15" s="162">
        <v>16.306333267032961</v>
      </c>
      <c r="M15" s="162">
        <v>19.279357531144452</v>
      </c>
      <c r="N15" s="163">
        <v>24.331445901633362</v>
      </c>
    </row>
    <row r="16" spans="1:14" x14ac:dyDescent="0.35">
      <c r="A16" s="39" t="s">
        <v>4</v>
      </c>
      <c r="B16" s="7" t="s">
        <v>37</v>
      </c>
      <c r="C16" s="161">
        <v>46.23206822381421</v>
      </c>
      <c r="D16" s="162">
        <v>37.87347544684927</v>
      </c>
      <c r="E16" s="163">
        <v>15.894456329336514</v>
      </c>
      <c r="F16" s="164">
        <v>7.3221297985656513</v>
      </c>
      <c r="G16" s="162">
        <v>3.6431889853281492</v>
      </c>
      <c r="H16" s="162">
        <v>11.682686983031482</v>
      </c>
      <c r="I16" s="162">
        <v>9.2165880709362895</v>
      </c>
      <c r="J16" s="162">
        <v>21.689604184518291</v>
      </c>
      <c r="K16" s="162">
        <v>2.3267833652962446</v>
      </c>
      <c r="L16" s="162">
        <v>13.567672964040268</v>
      </c>
      <c r="M16" s="162">
        <v>15.678050903608021</v>
      </c>
      <c r="N16" s="163">
        <v>14.873294744675601</v>
      </c>
    </row>
    <row r="17" spans="1:14" x14ac:dyDescent="0.35">
      <c r="A17" s="39" t="s">
        <v>4</v>
      </c>
      <c r="B17" s="7" t="s">
        <v>37</v>
      </c>
      <c r="C17" s="161">
        <v>46.869141824846892</v>
      </c>
      <c r="D17" s="162">
        <v>37.938795152757955</v>
      </c>
      <c r="E17" s="163">
        <v>15.192063022395166</v>
      </c>
      <c r="F17" s="164">
        <v>8.5715368158958238</v>
      </c>
      <c r="G17" s="162">
        <v>4.9788823950581884</v>
      </c>
      <c r="H17" s="162">
        <v>12.022815741403694</v>
      </c>
      <c r="I17" s="162">
        <v>8.8829177830519193</v>
      </c>
      <c r="J17" s="162">
        <v>20.98452590533309</v>
      </c>
      <c r="K17" s="162">
        <v>2.4234771562040969</v>
      </c>
      <c r="L17" s="162">
        <v>12.768585866191069</v>
      </c>
      <c r="M17" s="162">
        <v>14.683629168431064</v>
      </c>
      <c r="N17" s="163">
        <v>14.683629168431064</v>
      </c>
    </row>
    <row r="18" spans="1:14" x14ac:dyDescent="0.35">
      <c r="A18" s="39" t="s">
        <v>4</v>
      </c>
      <c r="B18" s="7" t="s">
        <v>37</v>
      </c>
      <c r="C18" s="161">
        <v>62.228697793139034</v>
      </c>
      <c r="D18" s="162">
        <v>33.248760563092844</v>
      </c>
      <c r="E18" s="163">
        <v>4.5225416437681218</v>
      </c>
      <c r="F18" s="164">
        <v>6.8358170662553919</v>
      </c>
      <c r="G18" s="162">
        <v>3.107885311451799</v>
      </c>
      <c r="H18" s="162">
        <v>0.60007551053430264</v>
      </c>
      <c r="I18" s="162">
        <v>8.9799955393390931</v>
      </c>
      <c r="J18" s="162">
        <v>49.540741431813842</v>
      </c>
      <c r="K18" s="162">
        <v>0.14140003527712219</v>
      </c>
      <c r="L18" s="162">
        <v>4.3811416084909993</v>
      </c>
      <c r="M18" s="162">
        <v>10.462363538032966</v>
      </c>
      <c r="N18" s="163">
        <v>15.950579958804484</v>
      </c>
    </row>
    <row r="19" spans="1:14" x14ac:dyDescent="0.35">
      <c r="A19" s="39" t="s">
        <v>4</v>
      </c>
      <c r="B19" s="7" t="s">
        <v>38</v>
      </c>
      <c r="C19" s="161">
        <v>67.969287415554319</v>
      </c>
      <c r="D19" s="162">
        <v>25.074581869800824</v>
      </c>
      <c r="E19" s="163">
        <v>6.9561307146448694</v>
      </c>
      <c r="F19" s="164">
        <v>5.8048967927175275</v>
      </c>
      <c r="G19" s="162">
        <v>15.909967492317698</v>
      </c>
      <c r="H19" s="162">
        <v>3.6758659106000784</v>
      </c>
      <c r="I19" s="162">
        <v>17.043814340757002</v>
      </c>
      <c r="J19" s="162">
        <v>31.339639671879535</v>
      </c>
      <c r="K19" s="162">
        <v>0.62253675594802393</v>
      </c>
      <c r="L19" s="162">
        <v>6.333593958696845</v>
      </c>
      <c r="M19" s="162">
        <v>7.5530748551468818</v>
      </c>
      <c r="N19" s="163">
        <v>11.716610221936415</v>
      </c>
    </row>
    <row r="20" spans="1:14" x14ac:dyDescent="0.35">
      <c r="A20" s="39" t="s">
        <v>4</v>
      </c>
      <c r="B20" s="7" t="s">
        <v>38</v>
      </c>
      <c r="C20" s="161">
        <v>63.728921719899716</v>
      </c>
      <c r="D20" s="162">
        <v>27.379831665507204</v>
      </c>
      <c r="E20" s="163">
        <v>8.8912466145930722</v>
      </c>
      <c r="F20" s="164">
        <v>8.3860500072526083</v>
      </c>
      <c r="G20" s="162">
        <v>8.8684820515391358</v>
      </c>
      <c r="H20" s="162">
        <v>20.38256382398637</v>
      </c>
      <c r="I20" s="162">
        <v>14.976226646290876</v>
      </c>
      <c r="J20" s="162">
        <v>19.501649198083339</v>
      </c>
      <c r="K20" s="162">
        <v>1.2092338656159356</v>
      </c>
      <c r="L20" s="162">
        <v>7.6820127489771357</v>
      </c>
      <c r="M20" s="162">
        <v>6.6436569257073961</v>
      </c>
      <c r="N20" s="163">
        <v>12.350124732547203</v>
      </c>
    </row>
    <row r="21" spans="1:14" x14ac:dyDescent="0.35">
      <c r="A21" s="39" t="s">
        <v>4</v>
      </c>
      <c r="B21" s="7" t="s">
        <v>38</v>
      </c>
      <c r="C21" s="161">
        <v>48.547058585822747</v>
      </c>
      <c r="D21" s="162">
        <v>40.345969877695282</v>
      </c>
      <c r="E21" s="163">
        <v>11.106971536481973</v>
      </c>
      <c r="F21" s="164">
        <v>10.620571517558204</v>
      </c>
      <c r="G21" s="162">
        <v>3.8843994216422879</v>
      </c>
      <c r="H21" s="162">
        <v>14.240925214641873</v>
      </c>
      <c r="I21" s="162">
        <v>12.559469424806105</v>
      </c>
      <c r="J21" s="162">
        <v>17.862264524732481</v>
      </c>
      <c r="K21" s="162">
        <v>1.0671232026114803</v>
      </c>
      <c r="L21" s="162">
        <v>10.039848333870493</v>
      </c>
      <c r="M21" s="162">
        <v>10.494856578523297</v>
      </c>
      <c r="N21" s="163">
        <v>19.230541781613784</v>
      </c>
    </row>
    <row r="22" spans="1:14" x14ac:dyDescent="0.35">
      <c r="A22" s="39" t="s">
        <v>4</v>
      </c>
      <c r="B22" s="7" t="s">
        <v>38</v>
      </c>
      <c r="C22" s="161">
        <v>71.962900292096805</v>
      </c>
      <c r="D22" s="162">
        <v>22.178161171768203</v>
      </c>
      <c r="E22" s="163">
        <v>5.8589385361349926</v>
      </c>
      <c r="F22" s="164">
        <v>3.9483946053929815</v>
      </c>
      <c r="G22" s="162">
        <v>8.3979863688156993</v>
      </c>
      <c r="H22" s="162">
        <v>10.847405832508409</v>
      </c>
      <c r="I22" s="162">
        <v>13.948508388233554</v>
      </c>
      <c r="J22" s="162">
        <v>38.768999702539148</v>
      </c>
      <c r="K22" s="162">
        <v>0.38182270357782017</v>
      </c>
      <c r="L22" s="162">
        <v>5.477115832557172</v>
      </c>
      <c r="M22" s="162">
        <v>8.0906751711212657</v>
      </c>
      <c r="N22" s="163">
        <v>10.139091395253956</v>
      </c>
    </row>
    <row r="23" spans="1:14" x14ac:dyDescent="0.35">
      <c r="A23" s="39" t="s">
        <v>4</v>
      </c>
      <c r="B23" s="7" t="s">
        <v>38</v>
      </c>
      <c r="C23" s="161">
        <v>72.713167584142496</v>
      </c>
      <c r="D23" s="162">
        <v>18.305188803545036</v>
      </c>
      <c r="E23" s="163">
        <v>8.9816436123124692</v>
      </c>
      <c r="F23" s="164">
        <v>6.1880267407852694</v>
      </c>
      <c r="G23" s="162">
        <v>10.727976819552067</v>
      </c>
      <c r="H23" s="162">
        <v>10.229600160300604</v>
      </c>
      <c r="I23" s="162">
        <v>18.468349265898631</v>
      </c>
      <c r="J23" s="162">
        <v>33.287241338391198</v>
      </c>
      <c r="K23" s="162">
        <v>0.59169344997839324</v>
      </c>
      <c r="L23" s="162">
        <v>8.3899501623340758</v>
      </c>
      <c r="M23" s="162">
        <v>4.4123521346703356</v>
      </c>
      <c r="N23" s="163">
        <v>7.7048099280894311</v>
      </c>
    </row>
    <row r="24" spans="1:14" x14ac:dyDescent="0.35">
      <c r="A24" s="39" t="s">
        <v>4</v>
      </c>
      <c r="B24" s="7" t="s">
        <v>38</v>
      </c>
      <c r="C24" s="161">
        <v>66.547836601486225</v>
      </c>
      <c r="D24" s="162">
        <v>26.374013390883086</v>
      </c>
      <c r="E24" s="163">
        <v>7.0781500076306898</v>
      </c>
      <c r="F24" s="164">
        <v>4.6576559302202725</v>
      </c>
      <c r="G24" s="162">
        <v>4.2371853318567618</v>
      </c>
      <c r="H24" s="162">
        <v>12.312803515595958</v>
      </c>
      <c r="I24" s="162">
        <v>23.57139782505762</v>
      </c>
      <c r="J24" s="162">
        <v>26.426449928975881</v>
      </c>
      <c r="K24" s="162">
        <v>0.60634638637902227</v>
      </c>
      <c r="L24" s="162">
        <v>6.4718036212516674</v>
      </c>
      <c r="M24" s="162">
        <v>11.497689270466882</v>
      </c>
      <c r="N24" s="163">
        <v>10.218668190195933</v>
      </c>
    </row>
    <row r="25" spans="1:14" ht="15" thickBot="1" x14ac:dyDescent="0.4">
      <c r="A25" s="44" t="s">
        <v>4</v>
      </c>
      <c r="B25" s="48" t="s">
        <v>38</v>
      </c>
      <c r="C25" s="165">
        <v>33.035351483136935</v>
      </c>
      <c r="D25" s="166">
        <v>56.295293964486767</v>
      </c>
      <c r="E25" s="167">
        <v>10.669354552376294</v>
      </c>
      <c r="F25" s="168">
        <v>6.3866215880354904</v>
      </c>
      <c r="G25" s="166">
        <v>9.8673283809959642</v>
      </c>
      <c r="H25" s="166">
        <v>2.1725322802712608</v>
      </c>
      <c r="I25" s="166">
        <v>1.621016005018088</v>
      </c>
      <c r="J25" s="166">
        <v>19.374474816851624</v>
      </c>
      <c r="K25" s="166">
        <v>2.815573430959867</v>
      </c>
      <c r="L25" s="166">
        <v>7.8537811214164277</v>
      </c>
      <c r="M25" s="166">
        <v>21.366324368892592</v>
      </c>
      <c r="N25" s="167">
        <v>28.54234800755869</v>
      </c>
    </row>
    <row r="26" spans="1:14" ht="15" thickBot="1" x14ac:dyDescent="0.4">
      <c r="A26" t="s">
        <v>24</v>
      </c>
      <c r="B26" t="s">
        <v>24</v>
      </c>
    </row>
    <row r="27" spans="1:14" ht="15" thickBot="1" x14ac:dyDescent="0.4">
      <c r="B27" s="63" t="s">
        <v>13</v>
      </c>
      <c r="C27" s="9" t="s">
        <v>34</v>
      </c>
      <c r="D27" s="30" t="s">
        <v>35</v>
      </c>
      <c r="E27" s="31" t="s">
        <v>36</v>
      </c>
      <c r="F27" s="9" t="s">
        <v>25</v>
      </c>
      <c r="G27" s="30" t="s">
        <v>26</v>
      </c>
      <c r="H27" s="30" t="s">
        <v>27</v>
      </c>
      <c r="I27" s="30" t="s">
        <v>28</v>
      </c>
      <c r="J27" s="30" t="s">
        <v>29</v>
      </c>
      <c r="K27" s="30" t="s">
        <v>30</v>
      </c>
      <c r="L27" s="30" t="s">
        <v>31</v>
      </c>
      <c r="M27" s="30" t="s">
        <v>32</v>
      </c>
      <c r="N27" s="31" t="s">
        <v>33</v>
      </c>
    </row>
    <row r="28" spans="1:14" x14ac:dyDescent="0.35">
      <c r="B28" s="64" t="s">
        <v>55</v>
      </c>
      <c r="C28" s="157">
        <v>38.369552928474299</v>
      </c>
      <c r="D28" s="158">
        <v>48.583082764961077</v>
      </c>
      <c r="E28" s="159">
        <v>13.047364306564631</v>
      </c>
      <c r="F28" s="157">
        <v>13.186521634004412</v>
      </c>
      <c r="G28" s="158">
        <v>3.9837958353698824</v>
      </c>
      <c r="H28" s="158">
        <v>5.0245418703037661</v>
      </c>
      <c r="I28" s="158">
        <v>7.2088608228561437</v>
      </c>
      <c r="J28" s="158">
        <v>22.152354399944507</v>
      </c>
      <c r="K28" s="158">
        <v>3.6385989198495965</v>
      </c>
      <c r="L28" s="158">
        <v>9.4087653867150358</v>
      </c>
      <c r="M28" s="158">
        <v>17.332292352524306</v>
      </c>
      <c r="N28" s="159">
        <v>18.064268778432357</v>
      </c>
    </row>
    <row r="29" spans="1:14" x14ac:dyDescent="0.35">
      <c r="B29" s="67" t="s">
        <v>88</v>
      </c>
      <c r="C29" s="161">
        <v>30.562280719437929</v>
      </c>
      <c r="D29" s="162">
        <v>51.789890582976071</v>
      </c>
      <c r="E29" s="163">
        <v>17.647828697585997</v>
      </c>
      <c r="F29" s="161">
        <v>12.77494386338093</v>
      </c>
      <c r="G29" s="162">
        <v>2.8909264273702684</v>
      </c>
      <c r="H29" s="162">
        <v>2.9866326906151808</v>
      </c>
      <c r="I29" s="162">
        <v>6.7628868877662551</v>
      </c>
      <c r="J29" s="162">
        <v>17.921834713686227</v>
      </c>
      <c r="K29" s="162">
        <v>2.1447217202852071</v>
      </c>
      <c r="L29" s="162">
        <v>15.50310697730079</v>
      </c>
      <c r="M29" s="162">
        <v>17.223326446078751</v>
      </c>
      <c r="N29" s="163">
        <v>21.791620273516394</v>
      </c>
    </row>
    <row r="30" spans="1:14" x14ac:dyDescent="0.35">
      <c r="B30" s="67" t="s">
        <v>89</v>
      </c>
      <c r="C30" s="161">
        <v>50.159768422295556</v>
      </c>
      <c r="D30" s="162">
        <v>37.301071793575453</v>
      </c>
      <c r="E30" s="163">
        <v>12.539159784128998</v>
      </c>
      <c r="F30" s="161">
        <v>8.3952613873472384</v>
      </c>
      <c r="G30" s="162">
        <v>4.4856299038316916</v>
      </c>
      <c r="H30" s="162">
        <v>7.058488042781117</v>
      </c>
      <c r="I30" s="162">
        <v>9.0680555708911132</v>
      </c>
      <c r="J30" s="162">
        <v>29.547594904791641</v>
      </c>
      <c r="K30" s="162">
        <v>1.8531389644786302</v>
      </c>
      <c r="L30" s="162">
        <v>10.686020819650368</v>
      </c>
      <c r="M30" s="162">
        <v>13.086960728298994</v>
      </c>
      <c r="N30" s="163">
        <v>15.818849677929217</v>
      </c>
    </row>
    <row r="31" spans="1:14" ht="15" thickBot="1" x14ac:dyDescent="0.4">
      <c r="B31" s="68" t="s">
        <v>90</v>
      </c>
      <c r="C31" s="165">
        <v>60.643503383162745</v>
      </c>
      <c r="D31" s="166">
        <v>30.850434391955201</v>
      </c>
      <c r="E31" s="167">
        <v>8.5060622248820508</v>
      </c>
      <c r="F31" s="165">
        <v>6.5703167402803357</v>
      </c>
      <c r="G31" s="166">
        <v>8.8419036952456604</v>
      </c>
      <c r="H31" s="166">
        <v>10.551670962557791</v>
      </c>
      <c r="I31" s="166">
        <v>14.598397413723124</v>
      </c>
      <c r="J31" s="166">
        <v>26.65153131163617</v>
      </c>
      <c r="K31" s="166">
        <v>1.0420471135815059</v>
      </c>
      <c r="L31" s="166">
        <v>7.4640151113005455</v>
      </c>
      <c r="M31" s="166">
        <v>10.008375614932664</v>
      </c>
      <c r="N31" s="167">
        <v>14.2717420367422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7BA60-C38E-4928-A6B6-19A9C52C0E95}">
  <dimension ref="A1:J47"/>
  <sheetViews>
    <sheetView zoomScale="115" zoomScaleNormal="115" workbookViewId="0">
      <selection activeCell="D31" sqref="D31"/>
    </sheetView>
  </sheetViews>
  <sheetFormatPr defaultRowHeight="14.5" x14ac:dyDescent="0.35"/>
  <sheetData>
    <row r="1" spans="1:10" ht="15" thickBot="1" x14ac:dyDescent="0.4">
      <c r="A1" s="78" t="s">
        <v>47</v>
      </c>
      <c r="C1" t="s">
        <v>46</v>
      </c>
    </row>
    <row r="2" spans="1:10" ht="15" thickBot="1" x14ac:dyDescent="0.4">
      <c r="A2" s="77"/>
      <c r="B2" s="73" t="s">
        <v>25</v>
      </c>
      <c r="C2" s="30" t="s">
        <v>41</v>
      </c>
      <c r="D2" s="30" t="s">
        <v>42</v>
      </c>
      <c r="E2" s="30" t="s">
        <v>43</v>
      </c>
      <c r="F2" s="30" t="s">
        <v>44</v>
      </c>
      <c r="G2" s="30" t="s">
        <v>30</v>
      </c>
      <c r="H2" s="30" t="s">
        <v>31</v>
      </c>
      <c r="I2" s="30" t="s">
        <v>32</v>
      </c>
      <c r="J2" s="31" t="s">
        <v>33</v>
      </c>
    </row>
    <row r="3" spans="1:10" x14ac:dyDescent="0.35">
      <c r="A3" s="76" t="s">
        <v>25</v>
      </c>
      <c r="B3" s="70">
        <v>1</v>
      </c>
      <c r="C3" s="65">
        <v>0.52700000000000002</v>
      </c>
      <c r="D3" s="65">
        <v>0.85199999999999998</v>
      </c>
      <c r="E3" s="65">
        <v>0.29899999999999999</v>
      </c>
      <c r="F3" s="65">
        <v>-0.158</v>
      </c>
      <c r="G3" s="65">
        <v>0.98699999999999999</v>
      </c>
      <c r="H3" s="65">
        <v>0.998</v>
      </c>
      <c r="I3" s="65">
        <v>0.91800000000000004</v>
      </c>
      <c r="J3" s="66">
        <v>1</v>
      </c>
    </row>
    <row r="4" spans="1:10" x14ac:dyDescent="0.35">
      <c r="A4" s="74" t="s">
        <v>41</v>
      </c>
      <c r="B4" s="71">
        <v>0.52700000000000002</v>
      </c>
      <c r="C4" s="39">
        <v>1</v>
      </c>
      <c r="D4" s="39">
        <v>0.84199999999999997</v>
      </c>
      <c r="E4" s="39">
        <v>0.96799999999999997</v>
      </c>
      <c r="F4" s="39">
        <v>0.754</v>
      </c>
      <c r="G4" s="39">
        <v>0.624</v>
      </c>
      <c r="H4" s="39">
        <v>0.57099999999999995</v>
      </c>
      <c r="I4" s="39">
        <v>0.22600000000000001</v>
      </c>
      <c r="J4" s="43">
        <v>0.51500000000000001</v>
      </c>
    </row>
    <row r="5" spans="1:10" x14ac:dyDescent="0.35">
      <c r="A5" s="74" t="s">
        <v>42</v>
      </c>
      <c r="B5" s="71">
        <v>0.85199999999999998</v>
      </c>
      <c r="C5" s="39">
        <v>0.84199999999999997</v>
      </c>
      <c r="D5" s="39">
        <v>1</v>
      </c>
      <c r="E5" s="39">
        <v>0.69899999999999995</v>
      </c>
      <c r="F5" s="39">
        <v>0.33700000000000002</v>
      </c>
      <c r="G5" s="39">
        <v>0.872</v>
      </c>
      <c r="H5" s="39">
        <v>0.86299999999999999</v>
      </c>
      <c r="I5" s="39">
        <v>0.70499999999999996</v>
      </c>
      <c r="J5" s="43">
        <v>0.84799999999999998</v>
      </c>
    </row>
    <row r="6" spans="1:10" x14ac:dyDescent="0.35">
      <c r="A6" s="74" t="s">
        <v>43</v>
      </c>
      <c r="B6" s="71">
        <v>0.29899999999999999</v>
      </c>
      <c r="C6" s="39">
        <v>0.96799999999999997</v>
      </c>
      <c r="D6" s="39">
        <v>0.69899999999999995</v>
      </c>
      <c r="E6" s="39">
        <v>1</v>
      </c>
      <c r="F6" s="39">
        <v>0.89300000000000002</v>
      </c>
      <c r="G6" s="39">
        <v>0.41</v>
      </c>
      <c r="H6" s="39">
        <v>0.34799999999999998</v>
      </c>
      <c r="I6" s="39">
        <v>-1.0999999999999999E-2</v>
      </c>
      <c r="J6" s="43">
        <v>0.28499999999999998</v>
      </c>
    </row>
    <row r="7" spans="1:10" x14ac:dyDescent="0.35">
      <c r="A7" s="74" t="s">
        <v>44</v>
      </c>
      <c r="B7" s="71">
        <v>-0.158</v>
      </c>
      <c r="C7" s="39">
        <v>0.754</v>
      </c>
      <c r="D7" s="39">
        <v>0.33700000000000002</v>
      </c>
      <c r="E7" s="39">
        <v>0.89300000000000002</v>
      </c>
      <c r="F7" s="39">
        <v>1</v>
      </c>
      <c r="G7" s="39">
        <v>-4.3999999999999997E-2</v>
      </c>
      <c r="H7" s="39">
        <v>-0.109</v>
      </c>
      <c r="I7" s="39">
        <v>-0.42699999999999999</v>
      </c>
      <c r="J7" s="43">
        <v>-0.17199999999999999</v>
      </c>
    </row>
    <row r="8" spans="1:10" x14ac:dyDescent="0.35">
      <c r="A8" s="74" t="s">
        <v>30</v>
      </c>
      <c r="B8" s="71">
        <v>0.98699999999999999</v>
      </c>
      <c r="C8" s="39">
        <v>0.624</v>
      </c>
      <c r="D8" s="39">
        <v>0.872</v>
      </c>
      <c r="E8" s="39">
        <v>0.41</v>
      </c>
      <c r="F8" s="39">
        <v>-4.3999999999999997E-2</v>
      </c>
      <c r="G8" s="39">
        <v>1</v>
      </c>
      <c r="H8" s="39">
        <v>0.996</v>
      </c>
      <c r="I8" s="39">
        <v>0.84399999999999997</v>
      </c>
      <c r="J8" s="43">
        <v>0.98399999999999999</v>
      </c>
    </row>
    <row r="9" spans="1:10" x14ac:dyDescent="0.35">
      <c r="A9" s="74" t="s">
        <v>31</v>
      </c>
      <c r="B9" s="71">
        <v>0.998</v>
      </c>
      <c r="C9" s="39">
        <v>0.57099999999999995</v>
      </c>
      <c r="D9" s="39">
        <v>0.86299999999999999</v>
      </c>
      <c r="E9" s="39">
        <v>0.34799999999999998</v>
      </c>
      <c r="F9" s="39">
        <v>-0.109</v>
      </c>
      <c r="G9" s="39">
        <v>0.996</v>
      </c>
      <c r="H9" s="39">
        <v>1</v>
      </c>
      <c r="I9" s="39">
        <v>0.88900000000000001</v>
      </c>
      <c r="J9" s="43">
        <v>0.996</v>
      </c>
    </row>
    <row r="10" spans="1:10" x14ac:dyDescent="0.35">
      <c r="A10" s="74" t="s">
        <v>32</v>
      </c>
      <c r="B10" s="71">
        <v>0.91800000000000004</v>
      </c>
      <c r="C10" s="39">
        <v>0.22600000000000001</v>
      </c>
      <c r="D10" s="39">
        <v>0.70499999999999996</v>
      </c>
      <c r="E10" s="39">
        <v>-1.0999999999999999E-2</v>
      </c>
      <c r="F10" s="39">
        <v>-0.42699999999999999</v>
      </c>
      <c r="G10" s="39">
        <v>0.84399999999999997</v>
      </c>
      <c r="H10" s="39">
        <v>0.88900000000000001</v>
      </c>
      <c r="I10" s="39">
        <v>1</v>
      </c>
      <c r="J10" s="43">
        <v>0.92600000000000005</v>
      </c>
    </row>
    <row r="11" spans="1:10" ht="15" thickBot="1" x14ac:dyDescent="0.4">
      <c r="A11" s="75" t="s">
        <v>33</v>
      </c>
      <c r="B11" s="72">
        <v>1</v>
      </c>
      <c r="C11" s="44">
        <v>0.51500000000000001</v>
      </c>
      <c r="D11" s="44">
        <v>0.84799999999999998</v>
      </c>
      <c r="E11" s="44">
        <v>0.28499999999999998</v>
      </c>
      <c r="F11" s="44">
        <v>-0.17199999999999999</v>
      </c>
      <c r="G11" s="44">
        <v>0.98399999999999999</v>
      </c>
      <c r="H11" s="44">
        <v>0.996</v>
      </c>
      <c r="I11" s="44">
        <v>0.92600000000000005</v>
      </c>
      <c r="J11" s="46">
        <v>1</v>
      </c>
    </row>
    <row r="13" spans="1:10" ht="15" thickBot="1" x14ac:dyDescent="0.4">
      <c r="A13" s="78" t="s">
        <v>48</v>
      </c>
      <c r="C13" t="s">
        <v>45</v>
      </c>
    </row>
    <row r="14" spans="1:10" ht="15" thickBot="1" x14ac:dyDescent="0.4">
      <c r="A14" s="77"/>
      <c r="B14" s="73" t="s">
        <v>25</v>
      </c>
      <c r="C14" s="30" t="s">
        <v>41</v>
      </c>
      <c r="D14" s="30" t="s">
        <v>42</v>
      </c>
      <c r="E14" s="30" t="s">
        <v>43</v>
      </c>
      <c r="F14" s="30" t="s">
        <v>44</v>
      </c>
      <c r="G14" s="30" t="s">
        <v>30</v>
      </c>
      <c r="H14" s="30" t="s">
        <v>31</v>
      </c>
      <c r="I14" s="30" t="s">
        <v>32</v>
      </c>
      <c r="J14" s="31" t="s">
        <v>33</v>
      </c>
    </row>
    <row r="15" spans="1:10" x14ac:dyDescent="0.35">
      <c r="A15" s="76" t="s">
        <v>25</v>
      </c>
      <c r="B15" s="70">
        <v>1</v>
      </c>
      <c r="C15" s="65">
        <v>0.64100000000000001</v>
      </c>
      <c r="D15" s="65">
        <v>0.91900000000000004</v>
      </c>
      <c r="E15" s="65">
        <v>0.86499999999999999</v>
      </c>
      <c r="F15" s="65">
        <v>0.56399999999999995</v>
      </c>
      <c r="G15" s="65">
        <v>0.94799999999999995</v>
      </c>
      <c r="H15" s="65">
        <v>0.95199999999999996</v>
      </c>
      <c r="I15" s="65">
        <v>0.87</v>
      </c>
      <c r="J15" s="66">
        <v>0.95299999999999996</v>
      </c>
    </row>
    <row r="16" spans="1:10" x14ac:dyDescent="0.35">
      <c r="A16" s="74" t="s">
        <v>41</v>
      </c>
      <c r="B16" s="71">
        <v>0.64100000000000001</v>
      </c>
      <c r="C16" s="39">
        <v>1</v>
      </c>
      <c r="D16" s="39">
        <v>0.51</v>
      </c>
      <c r="E16" s="39">
        <v>0.82399999999999995</v>
      </c>
      <c r="F16" s="39">
        <v>0.72799999999999998</v>
      </c>
      <c r="G16" s="39">
        <v>0.57899999999999996</v>
      </c>
      <c r="H16" s="39">
        <v>0.73899999999999999</v>
      </c>
      <c r="I16" s="39">
        <v>0.56299999999999994</v>
      </c>
      <c r="J16" s="43">
        <v>0.56899999999999995</v>
      </c>
    </row>
    <row r="17" spans="1:10" x14ac:dyDescent="0.35">
      <c r="A17" s="74" t="s">
        <v>42</v>
      </c>
      <c r="B17" s="71">
        <v>0.91900000000000004</v>
      </c>
      <c r="C17" s="39">
        <v>0.51</v>
      </c>
      <c r="D17" s="39">
        <v>1</v>
      </c>
      <c r="E17" s="39">
        <v>0.754</v>
      </c>
      <c r="F17" s="39">
        <v>0.40899999999999997</v>
      </c>
      <c r="G17" s="39">
        <v>0.95299999999999996</v>
      </c>
      <c r="H17" s="39">
        <v>0.83599999999999997</v>
      </c>
      <c r="I17" s="39">
        <v>0.83299999999999996</v>
      </c>
      <c r="J17" s="43">
        <v>0.88400000000000001</v>
      </c>
    </row>
    <row r="18" spans="1:10" x14ac:dyDescent="0.35">
      <c r="A18" s="74" t="s">
        <v>43</v>
      </c>
      <c r="B18" s="71">
        <v>0.86499999999999999</v>
      </c>
      <c r="C18" s="39">
        <v>0.82399999999999995</v>
      </c>
      <c r="D18" s="39">
        <v>0.754</v>
      </c>
      <c r="E18" s="39">
        <v>1</v>
      </c>
      <c r="F18" s="39">
        <v>0.85099999999999998</v>
      </c>
      <c r="G18" s="39">
        <v>0.72699999999999998</v>
      </c>
      <c r="H18" s="39">
        <v>0.96099999999999997</v>
      </c>
      <c r="I18" s="39">
        <v>0.78</v>
      </c>
      <c r="J18" s="43">
        <v>0.78</v>
      </c>
    </row>
    <row r="19" spans="1:10" x14ac:dyDescent="0.35">
      <c r="A19" s="74" t="s">
        <v>44</v>
      </c>
      <c r="B19" s="71">
        <v>0.56399999999999995</v>
      </c>
      <c r="C19" s="39">
        <v>0.72799999999999998</v>
      </c>
      <c r="D19" s="39">
        <v>0.40899999999999997</v>
      </c>
      <c r="E19" s="39">
        <v>0.85099999999999998</v>
      </c>
      <c r="F19" s="39">
        <v>1</v>
      </c>
      <c r="G19" s="39">
        <v>0.34899999999999998</v>
      </c>
      <c r="H19" s="39">
        <v>0.78800000000000003</v>
      </c>
      <c r="I19" s="39">
        <v>0.41299999999999998</v>
      </c>
      <c r="J19" s="43">
        <v>0.40799999999999997</v>
      </c>
    </row>
    <row r="20" spans="1:10" x14ac:dyDescent="0.35">
      <c r="A20" s="74" t="s">
        <v>30</v>
      </c>
      <c r="B20" s="71">
        <v>0.94799999999999995</v>
      </c>
      <c r="C20" s="39">
        <v>0.57899999999999996</v>
      </c>
      <c r="D20" s="39">
        <v>0.95299999999999996</v>
      </c>
      <c r="E20" s="39">
        <v>0.72699999999999998</v>
      </c>
      <c r="F20" s="39">
        <v>0.34899999999999998</v>
      </c>
      <c r="G20" s="39">
        <v>1</v>
      </c>
      <c r="H20" s="39">
        <v>0.82799999999999996</v>
      </c>
      <c r="I20" s="39">
        <v>0.80600000000000005</v>
      </c>
      <c r="J20" s="43">
        <v>0.90900000000000003</v>
      </c>
    </row>
    <row r="21" spans="1:10" x14ac:dyDescent="0.35">
      <c r="A21" s="74" t="s">
        <v>31</v>
      </c>
      <c r="B21" s="71">
        <v>0.95199999999999996</v>
      </c>
      <c r="C21" s="39">
        <v>0.73899999999999999</v>
      </c>
      <c r="D21" s="39">
        <v>0.83599999999999997</v>
      </c>
      <c r="E21" s="39">
        <v>0.96099999999999997</v>
      </c>
      <c r="F21" s="39">
        <v>0.78800000000000003</v>
      </c>
      <c r="G21" s="39">
        <v>0.82799999999999996</v>
      </c>
      <c r="H21" s="39">
        <v>1</v>
      </c>
      <c r="I21" s="39">
        <v>0.82</v>
      </c>
      <c r="J21" s="43">
        <v>0.87</v>
      </c>
    </row>
    <row r="22" spans="1:10" x14ac:dyDescent="0.35">
      <c r="A22" s="74" t="s">
        <v>32</v>
      </c>
      <c r="B22" s="71">
        <v>0.87</v>
      </c>
      <c r="C22" s="39">
        <v>0.56299999999999994</v>
      </c>
      <c r="D22" s="39">
        <v>0.83299999999999996</v>
      </c>
      <c r="E22" s="39">
        <v>0.78</v>
      </c>
      <c r="F22" s="39">
        <v>0.41299999999999998</v>
      </c>
      <c r="G22" s="39">
        <v>0.80600000000000005</v>
      </c>
      <c r="H22" s="39">
        <v>0.82</v>
      </c>
      <c r="I22" s="39">
        <v>1</v>
      </c>
      <c r="J22" s="43">
        <v>0.96399999999999997</v>
      </c>
    </row>
    <row r="23" spans="1:10" ht="15" thickBot="1" x14ac:dyDescent="0.4">
      <c r="A23" s="75" t="s">
        <v>33</v>
      </c>
      <c r="B23" s="72">
        <v>0.95299999999999996</v>
      </c>
      <c r="C23" s="44">
        <v>0.56899999999999995</v>
      </c>
      <c r="D23" s="44">
        <v>0.88400000000000001</v>
      </c>
      <c r="E23" s="44">
        <v>0.78</v>
      </c>
      <c r="F23" s="44">
        <v>0.40799999999999997</v>
      </c>
      <c r="G23" s="44">
        <v>0.90900000000000003</v>
      </c>
      <c r="H23" s="44">
        <v>0.87</v>
      </c>
      <c r="I23" s="44">
        <v>0.96399999999999997</v>
      </c>
      <c r="J23" s="46">
        <v>1</v>
      </c>
    </row>
    <row r="25" spans="1:10" ht="15" thickBot="1" x14ac:dyDescent="0.4">
      <c r="A25" s="79" t="s">
        <v>49</v>
      </c>
      <c r="C25" t="s">
        <v>46</v>
      </c>
    </row>
    <row r="26" spans="1:10" ht="15" thickBot="1" x14ac:dyDescent="0.4">
      <c r="A26" s="77"/>
      <c r="B26" s="73" t="s">
        <v>25</v>
      </c>
      <c r="C26" s="30" t="s">
        <v>41</v>
      </c>
      <c r="D26" s="30" t="s">
        <v>42</v>
      </c>
      <c r="E26" s="30" t="s">
        <v>43</v>
      </c>
      <c r="F26" s="30" t="s">
        <v>44</v>
      </c>
      <c r="G26" s="30" t="s">
        <v>30</v>
      </c>
      <c r="H26" s="30" t="s">
        <v>31</v>
      </c>
      <c r="I26" s="30" t="s">
        <v>32</v>
      </c>
      <c r="J26" s="31" t="s">
        <v>33</v>
      </c>
    </row>
    <row r="27" spans="1:10" x14ac:dyDescent="0.35">
      <c r="A27" s="76" t="s">
        <v>25</v>
      </c>
      <c r="B27" s="70">
        <v>1</v>
      </c>
      <c r="C27" s="65">
        <v>6.3E-2</v>
      </c>
      <c r="D27" s="65">
        <v>-0.45600000000000002</v>
      </c>
      <c r="E27" s="65">
        <v>7.1999999999999995E-2</v>
      </c>
      <c r="F27" s="65">
        <v>4.3999999999999997E-2</v>
      </c>
      <c r="G27" s="65">
        <v>-0.57399999999999995</v>
      </c>
      <c r="H27" s="65">
        <v>0.20100000000000001</v>
      </c>
      <c r="I27" s="65">
        <v>0.72899999999999998</v>
      </c>
      <c r="J27" s="66">
        <v>0.71499999999999997</v>
      </c>
    </row>
    <row r="28" spans="1:10" x14ac:dyDescent="0.35">
      <c r="A28" s="74" t="s">
        <v>41</v>
      </c>
      <c r="B28" s="71">
        <v>6.3E-2</v>
      </c>
      <c r="C28" s="39">
        <v>1</v>
      </c>
      <c r="D28" s="39">
        <v>0.46400000000000002</v>
      </c>
      <c r="E28" s="39">
        <v>0.29699999999999999</v>
      </c>
      <c r="F28" s="39">
        <v>0.88200000000000001</v>
      </c>
      <c r="G28" s="39">
        <v>0.20599999999999999</v>
      </c>
      <c r="H28" s="39">
        <v>0.72299999999999998</v>
      </c>
      <c r="I28" s="39">
        <v>0.72899999999999998</v>
      </c>
      <c r="J28" s="43">
        <v>0.74099999999999999</v>
      </c>
    </row>
    <row r="29" spans="1:10" x14ac:dyDescent="0.35">
      <c r="A29" s="74" t="s">
        <v>42</v>
      </c>
      <c r="B29" s="71">
        <v>-0.45600000000000002</v>
      </c>
      <c r="C29" s="39">
        <v>0.46400000000000002</v>
      </c>
      <c r="D29" s="39">
        <v>1</v>
      </c>
      <c r="E29" s="39">
        <v>0.81799999999999995</v>
      </c>
      <c r="F29" s="39">
        <v>0.76400000000000001</v>
      </c>
      <c r="G29" s="39">
        <v>-0.19800000000000001</v>
      </c>
      <c r="H29" s="39">
        <v>-0.23799999999999999</v>
      </c>
      <c r="I29" s="39">
        <v>0.01</v>
      </c>
      <c r="J29" s="43">
        <v>4.2999999999999997E-2</v>
      </c>
    </row>
    <row r="30" spans="1:10" x14ac:dyDescent="0.35">
      <c r="A30" s="74" t="s">
        <v>43</v>
      </c>
      <c r="B30" s="71">
        <v>7.1999999999999995E-2</v>
      </c>
      <c r="C30" s="39">
        <v>0.29699999999999999</v>
      </c>
      <c r="D30" s="39">
        <v>0.81799999999999995</v>
      </c>
      <c r="E30" s="39">
        <v>1</v>
      </c>
      <c r="F30" s="39">
        <v>0.71</v>
      </c>
      <c r="G30" s="39">
        <v>-0.71599999999999997</v>
      </c>
      <c r="H30" s="39">
        <v>-0.41899999999999998</v>
      </c>
      <c r="I30" s="39">
        <v>0.25800000000000001</v>
      </c>
      <c r="J30" s="43">
        <v>0.28799999999999998</v>
      </c>
    </row>
    <row r="31" spans="1:10" x14ac:dyDescent="0.35">
      <c r="A31" s="74" t="s">
        <v>44</v>
      </c>
      <c r="B31" s="71">
        <v>4.3999999999999997E-2</v>
      </c>
      <c r="C31" s="39">
        <v>0.88200000000000001</v>
      </c>
      <c r="D31" s="39">
        <v>0.76400000000000001</v>
      </c>
      <c r="E31" s="39">
        <v>0.71</v>
      </c>
      <c r="F31" s="39">
        <v>1</v>
      </c>
      <c r="G31" s="39">
        <v>-0.18</v>
      </c>
      <c r="H31" s="39">
        <v>0.31900000000000001</v>
      </c>
      <c r="I31" s="39">
        <v>0.63800000000000001</v>
      </c>
      <c r="J31" s="43">
        <v>0.66100000000000003</v>
      </c>
    </row>
    <row r="32" spans="1:10" x14ac:dyDescent="0.35">
      <c r="A32" s="74" t="s">
        <v>30</v>
      </c>
      <c r="B32" s="71">
        <v>-0.57399999999999995</v>
      </c>
      <c r="C32" s="39">
        <v>0.20599999999999999</v>
      </c>
      <c r="D32" s="39">
        <v>-0.19800000000000001</v>
      </c>
      <c r="E32" s="39">
        <v>-0.71599999999999997</v>
      </c>
      <c r="F32" s="39">
        <v>-0.18</v>
      </c>
      <c r="G32" s="39">
        <v>1</v>
      </c>
      <c r="H32" s="39">
        <v>0.58299999999999996</v>
      </c>
      <c r="I32" s="39">
        <v>-0.25800000000000001</v>
      </c>
      <c r="J32" s="43">
        <v>-0.26800000000000002</v>
      </c>
    </row>
    <row r="33" spans="1:10" x14ac:dyDescent="0.35">
      <c r="A33" s="74" t="s">
        <v>31</v>
      </c>
      <c r="B33" s="71">
        <v>0.20100000000000001</v>
      </c>
      <c r="C33" s="39">
        <v>0.72299999999999998</v>
      </c>
      <c r="D33" s="39">
        <v>-0.23799999999999999</v>
      </c>
      <c r="E33" s="39">
        <v>-0.41899999999999998</v>
      </c>
      <c r="F33" s="39">
        <v>0.31900000000000001</v>
      </c>
      <c r="G33" s="39">
        <v>0.58299999999999996</v>
      </c>
      <c r="H33" s="39">
        <v>1</v>
      </c>
      <c r="I33" s="39">
        <v>0.63</v>
      </c>
      <c r="J33" s="43">
        <v>0.61699999999999999</v>
      </c>
    </row>
    <row r="34" spans="1:10" x14ac:dyDescent="0.35">
      <c r="A34" s="74" t="s">
        <v>32</v>
      </c>
      <c r="B34" s="71">
        <v>0.72899999999999998</v>
      </c>
      <c r="C34" s="39">
        <v>0.72899999999999998</v>
      </c>
      <c r="D34" s="39">
        <v>0.01</v>
      </c>
      <c r="E34" s="39">
        <v>0.25800000000000001</v>
      </c>
      <c r="F34" s="39">
        <v>0.63800000000000001</v>
      </c>
      <c r="G34" s="39">
        <v>-0.25800000000000001</v>
      </c>
      <c r="H34" s="39">
        <v>0.63</v>
      </c>
      <c r="I34" s="39">
        <v>1</v>
      </c>
      <c r="J34" s="43">
        <v>0.998</v>
      </c>
    </row>
    <row r="35" spans="1:10" ht="15" thickBot="1" x14ac:dyDescent="0.4">
      <c r="A35" s="75" t="s">
        <v>33</v>
      </c>
      <c r="B35" s="72">
        <v>0.71499999999999997</v>
      </c>
      <c r="C35" s="44">
        <v>0.74099999999999999</v>
      </c>
      <c r="D35" s="44">
        <v>4.2999999999999997E-2</v>
      </c>
      <c r="E35" s="44">
        <v>0.28799999999999998</v>
      </c>
      <c r="F35" s="44">
        <v>0.66100000000000003</v>
      </c>
      <c r="G35" s="44">
        <v>-0.26800000000000002</v>
      </c>
      <c r="H35" s="44">
        <v>0.61699999999999999</v>
      </c>
      <c r="I35" s="44">
        <v>0.998</v>
      </c>
      <c r="J35" s="46">
        <v>1</v>
      </c>
    </row>
    <row r="37" spans="1:10" ht="15" thickBot="1" x14ac:dyDescent="0.4">
      <c r="A37" s="79" t="s">
        <v>50</v>
      </c>
      <c r="C37" t="s">
        <v>45</v>
      </c>
    </row>
    <row r="38" spans="1:10" ht="15" thickBot="1" x14ac:dyDescent="0.4">
      <c r="A38" s="77"/>
      <c r="B38" s="73" t="s">
        <v>25</v>
      </c>
      <c r="C38" s="30" t="s">
        <v>41</v>
      </c>
      <c r="D38" s="30" t="s">
        <v>42</v>
      </c>
      <c r="E38" s="30" t="s">
        <v>43</v>
      </c>
      <c r="F38" s="30" t="s">
        <v>44</v>
      </c>
      <c r="G38" s="30" t="s">
        <v>30</v>
      </c>
      <c r="H38" s="30" t="s">
        <v>31</v>
      </c>
      <c r="I38" s="30" t="s">
        <v>32</v>
      </c>
      <c r="J38" s="31" t="s">
        <v>33</v>
      </c>
    </row>
    <row r="39" spans="1:10" x14ac:dyDescent="0.35">
      <c r="A39" s="76" t="s">
        <v>25</v>
      </c>
      <c r="B39" s="70">
        <v>1</v>
      </c>
      <c r="C39" s="65">
        <v>0.67600000000000005</v>
      </c>
      <c r="D39" s="65">
        <v>0.75800000000000001</v>
      </c>
      <c r="E39" s="65">
        <v>0.78300000000000003</v>
      </c>
      <c r="F39" s="65">
        <v>0.749</v>
      </c>
      <c r="G39" s="65">
        <v>0.40799999999999997</v>
      </c>
      <c r="H39" s="65">
        <v>0.56699999999999995</v>
      </c>
      <c r="I39" s="65">
        <v>0.66</v>
      </c>
      <c r="J39" s="66">
        <v>0.75</v>
      </c>
    </row>
    <row r="40" spans="1:10" x14ac:dyDescent="0.35">
      <c r="A40" s="74" t="s">
        <v>41</v>
      </c>
      <c r="B40" s="71">
        <v>0.67600000000000005</v>
      </c>
      <c r="C40" s="39">
        <v>1</v>
      </c>
      <c r="D40" s="39">
        <v>0.65700000000000003</v>
      </c>
      <c r="E40" s="39">
        <v>0.91200000000000003</v>
      </c>
      <c r="F40" s="39">
        <v>0.90900000000000003</v>
      </c>
      <c r="G40" s="39">
        <v>-1.7000000000000001E-2</v>
      </c>
      <c r="H40" s="39">
        <v>0.57099999999999995</v>
      </c>
      <c r="I40" s="39">
        <v>0.76300000000000001</v>
      </c>
      <c r="J40" s="43">
        <v>0.71399999999999997</v>
      </c>
    </row>
    <row r="41" spans="1:10" x14ac:dyDescent="0.35">
      <c r="A41" s="74" t="s">
        <v>42</v>
      </c>
      <c r="B41" s="71">
        <v>0.75800000000000001</v>
      </c>
      <c r="C41" s="39">
        <v>0.65700000000000003</v>
      </c>
      <c r="D41" s="39">
        <v>1</v>
      </c>
      <c r="E41" s="39">
        <v>0.78400000000000003</v>
      </c>
      <c r="F41" s="39">
        <v>0.86299999999999999</v>
      </c>
      <c r="G41" s="39">
        <v>0.151</v>
      </c>
      <c r="H41" s="39">
        <v>0.74399999999999999</v>
      </c>
      <c r="I41" s="39">
        <v>0.58799999999999997</v>
      </c>
      <c r="J41" s="43">
        <v>0.497</v>
      </c>
    </row>
    <row r="42" spans="1:10" x14ac:dyDescent="0.35">
      <c r="A42" s="74" t="s">
        <v>43</v>
      </c>
      <c r="B42" s="71">
        <v>0.78300000000000003</v>
      </c>
      <c r="C42" s="39">
        <v>0.91200000000000003</v>
      </c>
      <c r="D42" s="39">
        <v>0.78400000000000003</v>
      </c>
      <c r="E42" s="39">
        <v>1</v>
      </c>
      <c r="F42" s="39">
        <v>0.92300000000000004</v>
      </c>
      <c r="G42" s="39">
        <v>0.307</v>
      </c>
      <c r="H42" s="39">
        <v>0.78500000000000003</v>
      </c>
      <c r="I42" s="39">
        <v>0.69699999999999995</v>
      </c>
      <c r="J42" s="43">
        <v>0.72799999999999998</v>
      </c>
    </row>
    <row r="43" spans="1:10" x14ac:dyDescent="0.35">
      <c r="A43" s="74" t="s">
        <v>44</v>
      </c>
      <c r="B43" s="71">
        <v>0.749</v>
      </c>
      <c r="C43" s="39">
        <v>0.90900000000000003</v>
      </c>
      <c r="D43" s="39">
        <v>0.86299999999999999</v>
      </c>
      <c r="E43" s="39">
        <v>0.92300000000000004</v>
      </c>
      <c r="F43" s="39">
        <v>1</v>
      </c>
      <c r="G43" s="39">
        <v>7.0000000000000007E-2</v>
      </c>
      <c r="H43" s="39">
        <v>0.80600000000000005</v>
      </c>
      <c r="I43" s="39">
        <v>0.84499999999999997</v>
      </c>
      <c r="J43" s="43">
        <v>0.77600000000000002</v>
      </c>
    </row>
    <row r="44" spans="1:10" x14ac:dyDescent="0.35">
      <c r="A44" s="74" t="s">
        <v>30</v>
      </c>
      <c r="B44" s="71">
        <v>0.40799999999999997</v>
      </c>
      <c r="C44" s="39">
        <v>-1.7000000000000001E-2</v>
      </c>
      <c r="D44" s="39">
        <v>0.151</v>
      </c>
      <c r="E44" s="39">
        <v>0.307</v>
      </c>
      <c r="F44" s="39">
        <v>7.0000000000000007E-2</v>
      </c>
      <c r="G44" s="39">
        <v>1</v>
      </c>
      <c r="H44" s="39">
        <v>0.41399999999999998</v>
      </c>
      <c r="I44" s="39">
        <v>0.11899999999999999</v>
      </c>
      <c r="J44" s="43">
        <v>0.22700000000000001</v>
      </c>
    </row>
    <row r="45" spans="1:10" x14ac:dyDescent="0.35">
      <c r="A45" s="74" t="s">
        <v>31</v>
      </c>
      <c r="B45" s="71">
        <v>0.56699999999999995</v>
      </c>
      <c r="C45" s="39">
        <v>0.57099999999999995</v>
      </c>
      <c r="D45" s="39">
        <v>0.74399999999999999</v>
      </c>
      <c r="E45" s="39">
        <v>0.78500000000000003</v>
      </c>
      <c r="F45" s="39">
        <v>0.80600000000000005</v>
      </c>
      <c r="G45" s="39">
        <v>0.41399999999999998</v>
      </c>
      <c r="H45" s="39">
        <v>1</v>
      </c>
      <c r="I45" s="39">
        <v>0.66600000000000004</v>
      </c>
      <c r="J45" s="43">
        <v>0.69299999999999995</v>
      </c>
    </row>
    <row r="46" spans="1:10" x14ac:dyDescent="0.35">
      <c r="A46" s="74" t="s">
        <v>32</v>
      </c>
      <c r="B46" s="71">
        <v>0.66</v>
      </c>
      <c r="C46" s="39">
        <v>0.76300000000000001</v>
      </c>
      <c r="D46" s="39">
        <v>0.58799999999999997</v>
      </c>
      <c r="E46" s="39">
        <v>0.69699999999999995</v>
      </c>
      <c r="F46" s="39">
        <v>0.84499999999999997</v>
      </c>
      <c r="G46" s="39">
        <v>0.11899999999999999</v>
      </c>
      <c r="H46" s="39">
        <v>0.66600000000000004</v>
      </c>
      <c r="I46" s="39">
        <v>1</v>
      </c>
      <c r="J46" s="43">
        <v>0.86599999999999999</v>
      </c>
    </row>
    <row r="47" spans="1:10" ht="15" thickBot="1" x14ac:dyDescent="0.4">
      <c r="A47" s="75" t="s">
        <v>33</v>
      </c>
      <c r="B47" s="72">
        <v>0.75</v>
      </c>
      <c r="C47" s="44">
        <v>0.71399999999999997</v>
      </c>
      <c r="D47" s="44">
        <v>0.497</v>
      </c>
      <c r="E47" s="44">
        <v>0.72799999999999998</v>
      </c>
      <c r="F47" s="44">
        <v>0.77600000000000002</v>
      </c>
      <c r="G47" s="44">
        <v>0.22700000000000001</v>
      </c>
      <c r="H47" s="44">
        <v>0.69299999999999995</v>
      </c>
      <c r="I47" s="44">
        <v>0.86599999999999999</v>
      </c>
      <c r="J47" s="46">
        <v>1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739A7-303F-429D-9BD6-308DC4B8A459}">
  <dimension ref="B1:N235"/>
  <sheetViews>
    <sheetView zoomScale="70" zoomScaleNormal="70" workbookViewId="0">
      <selection activeCell="A80" sqref="A80"/>
    </sheetView>
  </sheetViews>
  <sheetFormatPr defaultRowHeight="14.5" x14ac:dyDescent="0.35"/>
  <cols>
    <col min="1" max="1" width="17.81640625" customWidth="1"/>
    <col min="2" max="2" width="16" customWidth="1"/>
    <col min="3" max="3" width="19.36328125" customWidth="1"/>
    <col min="4" max="14" width="13.1796875" customWidth="1"/>
  </cols>
  <sheetData>
    <row r="1" spans="2:14" ht="15" thickBot="1" x14ac:dyDescent="0.4">
      <c r="B1" s="9"/>
      <c r="C1" s="10"/>
      <c r="D1" s="185" t="s">
        <v>14</v>
      </c>
      <c r="E1" s="186"/>
      <c r="F1" s="186"/>
      <c r="G1" s="186"/>
      <c r="H1" s="186"/>
      <c r="I1" s="187"/>
    </row>
    <row r="2" spans="2:14" ht="15" thickBot="1" x14ac:dyDescent="0.4">
      <c r="B2" s="1" t="s">
        <v>3</v>
      </c>
      <c r="C2" s="11" t="s">
        <v>12</v>
      </c>
      <c r="D2" s="1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3" t="s">
        <v>11</v>
      </c>
    </row>
    <row r="3" spans="2:14" x14ac:dyDescent="0.35">
      <c r="B3" s="4" t="s">
        <v>4</v>
      </c>
      <c r="C3" s="5" t="s">
        <v>2</v>
      </c>
      <c r="D3" s="13">
        <v>6.7</v>
      </c>
      <c r="E3" s="32">
        <v>20</v>
      </c>
      <c r="F3" s="32">
        <v>30</v>
      </c>
      <c r="G3" s="32">
        <v>20</v>
      </c>
      <c r="H3" s="32">
        <v>36.700000000000003</v>
      </c>
      <c r="I3" s="14">
        <v>80</v>
      </c>
      <c r="J3" s="29"/>
      <c r="K3" s="29"/>
      <c r="L3" s="29"/>
      <c r="M3" s="29"/>
      <c r="N3" s="29"/>
    </row>
    <row r="4" spans="2:14" x14ac:dyDescent="0.35">
      <c r="B4" s="6" t="s">
        <v>4</v>
      </c>
      <c r="C4" s="7" t="s">
        <v>2</v>
      </c>
      <c r="D4" s="15">
        <v>10</v>
      </c>
      <c r="E4" s="33">
        <v>0</v>
      </c>
      <c r="F4" s="33">
        <v>33.300000000000004</v>
      </c>
      <c r="G4" s="33">
        <v>20</v>
      </c>
      <c r="H4" s="33">
        <v>40</v>
      </c>
      <c r="I4" s="16">
        <v>100</v>
      </c>
      <c r="J4" s="29"/>
      <c r="K4" s="29"/>
      <c r="L4" s="29"/>
      <c r="M4" s="29"/>
      <c r="N4" s="29"/>
    </row>
    <row r="5" spans="2:14" x14ac:dyDescent="0.35">
      <c r="B5" s="6" t="s">
        <v>4</v>
      </c>
      <c r="C5" s="7" t="s">
        <v>2</v>
      </c>
      <c r="D5" s="15">
        <v>16.7</v>
      </c>
      <c r="E5" s="33">
        <v>0</v>
      </c>
      <c r="F5" s="33">
        <v>23.3</v>
      </c>
      <c r="G5" s="33">
        <v>20</v>
      </c>
      <c r="H5" s="33">
        <v>56.7</v>
      </c>
      <c r="I5" s="16">
        <v>100</v>
      </c>
    </row>
    <row r="6" spans="2:14" x14ac:dyDescent="0.35">
      <c r="B6" s="6" t="s">
        <v>4</v>
      </c>
      <c r="C6" s="7" t="s">
        <v>2</v>
      </c>
      <c r="D6" s="15">
        <v>16.7</v>
      </c>
      <c r="E6" s="33">
        <v>40</v>
      </c>
      <c r="F6" s="33">
        <v>63.300000000000004</v>
      </c>
      <c r="G6" s="33">
        <v>100</v>
      </c>
      <c r="H6" s="33">
        <v>90</v>
      </c>
      <c r="I6" s="16">
        <v>100</v>
      </c>
    </row>
    <row r="7" spans="2:14" x14ac:dyDescent="0.35">
      <c r="B7" s="6" t="s">
        <v>4</v>
      </c>
      <c r="C7" s="7" t="s">
        <v>2</v>
      </c>
      <c r="D7" s="15">
        <v>20</v>
      </c>
      <c r="E7" s="33">
        <v>60</v>
      </c>
      <c r="F7" s="33">
        <v>43.300000000000004</v>
      </c>
      <c r="G7" s="33">
        <v>80</v>
      </c>
      <c r="H7" s="33">
        <v>83.300000000000011</v>
      </c>
      <c r="I7" s="16">
        <v>100</v>
      </c>
      <c r="J7" s="29"/>
      <c r="K7" s="29"/>
      <c r="L7" s="29"/>
      <c r="M7" s="29"/>
      <c r="N7" s="29"/>
    </row>
    <row r="8" spans="2:14" x14ac:dyDescent="0.35">
      <c r="B8" s="6" t="s">
        <v>4</v>
      </c>
      <c r="C8" s="7" t="s">
        <v>2</v>
      </c>
      <c r="D8" s="15">
        <v>6.7</v>
      </c>
      <c r="E8" s="33">
        <v>20</v>
      </c>
      <c r="F8" s="33">
        <v>33.300000000000004</v>
      </c>
      <c r="G8" s="33">
        <v>20</v>
      </c>
      <c r="H8" s="33">
        <v>56.7</v>
      </c>
      <c r="I8" s="16">
        <v>80</v>
      </c>
      <c r="J8" s="29"/>
      <c r="K8" s="29"/>
      <c r="L8" s="29"/>
      <c r="M8" s="29"/>
      <c r="N8" s="29"/>
    </row>
    <row r="9" spans="2:14" x14ac:dyDescent="0.35">
      <c r="B9" s="6" t="s">
        <v>4</v>
      </c>
      <c r="C9" s="7" t="s">
        <v>2</v>
      </c>
      <c r="D9" s="15">
        <v>30</v>
      </c>
      <c r="E9" s="33">
        <v>40</v>
      </c>
      <c r="F9" s="33">
        <v>26.700000000000003</v>
      </c>
      <c r="G9" s="33">
        <v>20</v>
      </c>
      <c r="H9" s="33">
        <v>50</v>
      </c>
      <c r="I9" s="16">
        <v>40</v>
      </c>
      <c r="J9" s="29"/>
      <c r="K9" s="29"/>
      <c r="L9" s="29"/>
      <c r="M9" s="29"/>
      <c r="N9" s="29"/>
    </row>
    <row r="10" spans="2:14" x14ac:dyDescent="0.35">
      <c r="B10" s="6" t="s">
        <v>4</v>
      </c>
      <c r="C10" s="7" t="s">
        <v>2</v>
      </c>
      <c r="D10" s="15">
        <v>13.3</v>
      </c>
      <c r="E10" s="33">
        <v>20</v>
      </c>
      <c r="F10" s="33">
        <v>70</v>
      </c>
      <c r="G10" s="33">
        <v>60</v>
      </c>
      <c r="H10" s="33">
        <v>66.7</v>
      </c>
      <c r="I10" s="16">
        <v>60</v>
      </c>
      <c r="J10" s="29"/>
      <c r="K10" s="29"/>
      <c r="L10" s="29"/>
      <c r="M10" s="29"/>
      <c r="N10" s="29"/>
    </row>
    <row r="11" spans="2:14" x14ac:dyDescent="0.35">
      <c r="B11" s="6" t="s">
        <v>4</v>
      </c>
      <c r="C11" s="7" t="s">
        <v>2</v>
      </c>
      <c r="D11" s="15">
        <v>20</v>
      </c>
      <c r="E11" s="33">
        <v>0</v>
      </c>
      <c r="F11" s="33">
        <v>53.300000000000004</v>
      </c>
      <c r="G11" s="33">
        <v>20</v>
      </c>
      <c r="H11" s="33">
        <v>73.3</v>
      </c>
      <c r="I11" s="16">
        <v>80</v>
      </c>
      <c r="J11" s="29"/>
      <c r="K11" s="29"/>
      <c r="L11" s="29"/>
      <c r="M11" s="29"/>
      <c r="N11" s="29"/>
    </row>
    <row r="12" spans="2:14" x14ac:dyDescent="0.35">
      <c r="B12" s="6" t="s">
        <v>4</v>
      </c>
      <c r="C12" s="7" t="s">
        <v>2</v>
      </c>
      <c r="D12" s="15">
        <v>10</v>
      </c>
      <c r="E12" s="33">
        <v>40</v>
      </c>
      <c r="F12" s="33">
        <v>50</v>
      </c>
      <c r="G12" s="33">
        <v>40</v>
      </c>
      <c r="H12" s="33">
        <v>63.300000000000004</v>
      </c>
      <c r="I12" s="16">
        <v>80</v>
      </c>
      <c r="J12" s="29"/>
      <c r="K12" s="29"/>
      <c r="L12" s="29"/>
      <c r="M12" s="29"/>
      <c r="N12" s="29"/>
    </row>
    <row r="13" spans="2:14" x14ac:dyDescent="0.35">
      <c r="B13" s="8" t="s">
        <v>5</v>
      </c>
      <c r="C13" s="7" t="s">
        <v>2</v>
      </c>
      <c r="D13" s="15">
        <v>13.3</v>
      </c>
      <c r="E13" s="33">
        <v>20</v>
      </c>
      <c r="F13" s="33">
        <v>26.700000000000003</v>
      </c>
      <c r="G13" s="33">
        <v>80</v>
      </c>
      <c r="H13" s="33">
        <v>53.300000000000004</v>
      </c>
      <c r="I13" s="16">
        <v>60</v>
      </c>
      <c r="J13" s="29"/>
      <c r="K13" s="29"/>
      <c r="L13" s="29"/>
      <c r="M13" s="29"/>
      <c r="N13" s="29"/>
    </row>
    <row r="14" spans="2:14" x14ac:dyDescent="0.35">
      <c r="B14" s="8" t="s">
        <v>5</v>
      </c>
      <c r="C14" s="7" t="s">
        <v>2</v>
      </c>
      <c r="D14" s="15">
        <v>20</v>
      </c>
      <c r="E14" s="33">
        <v>20</v>
      </c>
      <c r="F14" s="33">
        <v>33.300000000000004</v>
      </c>
      <c r="G14" s="33">
        <v>60</v>
      </c>
      <c r="H14" s="33">
        <v>53.300000000000004</v>
      </c>
      <c r="I14" s="16">
        <v>80</v>
      </c>
      <c r="J14" s="29"/>
      <c r="K14" s="29"/>
      <c r="L14" s="29"/>
      <c r="M14" s="29"/>
      <c r="N14" s="29"/>
    </row>
    <row r="15" spans="2:14" x14ac:dyDescent="0.35">
      <c r="B15" s="8" t="s">
        <v>5</v>
      </c>
      <c r="C15" s="7" t="s">
        <v>2</v>
      </c>
      <c r="D15" s="15">
        <v>13.3</v>
      </c>
      <c r="E15" s="33">
        <v>20</v>
      </c>
      <c r="F15" s="33">
        <v>23.3</v>
      </c>
      <c r="G15" s="33">
        <v>40</v>
      </c>
      <c r="H15" s="33">
        <v>43.300000000000004</v>
      </c>
      <c r="I15" s="16">
        <v>80</v>
      </c>
      <c r="J15" s="29"/>
      <c r="K15" s="29"/>
      <c r="L15" s="29"/>
      <c r="M15" s="29"/>
      <c r="N15" s="29"/>
    </row>
    <row r="16" spans="2:14" x14ac:dyDescent="0.35">
      <c r="B16" s="8" t="s">
        <v>5</v>
      </c>
      <c r="C16" s="7" t="s">
        <v>2</v>
      </c>
      <c r="D16" s="15">
        <v>10</v>
      </c>
      <c r="E16" s="33">
        <v>20</v>
      </c>
      <c r="F16" s="33">
        <v>26.700000000000003</v>
      </c>
      <c r="G16" s="33">
        <v>40</v>
      </c>
      <c r="H16" s="33">
        <v>50</v>
      </c>
      <c r="I16" s="16">
        <v>80</v>
      </c>
      <c r="J16" s="29"/>
      <c r="K16" s="29"/>
      <c r="L16" s="29"/>
      <c r="M16" s="29"/>
      <c r="N16" s="29"/>
    </row>
    <row r="17" spans="2:14" x14ac:dyDescent="0.35">
      <c r="B17" s="8" t="s">
        <v>5</v>
      </c>
      <c r="C17" s="7" t="s">
        <v>2</v>
      </c>
      <c r="D17" s="15">
        <v>16.7</v>
      </c>
      <c r="E17" s="33">
        <v>0</v>
      </c>
      <c r="F17" s="33">
        <v>53.300000000000004</v>
      </c>
      <c r="G17" s="33">
        <v>100</v>
      </c>
      <c r="H17" s="33">
        <v>60</v>
      </c>
      <c r="I17" s="16">
        <v>100</v>
      </c>
      <c r="J17" s="29"/>
      <c r="K17" s="29"/>
      <c r="L17" s="29"/>
      <c r="M17" s="29"/>
      <c r="N17" s="29"/>
    </row>
    <row r="18" spans="2:14" x14ac:dyDescent="0.35">
      <c r="B18" s="8" t="s">
        <v>5</v>
      </c>
      <c r="C18" s="7" t="s">
        <v>2</v>
      </c>
      <c r="D18" s="15">
        <v>23.3</v>
      </c>
      <c r="E18" s="33">
        <v>0</v>
      </c>
      <c r="F18" s="33">
        <v>43.300000000000004</v>
      </c>
      <c r="G18" s="33">
        <v>80</v>
      </c>
      <c r="H18" s="33">
        <v>53.300000000000004</v>
      </c>
      <c r="I18" s="16">
        <v>80</v>
      </c>
      <c r="J18" s="29"/>
      <c r="K18" s="29"/>
      <c r="L18" s="29"/>
      <c r="M18" s="29"/>
      <c r="N18" s="29"/>
    </row>
    <row r="19" spans="2:14" x14ac:dyDescent="0.35">
      <c r="B19" s="8" t="s">
        <v>5</v>
      </c>
      <c r="C19" s="7" t="s">
        <v>2</v>
      </c>
      <c r="D19" s="15">
        <v>6.7</v>
      </c>
      <c r="E19" s="33">
        <v>2.5</v>
      </c>
      <c r="F19" s="33">
        <v>83.300000000000011</v>
      </c>
      <c r="G19" s="33">
        <v>60</v>
      </c>
      <c r="H19" s="33">
        <v>66.7</v>
      </c>
      <c r="I19" s="16">
        <v>100</v>
      </c>
      <c r="J19" s="29"/>
      <c r="K19" s="29"/>
      <c r="L19" s="29"/>
      <c r="M19" s="29"/>
      <c r="N19" s="29"/>
    </row>
    <row r="20" spans="2:14" x14ac:dyDescent="0.35">
      <c r="B20" s="8" t="s">
        <v>5</v>
      </c>
      <c r="C20" s="7" t="s">
        <v>2</v>
      </c>
      <c r="D20" s="15">
        <v>3.3000000000000003</v>
      </c>
      <c r="E20" s="33">
        <v>5</v>
      </c>
      <c r="F20" s="33">
        <v>86.7</v>
      </c>
      <c r="G20" s="33">
        <v>80</v>
      </c>
      <c r="H20" s="33">
        <v>96.7</v>
      </c>
      <c r="I20" s="16">
        <v>80</v>
      </c>
      <c r="J20" s="29"/>
      <c r="K20" s="29"/>
      <c r="L20" s="29"/>
      <c r="M20" s="29"/>
      <c r="N20" s="29"/>
    </row>
    <row r="21" spans="2:14" x14ac:dyDescent="0.35">
      <c r="B21" s="8" t="s">
        <v>5</v>
      </c>
      <c r="C21" s="7" t="s">
        <v>2</v>
      </c>
      <c r="D21" s="15">
        <v>13.3</v>
      </c>
      <c r="E21" s="33">
        <v>20</v>
      </c>
      <c r="F21" s="33">
        <v>20</v>
      </c>
      <c r="G21" s="33">
        <v>20</v>
      </c>
      <c r="H21" s="33">
        <v>60</v>
      </c>
      <c r="I21" s="16">
        <v>100</v>
      </c>
      <c r="J21" s="29"/>
      <c r="K21" s="29"/>
      <c r="L21" s="29"/>
      <c r="M21" s="29"/>
      <c r="N21" s="29"/>
    </row>
    <row r="22" spans="2:14" x14ac:dyDescent="0.35">
      <c r="B22" s="8" t="s">
        <v>5</v>
      </c>
      <c r="C22" s="7" t="s">
        <v>2</v>
      </c>
      <c r="D22" s="15">
        <v>13.3</v>
      </c>
      <c r="E22" s="33">
        <v>22.5</v>
      </c>
      <c r="F22" s="33">
        <v>16.7</v>
      </c>
      <c r="G22" s="33">
        <v>20</v>
      </c>
      <c r="H22" s="33">
        <v>73.3</v>
      </c>
      <c r="I22" s="16">
        <v>100</v>
      </c>
      <c r="J22" s="29"/>
      <c r="K22" s="29"/>
      <c r="L22" s="29"/>
      <c r="M22" s="29"/>
      <c r="N22" s="29"/>
    </row>
    <row r="23" spans="2:14" ht="15" thickBot="1" x14ac:dyDescent="0.4">
      <c r="B23" s="17" t="s">
        <v>5</v>
      </c>
      <c r="C23" s="18" t="s">
        <v>2</v>
      </c>
      <c r="D23" s="19">
        <v>10</v>
      </c>
      <c r="E23" s="34">
        <v>17.5</v>
      </c>
      <c r="F23" s="34">
        <v>20</v>
      </c>
      <c r="G23" s="34">
        <v>40</v>
      </c>
      <c r="H23" s="34">
        <v>43.300000000000004</v>
      </c>
      <c r="I23" s="20">
        <v>60</v>
      </c>
      <c r="J23" s="29"/>
      <c r="K23" s="29"/>
      <c r="L23" s="29"/>
      <c r="M23" s="29"/>
      <c r="N23" s="29"/>
    </row>
    <row r="24" spans="2:14" x14ac:dyDescent="0.35">
      <c r="B24" s="21" t="s">
        <v>13</v>
      </c>
      <c r="C24" s="22" t="s">
        <v>4</v>
      </c>
      <c r="D24" s="23">
        <f t="shared" ref="D24:I24" si="0">AVERAGE(D3:D12)</f>
        <v>15.01</v>
      </c>
      <c r="E24" s="35">
        <f t="shared" si="0"/>
        <v>24</v>
      </c>
      <c r="F24" s="35">
        <f t="shared" si="0"/>
        <v>42.650000000000006</v>
      </c>
      <c r="G24" s="35">
        <f t="shared" si="0"/>
        <v>40</v>
      </c>
      <c r="H24" s="35">
        <f t="shared" si="0"/>
        <v>61.669999999999995</v>
      </c>
      <c r="I24" s="24">
        <f t="shared" si="0"/>
        <v>82</v>
      </c>
      <c r="J24" s="29"/>
      <c r="K24" s="29"/>
      <c r="L24" s="29"/>
      <c r="M24" s="29"/>
      <c r="N24" s="29"/>
    </row>
    <row r="25" spans="2:14" ht="15" thickBot="1" x14ac:dyDescent="0.4">
      <c r="B25" s="25"/>
      <c r="C25" s="26" t="s">
        <v>5</v>
      </c>
      <c r="D25" s="27">
        <f t="shared" ref="D25:I25" si="1">AVERAGE(D13:D23)</f>
        <v>13.018181818181818</v>
      </c>
      <c r="E25" s="36">
        <f t="shared" si="1"/>
        <v>13.409090909090908</v>
      </c>
      <c r="F25" s="36">
        <f t="shared" si="1"/>
        <v>39.390909090909091</v>
      </c>
      <c r="G25" s="36">
        <f t="shared" si="1"/>
        <v>56.363636363636367</v>
      </c>
      <c r="H25" s="36">
        <f t="shared" si="1"/>
        <v>59.381818181818169</v>
      </c>
      <c r="I25" s="28">
        <f t="shared" si="1"/>
        <v>83.63636363636364</v>
      </c>
      <c r="J25" s="29"/>
      <c r="K25" s="29"/>
      <c r="L25" s="29"/>
      <c r="M25" s="29"/>
      <c r="N25" s="29"/>
    </row>
    <row r="26" spans="2:14" x14ac:dyDescent="0.35">
      <c r="B26" s="4" t="s">
        <v>4</v>
      </c>
      <c r="C26" s="5" t="s">
        <v>0</v>
      </c>
      <c r="D26" s="13">
        <v>0</v>
      </c>
      <c r="E26" s="32">
        <v>0</v>
      </c>
      <c r="F26" s="32">
        <v>10</v>
      </c>
      <c r="G26" s="32">
        <v>15</v>
      </c>
      <c r="H26" s="32">
        <v>43.300000000000004</v>
      </c>
      <c r="I26" s="14">
        <v>40</v>
      </c>
      <c r="J26" s="29"/>
      <c r="K26" s="29"/>
      <c r="L26" s="29"/>
      <c r="M26" s="29"/>
      <c r="N26" s="29"/>
    </row>
    <row r="27" spans="2:14" x14ac:dyDescent="0.35">
      <c r="B27" s="6" t="s">
        <v>4</v>
      </c>
      <c r="C27" s="7" t="s">
        <v>0</v>
      </c>
      <c r="D27" s="15">
        <v>0</v>
      </c>
      <c r="E27" s="33">
        <v>0</v>
      </c>
      <c r="F27" s="33">
        <v>13.3</v>
      </c>
      <c r="G27" s="33">
        <v>20</v>
      </c>
      <c r="H27" s="33">
        <v>33.300000000000004</v>
      </c>
      <c r="I27" s="16">
        <v>45</v>
      </c>
      <c r="J27" s="29"/>
      <c r="K27" s="29"/>
      <c r="L27" s="29"/>
      <c r="M27" s="29"/>
      <c r="N27" s="29"/>
    </row>
    <row r="28" spans="2:14" x14ac:dyDescent="0.35">
      <c r="B28" s="6" t="s">
        <v>4</v>
      </c>
      <c r="C28" s="7" t="s">
        <v>0</v>
      </c>
      <c r="D28" s="15">
        <v>20</v>
      </c>
      <c r="E28" s="33">
        <v>15</v>
      </c>
      <c r="F28" s="33">
        <v>26.700000000000003</v>
      </c>
      <c r="G28" s="33">
        <v>35</v>
      </c>
      <c r="H28" s="33">
        <v>30</v>
      </c>
      <c r="I28" s="16">
        <v>75</v>
      </c>
      <c r="J28" s="29"/>
      <c r="K28" s="29"/>
      <c r="L28" s="29"/>
      <c r="M28" s="29"/>
      <c r="N28" s="29"/>
    </row>
    <row r="29" spans="2:14" x14ac:dyDescent="0.35">
      <c r="B29" s="6" t="s">
        <v>4</v>
      </c>
      <c r="C29" s="7" t="s">
        <v>0</v>
      </c>
      <c r="D29" s="15">
        <v>36.700000000000003</v>
      </c>
      <c r="E29" s="33">
        <v>25</v>
      </c>
      <c r="F29" s="33">
        <v>43.300000000000004</v>
      </c>
      <c r="G29" s="33">
        <v>70</v>
      </c>
      <c r="H29" s="33">
        <v>43.300000000000004</v>
      </c>
      <c r="I29" s="16">
        <v>90</v>
      </c>
      <c r="J29" s="29"/>
      <c r="K29" s="29"/>
      <c r="L29" s="29"/>
      <c r="M29" s="29"/>
      <c r="N29" s="29"/>
    </row>
    <row r="30" spans="2:14" x14ac:dyDescent="0.35">
      <c r="B30" s="6" t="s">
        <v>4</v>
      </c>
      <c r="C30" s="7" t="s">
        <v>0</v>
      </c>
      <c r="D30" s="15">
        <v>3.3000000000000003</v>
      </c>
      <c r="E30" s="33">
        <v>5</v>
      </c>
      <c r="F30" s="33">
        <v>13.3</v>
      </c>
      <c r="G30" s="33">
        <v>55</v>
      </c>
      <c r="H30" s="33">
        <v>36.700000000000003</v>
      </c>
      <c r="I30" s="16">
        <v>75</v>
      </c>
      <c r="J30" s="29"/>
      <c r="K30" s="29"/>
      <c r="L30" s="29"/>
      <c r="M30" s="29"/>
      <c r="N30" s="29"/>
    </row>
    <row r="31" spans="2:14" x14ac:dyDescent="0.35">
      <c r="B31" s="6" t="s">
        <v>4</v>
      </c>
      <c r="C31" s="7" t="s">
        <v>0</v>
      </c>
      <c r="D31" s="15">
        <v>3.3000000000000003</v>
      </c>
      <c r="E31" s="33">
        <v>5</v>
      </c>
      <c r="F31" s="33">
        <v>13.3</v>
      </c>
      <c r="G31" s="33">
        <v>35</v>
      </c>
      <c r="H31" s="33">
        <v>43.300000000000004</v>
      </c>
      <c r="I31" s="16">
        <v>80</v>
      </c>
      <c r="J31" s="29"/>
      <c r="K31" s="29"/>
      <c r="L31" s="29"/>
      <c r="M31" s="29"/>
      <c r="N31" s="29"/>
    </row>
    <row r="32" spans="2:14" x14ac:dyDescent="0.35">
      <c r="B32" s="6" t="s">
        <v>4</v>
      </c>
      <c r="C32" s="7" t="s">
        <v>0</v>
      </c>
      <c r="D32" s="15">
        <v>13.3</v>
      </c>
      <c r="E32" s="33">
        <v>40</v>
      </c>
      <c r="F32" s="33">
        <v>40</v>
      </c>
      <c r="G32" s="33">
        <v>40</v>
      </c>
      <c r="H32" s="33">
        <v>20</v>
      </c>
      <c r="I32" s="16">
        <v>65</v>
      </c>
      <c r="J32" s="29"/>
      <c r="K32" s="29"/>
      <c r="L32" s="29"/>
      <c r="M32" s="29"/>
      <c r="N32" s="29"/>
    </row>
    <row r="33" spans="2:14" x14ac:dyDescent="0.35">
      <c r="B33" s="6" t="s">
        <v>4</v>
      </c>
      <c r="C33" s="7" t="s">
        <v>0</v>
      </c>
      <c r="D33" s="15">
        <v>16.7</v>
      </c>
      <c r="E33" s="33">
        <v>50</v>
      </c>
      <c r="F33" s="33">
        <v>33.300000000000004</v>
      </c>
      <c r="G33" s="33">
        <v>55</v>
      </c>
      <c r="H33" s="33">
        <v>23.3</v>
      </c>
      <c r="I33" s="16">
        <v>80</v>
      </c>
      <c r="J33" s="29"/>
      <c r="K33" s="29"/>
      <c r="L33" s="29"/>
      <c r="M33" s="29"/>
      <c r="N33" s="29"/>
    </row>
    <row r="34" spans="2:14" x14ac:dyDescent="0.35">
      <c r="B34" s="6" t="s">
        <v>4</v>
      </c>
      <c r="C34" s="7" t="s">
        <v>0</v>
      </c>
      <c r="D34" s="15">
        <v>33.300000000000004</v>
      </c>
      <c r="E34" s="33">
        <v>15</v>
      </c>
      <c r="F34" s="33">
        <v>23.3</v>
      </c>
      <c r="G34" s="33">
        <v>50</v>
      </c>
      <c r="H34" s="33">
        <v>50</v>
      </c>
      <c r="I34" s="16">
        <v>70</v>
      </c>
      <c r="J34" s="29"/>
      <c r="K34" s="29"/>
      <c r="L34" s="29"/>
      <c r="M34" s="29"/>
      <c r="N34" s="29"/>
    </row>
    <row r="35" spans="2:14" x14ac:dyDescent="0.35">
      <c r="B35" s="6" t="s">
        <v>4</v>
      </c>
      <c r="C35" s="7" t="s">
        <v>0</v>
      </c>
      <c r="D35" s="15">
        <v>33.300000000000004</v>
      </c>
      <c r="E35" s="33">
        <v>15</v>
      </c>
      <c r="F35" s="33">
        <v>53.300000000000004</v>
      </c>
      <c r="G35" s="33">
        <v>55</v>
      </c>
      <c r="H35" s="33">
        <v>63.300000000000004</v>
      </c>
      <c r="I35" s="16">
        <v>75</v>
      </c>
      <c r="J35" s="29"/>
      <c r="K35" s="29"/>
      <c r="L35" s="29"/>
      <c r="M35" s="29"/>
      <c r="N35" s="29"/>
    </row>
    <row r="36" spans="2:14" x14ac:dyDescent="0.35">
      <c r="B36" s="6" t="s">
        <v>4</v>
      </c>
      <c r="C36" s="7" t="s">
        <v>0</v>
      </c>
      <c r="D36" s="15">
        <v>13.3</v>
      </c>
      <c r="E36" s="33">
        <v>10</v>
      </c>
      <c r="F36" s="33">
        <v>23.3</v>
      </c>
      <c r="G36" s="33">
        <v>25</v>
      </c>
      <c r="H36" s="33">
        <v>40</v>
      </c>
      <c r="I36" s="16">
        <v>55</v>
      </c>
      <c r="J36" s="29"/>
      <c r="K36" s="29"/>
      <c r="L36" s="29"/>
      <c r="M36" s="29"/>
      <c r="N36" s="29"/>
    </row>
    <row r="37" spans="2:14" x14ac:dyDescent="0.35">
      <c r="B37" s="6" t="s">
        <v>4</v>
      </c>
      <c r="C37" s="7" t="s">
        <v>0</v>
      </c>
      <c r="D37" s="15">
        <v>16.7</v>
      </c>
      <c r="E37" s="33">
        <v>25</v>
      </c>
      <c r="F37" s="33">
        <v>33.300000000000004</v>
      </c>
      <c r="G37" s="33">
        <v>50</v>
      </c>
      <c r="H37" s="33">
        <v>46.7</v>
      </c>
      <c r="I37" s="16">
        <v>60</v>
      </c>
      <c r="J37" s="29"/>
      <c r="K37" s="29"/>
      <c r="L37" s="29"/>
      <c r="M37" s="29"/>
      <c r="N37" s="29"/>
    </row>
    <row r="38" spans="2:14" x14ac:dyDescent="0.35">
      <c r="B38" s="8" t="s">
        <v>5</v>
      </c>
      <c r="C38" s="7" t="s">
        <v>0</v>
      </c>
      <c r="D38" s="15">
        <v>0</v>
      </c>
      <c r="E38" s="33">
        <v>0</v>
      </c>
      <c r="F38" s="33">
        <v>0</v>
      </c>
      <c r="G38" s="33">
        <v>20</v>
      </c>
      <c r="H38" s="33">
        <v>26.700000000000003</v>
      </c>
      <c r="I38" s="16">
        <v>70</v>
      </c>
      <c r="J38" s="29"/>
      <c r="K38" s="29"/>
      <c r="L38" s="29"/>
      <c r="M38" s="29"/>
      <c r="N38" s="29"/>
    </row>
    <row r="39" spans="2:14" x14ac:dyDescent="0.35">
      <c r="B39" s="8" t="s">
        <v>5</v>
      </c>
      <c r="C39" s="7" t="s">
        <v>0</v>
      </c>
      <c r="D39" s="15">
        <v>0</v>
      </c>
      <c r="E39" s="33">
        <v>0</v>
      </c>
      <c r="F39" s="33">
        <v>23.3</v>
      </c>
      <c r="G39" s="33">
        <v>30</v>
      </c>
      <c r="H39" s="33">
        <v>16.7</v>
      </c>
      <c r="I39" s="16">
        <v>85</v>
      </c>
      <c r="J39" s="29"/>
      <c r="K39" s="29"/>
      <c r="L39" s="29"/>
      <c r="M39" s="29"/>
      <c r="N39" s="29"/>
    </row>
    <row r="40" spans="2:14" x14ac:dyDescent="0.35">
      <c r="B40" s="8" t="s">
        <v>5</v>
      </c>
      <c r="C40" s="7" t="s">
        <v>0</v>
      </c>
      <c r="D40" s="15">
        <v>16.7</v>
      </c>
      <c r="E40" s="33">
        <v>20</v>
      </c>
      <c r="F40" s="33">
        <v>20</v>
      </c>
      <c r="G40" s="33">
        <v>20</v>
      </c>
      <c r="H40" s="33">
        <v>40</v>
      </c>
      <c r="I40" s="16">
        <v>75</v>
      </c>
      <c r="J40" s="29"/>
      <c r="K40" s="29"/>
      <c r="L40" s="29"/>
      <c r="M40" s="29"/>
      <c r="N40" s="29"/>
    </row>
    <row r="41" spans="2:14" x14ac:dyDescent="0.35">
      <c r="B41" s="8" t="s">
        <v>5</v>
      </c>
      <c r="C41" s="7" t="s">
        <v>0</v>
      </c>
      <c r="D41" s="15">
        <v>13.3</v>
      </c>
      <c r="E41" s="33">
        <v>20</v>
      </c>
      <c r="F41" s="33">
        <v>26.700000000000003</v>
      </c>
      <c r="G41" s="33">
        <v>30</v>
      </c>
      <c r="H41" s="33">
        <v>53.300000000000004</v>
      </c>
      <c r="I41" s="16">
        <v>80</v>
      </c>
      <c r="J41" s="29"/>
      <c r="K41" s="29"/>
      <c r="L41" s="29"/>
      <c r="M41" s="29"/>
      <c r="N41" s="29"/>
    </row>
    <row r="42" spans="2:14" x14ac:dyDescent="0.35">
      <c r="B42" s="8" t="s">
        <v>5</v>
      </c>
      <c r="C42" s="7" t="s">
        <v>0</v>
      </c>
      <c r="D42" s="15">
        <v>10</v>
      </c>
      <c r="E42" s="33">
        <v>10</v>
      </c>
      <c r="F42" s="33">
        <v>23.3</v>
      </c>
      <c r="G42" s="33">
        <v>40</v>
      </c>
      <c r="H42" s="33">
        <v>33.300000000000004</v>
      </c>
      <c r="I42" s="16">
        <v>60</v>
      </c>
      <c r="J42" s="29"/>
      <c r="K42" s="29"/>
      <c r="L42" s="29"/>
      <c r="M42" s="29"/>
      <c r="N42" s="29"/>
    </row>
    <row r="43" spans="2:14" x14ac:dyDescent="0.35">
      <c r="B43" s="8" t="s">
        <v>5</v>
      </c>
      <c r="C43" s="7" t="s">
        <v>0</v>
      </c>
      <c r="D43" s="15">
        <v>10</v>
      </c>
      <c r="E43" s="33">
        <v>10</v>
      </c>
      <c r="F43" s="33">
        <v>16.7</v>
      </c>
      <c r="G43" s="33">
        <v>30</v>
      </c>
      <c r="H43" s="33">
        <v>43.300000000000004</v>
      </c>
      <c r="I43" s="16">
        <v>70</v>
      </c>
      <c r="J43" s="29"/>
      <c r="K43" s="29"/>
      <c r="L43" s="29"/>
      <c r="M43" s="29"/>
      <c r="N43" s="29"/>
    </row>
    <row r="44" spans="2:14" x14ac:dyDescent="0.35">
      <c r="B44" s="8" t="s">
        <v>5</v>
      </c>
      <c r="C44" s="7" t="s">
        <v>0</v>
      </c>
      <c r="D44" s="15">
        <v>0</v>
      </c>
      <c r="E44" s="33">
        <v>0</v>
      </c>
      <c r="F44" s="33">
        <v>13.3</v>
      </c>
      <c r="G44" s="33">
        <v>20</v>
      </c>
      <c r="H44" s="33">
        <v>50</v>
      </c>
      <c r="I44" s="16">
        <v>50</v>
      </c>
      <c r="J44" s="29"/>
      <c r="K44" s="29"/>
      <c r="L44" s="29"/>
      <c r="M44" s="29"/>
      <c r="N44" s="29"/>
    </row>
    <row r="45" spans="2:14" x14ac:dyDescent="0.35">
      <c r="B45" s="8" t="s">
        <v>5</v>
      </c>
      <c r="C45" s="7" t="s">
        <v>0</v>
      </c>
      <c r="D45" s="15">
        <v>0</v>
      </c>
      <c r="E45" s="33">
        <v>0</v>
      </c>
      <c r="F45" s="33">
        <v>23.3</v>
      </c>
      <c r="G45" s="33">
        <v>35</v>
      </c>
      <c r="H45" s="33">
        <v>50</v>
      </c>
      <c r="I45" s="16">
        <v>40</v>
      </c>
      <c r="J45" s="29"/>
      <c r="K45" s="29"/>
      <c r="L45" s="29"/>
      <c r="M45" s="29"/>
      <c r="N45" s="29"/>
    </row>
    <row r="46" spans="2:14" x14ac:dyDescent="0.35">
      <c r="B46" s="8" t="s">
        <v>5</v>
      </c>
      <c r="C46" s="7" t="s">
        <v>0</v>
      </c>
      <c r="D46" s="15">
        <v>13.3</v>
      </c>
      <c r="E46" s="33">
        <v>20</v>
      </c>
      <c r="F46" s="33">
        <v>43.300000000000004</v>
      </c>
      <c r="G46" s="33">
        <v>45</v>
      </c>
      <c r="H46" s="33">
        <v>50</v>
      </c>
      <c r="I46" s="16">
        <v>80</v>
      </c>
      <c r="J46" s="29"/>
      <c r="K46" s="29"/>
      <c r="L46" s="29"/>
      <c r="M46" s="29"/>
      <c r="N46" s="29"/>
    </row>
    <row r="47" spans="2:14" x14ac:dyDescent="0.35">
      <c r="B47" s="8" t="s">
        <v>5</v>
      </c>
      <c r="C47" s="7" t="s">
        <v>0</v>
      </c>
      <c r="D47" s="15">
        <v>6.7</v>
      </c>
      <c r="E47" s="33">
        <v>15</v>
      </c>
      <c r="F47" s="33">
        <v>50</v>
      </c>
      <c r="G47" s="33">
        <v>55</v>
      </c>
      <c r="H47" s="33">
        <v>53.300000000000004</v>
      </c>
      <c r="I47" s="16">
        <v>85</v>
      </c>
      <c r="J47" s="29"/>
      <c r="K47" s="29"/>
      <c r="L47" s="29"/>
      <c r="M47" s="29"/>
      <c r="N47" s="29"/>
    </row>
    <row r="48" spans="2:14" x14ac:dyDescent="0.35">
      <c r="B48" s="8" t="s">
        <v>5</v>
      </c>
      <c r="C48" s="7" t="s">
        <v>0</v>
      </c>
      <c r="D48" s="15">
        <v>33.300000000000004</v>
      </c>
      <c r="E48" s="33">
        <v>40</v>
      </c>
      <c r="F48" s="33">
        <v>56.7</v>
      </c>
      <c r="G48" s="33">
        <v>80</v>
      </c>
      <c r="H48" s="33">
        <v>66.7</v>
      </c>
      <c r="I48" s="16">
        <v>60</v>
      </c>
      <c r="J48" s="29"/>
      <c r="K48" s="29"/>
      <c r="L48" s="29"/>
      <c r="M48" s="29"/>
      <c r="N48" s="29"/>
    </row>
    <row r="49" spans="2:14" ht="15" thickBot="1" x14ac:dyDescent="0.4">
      <c r="B49" s="17" t="s">
        <v>5</v>
      </c>
      <c r="C49" s="18" t="s">
        <v>0</v>
      </c>
      <c r="D49" s="19">
        <v>13.3</v>
      </c>
      <c r="E49" s="34">
        <v>10</v>
      </c>
      <c r="F49" s="34">
        <v>33.300000000000004</v>
      </c>
      <c r="G49" s="34">
        <v>55</v>
      </c>
      <c r="H49" s="34">
        <v>76.7</v>
      </c>
      <c r="I49" s="20">
        <v>75</v>
      </c>
      <c r="J49" s="29"/>
      <c r="K49" s="29"/>
      <c r="L49" s="29"/>
      <c r="M49" s="29"/>
      <c r="N49" s="29"/>
    </row>
    <row r="50" spans="2:14" x14ac:dyDescent="0.35">
      <c r="B50" s="21" t="s">
        <v>13</v>
      </c>
      <c r="C50" s="22" t="s">
        <v>4</v>
      </c>
      <c r="D50" s="23">
        <f t="shared" ref="D50:I50" si="2">AVERAGE(D26:D37)</f>
        <v>15.825000000000001</v>
      </c>
      <c r="E50" s="35">
        <f t="shared" si="2"/>
        <v>17.083333333333332</v>
      </c>
      <c r="F50" s="35">
        <f t="shared" si="2"/>
        <v>27.200000000000003</v>
      </c>
      <c r="G50" s="35">
        <f t="shared" si="2"/>
        <v>42.083333333333336</v>
      </c>
      <c r="H50" s="35">
        <f t="shared" si="2"/>
        <v>39.433333333333337</v>
      </c>
      <c r="I50" s="24">
        <f t="shared" si="2"/>
        <v>67.5</v>
      </c>
      <c r="J50" s="29"/>
      <c r="K50" s="29"/>
      <c r="L50" s="29"/>
      <c r="M50" s="29"/>
      <c r="N50" s="29"/>
    </row>
    <row r="51" spans="2:14" ht="15" thickBot="1" x14ac:dyDescent="0.4">
      <c r="B51" s="25"/>
      <c r="C51" s="26" t="s">
        <v>5</v>
      </c>
      <c r="D51" s="27">
        <f t="shared" ref="D51:I51" si="3">AVERAGE(D38:D49)</f>
        <v>9.7166666666666668</v>
      </c>
      <c r="E51" s="36">
        <f t="shared" si="3"/>
        <v>12.083333333333334</v>
      </c>
      <c r="F51" s="36">
        <f t="shared" si="3"/>
        <v>27.491666666666671</v>
      </c>
      <c r="G51" s="36">
        <f t="shared" si="3"/>
        <v>38.333333333333336</v>
      </c>
      <c r="H51" s="36">
        <f t="shared" si="3"/>
        <v>46.666666666666679</v>
      </c>
      <c r="I51" s="28">
        <f t="shared" si="3"/>
        <v>69.166666666666671</v>
      </c>
      <c r="J51" s="29"/>
      <c r="K51" s="29"/>
      <c r="L51" s="29"/>
      <c r="M51" s="29"/>
      <c r="N51" s="29"/>
    </row>
    <row r="52" spans="2:14" x14ac:dyDescent="0.35">
      <c r="B52" s="4" t="s">
        <v>4</v>
      </c>
      <c r="C52" s="5" t="s">
        <v>1</v>
      </c>
      <c r="D52" s="13">
        <v>13.3</v>
      </c>
      <c r="E52" s="32">
        <v>10</v>
      </c>
      <c r="F52" s="32">
        <v>26.700000000000003</v>
      </c>
      <c r="G52" s="32">
        <v>25</v>
      </c>
      <c r="H52" s="32">
        <v>46.7</v>
      </c>
      <c r="I52" s="14">
        <v>37.5</v>
      </c>
      <c r="J52" s="29"/>
      <c r="K52" s="29"/>
      <c r="L52" s="29"/>
      <c r="M52" s="29"/>
      <c r="N52" s="29"/>
    </row>
    <row r="53" spans="2:14" x14ac:dyDescent="0.35">
      <c r="B53" s="6" t="s">
        <v>4</v>
      </c>
      <c r="C53" s="7" t="s">
        <v>1</v>
      </c>
      <c r="D53" s="15">
        <v>3.3000000000000003</v>
      </c>
      <c r="E53" s="33">
        <v>25</v>
      </c>
      <c r="F53" s="33">
        <v>26.700000000000003</v>
      </c>
      <c r="G53" s="33">
        <v>35</v>
      </c>
      <c r="H53" s="33">
        <v>60</v>
      </c>
      <c r="I53" s="16">
        <v>60</v>
      </c>
      <c r="J53" s="29"/>
      <c r="K53" s="29"/>
      <c r="L53" s="29"/>
      <c r="M53" s="29"/>
      <c r="N53" s="29"/>
    </row>
    <row r="54" spans="2:14" x14ac:dyDescent="0.35">
      <c r="B54" s="6" t="s">
        <v>4</v>
      </c>
      <c r="C54" s="7" t="s">
        <v>1</v>
      </c>
      <c r="D54" s="15">
        <v>3.3000000000000003</v>
      </c>
      <c r="E54" s="33">
        <v>25</v>
      </c>
      <c r="F54" s="33">
        <v>26.700000000000003</v>
      </c>
      <c r="G54" s="33">
        <v>70</v>
      </c>
      <c r="H54" s="33">
        <v>76.7</v>
      </c>
      <c r="I54" s="16">
        <v>70</v>
      </c>
      <c r="J54" s="29"/>
      <c r="K54" s="29"/>
      <c r="L54" s="29"/>
      <c r="M54" s="29"/>
      <c r="N54" s="29"/>
    </row>
    <row r="55" spans="2:14" x14ac:dyDescent="0.35">
      <c r="B55" s="6" t="s">
        <v>4</v>
      </c>
      <c r="C55" s="7" t="s">
        <v>1</v>
      </c>
      <c r="D55" s="15">
        <v>6.7</v>
      </c>
      <c r="E55" s="33">
        <v>15</v>
      </c>
      <c r="F55" s="33">
        <v>6.7</v>
      </c>
      <c r="G55" s="33">
        <v>40</v>
      </c>
      <c r="H55" s="33">
        <v>46.7</v>
      </c>
      <c r="I55" s="16">
        <v>140</v>
      </c>
      <c r="J55" s="29"/>
      <c r="K55" s="29"/>
      <c r="L55" s="29"/>
      <c r="M55" s="29"/>
      <c r="N55" s="29"/>
    </row>
    <row r="56" spans="2:14" x14ac:dyDescent="0.35">
      <c r="B56" s="6" t="s">
        <v>4</v>
      </c>
      <c r="C56" s="7" t="s">
        <v>1</v>
      </c>
      <c r="D56" s="15">
        <v>13.3</v>
      </c>
      <c r="E56" s="33">
        <v>15</v>
      </c>
      <c r="F56" s="33">
        <v>10</v>
      </c>
      <c r="G56" s="33">
        <v>45</v>
      </c>
      <c r="H56" s="33">
        <v>53.300000000000004</v>
      </c>
      <c r="I56" s="16">
        <v>130</v>
      </c>
      <c r="J56" s="29"/>
      <c r="K56" s="29"/>
      <c r="L56" s="29"/>
      <c r="M56" s="29"/>
      <c r="N56" s="29"/>
    </row>
    <row r="57" spans="2:14" x14ac:dyDescent="0.35">
      <c r="B57" s="6" t="s">
        <v>4</v>
      </c>
      <c r="C57" s="7" t="s">
        <v>1</v>
      </c>
      <c r="D57" s="15">
        <v>13.3</v>
      </c>
      <c r="E57" s="33">
        <v>22.5</v>
      </c>
      <c r="F57" s="33">
        <v>46.7</v>
      </c>
      <c r="G57" s="33">
        <v>30</v>
      </c>
      <c r="H57" s="33">
        <v>50</v>
      </c>
      <c r="I57" s="16">
        <v>72.5</v>
      </c>
      <c r="J57" s="29"/>
      <c r="K57" s="29"/>
      <c r="L57" s="29"/>
      <c r="M57" s="29"/>
      <c r="N57" s="29"/>
    </row>
    <row r="58" spans="2:14" x14ac:dyDescent="0.35">
      <c r="B58" s="6" t="s">
        <v>4</v>
      </c>
      <c r="C58" s="7" t="s">
        <v>1</v>
      </c>
      <c r="D58" s="15">
        <v>13.3</v>
      </c>
      <c r="E58" s="33">
        <v>20</v>
      </c>
      <c r="F58" s="33">
        <v>0</v>
      </c>
      <c r="G58" s="33">
        <v>55</v>
      </c>
      <c r="H58" s="33">
        <v>56.7</v>
      </c>
      <c r="I58" s="16">
        <v>82.5</v>
      </c>
      <c r="J58" s="29"/>
      <c r="K58" s="29"/>
      <c r="L58" s="29"/>
      <c r="M58" s="29"/>
      <c r="N58" s="29"/>
    </row>
    <row r="59" spans="2:14" x14ac:dyDescent="0.35">
      <c r="B59" s="6" t="s">
        <v>4</v>
      </c>
      <c r="C59" s="7" t="s">
        <v>1</v>
      </c>
      <c r="D59" s="15">
        <v>10</v>
      </c>
      <c r="E59" s="33">
        <v>20</v>
      </c>
      <c r="F59" s="33">
        <v>43.300000000000004</v>
      </c>
      <c r="G59" s="33">
        <v>35</v>
      </c>
      <c r="H59" s="33">
        <v>53.300000000000004</v>
      </c>
      <c r="I59" s="16">
        <v>70</v>
      </c>
      <c r="J59" s="29"/>
      <c r="K59" s="29"/>
      <c r="L59" s="29"/>
      <c r="M59" s="29"/>
      <c r="N59" s="29"/>
    </row>
    <row r="60" spans="2:14" x14ac:dyDescent="0.35">
      <c r="B60" s="6" t="s">
        <v>4</v>
      </c>
      <c r="C60" s="7" t="s">
        <v>1</v>
      </c>
      <c r="D60" s="15">
        <v>6.7</v>
      </c>
      <c r="E60" s="33">
        <v>27.5</v>
      </c>
      <c r="F60" s="33">
        <v>33.300000000000004</v>
      </c>
      <c r="G60" s="33">
        <v>42.5</v>
      </c>
      <c r="H60" s="33">
        <v>53.300000000000004</v>
      </c>
      <c r="I60" s="16">
        <v>75</v>
      </c>
      <c r="J60" s="29"/>
      <c r="K60" s="29"/>
      <c r="L60" s="29"/>
      <c r="M60" s="29"/>
      <c r="N60" s="29"/>
    </row>
    <row r="61" spans="2:14" x14ac:dyDescent="0.35">
      <c r="B61" s="6" t="s">
        <v>4</v>
      </c>
      <c r="C61" s="7" t="s">
        <v>1</v>
      </c>
      <c r="D61" s="15">
        <v>10</v>
      </c>
      <c r="E61" s="33">
        <v>12.5</v>
      </c>
      <c r="F61" s="33">
        <v>30</v>
      </c>
      <c r="G61" s="33">
        <v>45</v>
      </c>
      <c r="H61" s="33">
        <v>56.7</v>
      </c>
      <c r="I61" s="16">
        <v>85</v>
      </c>
      <c r="J61" s="29"/>
      <c r="K61" s="29"/>
      <c r="L61" s="29"/>
      <c r="M61" s="29"/>
      <c r="N61" s="29"/>
    </row>
    <row r="62" spans="2:14" x14ac:dyDescent="0.35">
      <c r="B62" s="6" t="s">
        <v>4</v>
      </c>
      <c r="C62" s="7" t="s">
        <v>1</v>
      </c>
      <c r="D62" s="15">
        <v>6.7</v>
      </c>
      <c r="E62" s="33">
        <v>15</v>
      </c>
      <c r="F62" s="33">
        <v>10</v>
      </c>
      <c r="G62" s="33">
        <v>65</v>
      </c>
      <c r="H62" s="33">
        <v>60</v>
      </c>
      <c r="I62" s="16">
        <v>75</v>
      </c>
      <c r="J62" s="29"/>
      <c r="K62" s="29"/>
      <c r="L62" s="29"/>
      <c r="M62" s="29"/>
      <c r="N62" s="29"/>
    </row>
    <row r="63" spans="2:14" x14ac:dyDescent="0.35">
      <c r="B63" s="6" t="s">
        <v>4</v>
      </c>
      <c r="C63" s="7" t="s">
        <v>1</v>
      </c>
      <c r="D63" s="15">
        <v>23.3</v>
      </c>
      <c r="E63" s="33">
        <v>12.5</v>
      </c>
      <c r="F63" s="33">
        <v>6.7</v>
      </c>
      <c r="G63" s="33">
        <v>70</v>
      </c>
      <c r="H63" s="33">
        <v>63.300000000000004</v>
      </c>
      <c r="I63" s="16">
        <v>80</v>
      </c>
      <c r="J63" s="29"/>
      <c r="K63" s="29"/>
      <c r="L63" s="29"/>
      <c r="M63" s="29"/>
      <c r="N63" s="29"/>
    </row>
    <row r="64" spans="2:14" x14ac:dyDescent="0.35">
      <c r="B64" s="8" t="s">
        <v>5</v>
      </c>
      <c r="C64" s="7" t="s">
        <v>1</v>
      </c>
      <c r="D64" s="15">
        <v>6.7</v>
      </c>
      <c r="E64" s="33">
        <v>2.5</v>
      </c>
      <c r="F64" s="33">
        <v>26.700000000000003</v>
      </c>
      <c r="G64" s="33">
        <v>47.5</v>
      </c>
      <c r="H64" s="33">
        <v>50</v>
      </c>
      <c r="I64" s="16">
        <v>87.5</v>
      </c>
      <c r="J64" s="29"/>
      <c r="K64" s="29"/>
      <c r="L64" s="29"/>
      <c r="M64" s="29"/>
      <c r="N64" s="29"/>
    </row>
    <row r="65" spans="2:14" x14ac:dyDescent="0.35">
      <c r="B65" s="8" t="s">
        <v>5</v>
      </c>
      <c r="C65" s="7" t="s">
        <v>1</v>
      </c>
      <c r="D65" s="15">
        <v>3.3000000000000003</v>
      </c>
      <c r="E65" s="33">
        <v>5</v>
      </c>
      <c r="F65" s="33">
        <v>33.300000000000004</v>
      </c>
      <c r="G65" s="33">
        <v>52.5</v>
      </c>
      <c r="H65" s="33">
        <v>56.7</v>
      </c>
      <c r="I65" s="16">
        <v>80</v>
      </c>
      <c r="J65" s="29"/>
      <c r="K65" s="29"/>
      <c r="L65" s="29"/>
      <c r="M65" s="29"/>
      <c r="N65" s="29"/>
    </row>
    <row r="66" spans="2:14" x14ac:dyDescent="0.35">
      <c r="B66" s="8" t="s">
        <v>5</v>
      </c>
      <c r="C66" s="7" t="s">
        <v>1</v>
      </c>
      <c r="D66" s="15">
        <v>13.3</v>
      </c>
      <c r="E66" s="33">
        <v>20</v>
      </c>
      <c r="F66" s="33">
        <v>43.300000000000004</v>
      </c>
      <c r="G66" s="33">
        <v>22.5</v>
      </c>
      <c r="H66" s="33">
        <v>43.300000000000004</v>
      </c>
      <c r="I66" s="16">
        <v>72.5</v>
      </c>
      <c r="J66" s="29"/>
      <c r="K66" s="29"/>
      <c r="L66" s="29"/>
      <c r="M66" s="29"/>
      <c r="N66" s="29"/>
    </row>
    <row r="67" spans="2:14" x14ac:dyDescent="0.35">
      <c r="B67" s="8" t="s">
        <v>5</v>
      </c>
      <c r="C67" s="7" t="s">
        <v>1</v>
      </c>
      <c r="D67" s="15">
        <v>10</v>
      </c>
      <c r="E67" s="33">
        <v>17.5</v>
      </c>
      <c r="F67" s="33">
        <v>50</v>
      </c>
      <c r="G67" s="33">
        <v>40</v>
      </c>
      <c r="H67" s="33">
        <v>53.300000000000004</v>
      </c>
      <c r="I67" s="16">
        <v>65</v>
      </c>
      <c r="J67" s="29"/>
      <c r="K67" s="29"/>
      <c r="L67" s="29"/>
      <c r="M67" s="29"/>
      <c r="N67" s="29"/>
    </row>
    <row r="68" spans="2:14" x14ac:dyDescent="0.35">
      <c r="B68" s="8" t="s">
        <v>5</v>
      </c>
      <c r="C68" s="7" t="s">
        <v>1</v>
      </c>
      <c r="D68" s="15">
        <v>6.7</v>
      </c>
      <c r="E68" s="33">
        <v>20</v>
      </c>
      <c r="F68" s="33">
        <v>43.300000000000004</v>
      </c>
      <c r="G68" s="33">
        <v>35</v>
      </c>
      <c r="H68" s="33">
        <v>40</v>
      </c>
      <c r="I68" s="16">
        <v>60</v>
      </c>
      <c r="J68" s="29"/>
      <c r="K68" s="29"/>
      <c r="L68" s="29"/>
      <c r="M68" s="29"/>
      <c r="N68" s="29"/>
    </row>
    <row r="69" spans="2:14" x14ac:dyDescent="0.35">
      <c r="B69" s="8" t="s">
        <v>5</v>
      </c>
      <c r="C69" s="7" t="s">
        <v>1</v>
      </c>
      <c r="D69" s="15">
        <v>20</v>
      </c>
      <c r="E69" s="33">
        <v>22.5</v>
      </c>
      <c r="F69" s="33">
        <v>30</v>
      </c>
      <c r="G69" s="33">
        <v>45</v>
      </c>
      <c r="H69" s="33">
        <v>60</v>
      </c>
      <c r="I69" s="16">
        <v>62.5</v>
      </c>
      <c r="J69" s="29"/>
      <c r="K69" s="29"/>
      <c r="L69" s="29"/>
      <c r="M69" s="29"/>
      <c r="N69" s="29"/>
    </row>
    <row r="70" spans="2:14" x14ac:dyDescent="0.35">
      <c r="B70" s="8" t="s">
        <v>5</v>
      </c>
      <c r="C70" s="7" t="s">
        <v>1</v>
      </c>
      <c r="D70" s="15">
        <v>20</v>
      </c>
      <c r="E70" s="33">
        <v>25</v>
      </c>
      <c r="F70" s="33">
        <v>36.700000000000003</v>
      </c>
      <c r="G70" s="33">
        <v>35</v>
      </c>
      <c r="H70" s="33">
        <v>70</v>
      </c>
      <c r="I70" s="16">
        <v>67.5</v>
      </c>
      <c r="J70" s="29"/>
      <c r="K70" s="29"/>
      <c r="L70" s="29"/>
      <c r="M70" s="29"/>
      <c r="N70" s="29"/>
    </row>
    <row r="71" spans="2:14" x14ac:dyDescent="0.35">
      <c r="B71" s="8" t="s">
        <v>5</v>
      </c>
      <c r="C71" s="7" t="s">
        <v>1</v>
      </c>
      <c r="D71" s="15">
        <v>13.3</v>
      </c>
      <c r="E71" s="33">
        <v>15</v>
      </c>
      <c r="F71" s="33">
        <v>20</v>
      </c>
      <c r="G71" s="33">
        <v>27.5</v>
      </c>
      <c r="H71" s="33">
        <v>56.7</v>
      </c>
      <c r="I71" s="16">
        <v>60</v>
      </c>
      <c r="J71" s="29"/>
      <c r="K71" s="29"/>
      <c r="L71" s="29"/>
      <c r="M71" s="29"/>
      <c r="N71" s="29"/>
    </row>
    <row r="72" spans="2:14" x14ac:dyDescent="0.35">
      <c r="B72" s="8" t="s">
        <v>5</v>
      </c>
      <c r="C72" s="7" t="s">
        <v>1</v>
      </c>
      <c r="D72" s="15">
        <v>13.3</v>
      </c>
      <c r="E72" s="33">
        <v>15</v>
      </c>
      <c r="F72" s="33">
        <v>56.7</v>
      </c>
      <c r="G72" s="33">
        <v>57.5</v>
      </c>
      <c r="H72" s="33">
        <v>43.300000000000004</v>
      </c>
      <c r="I72" s="16">
        <v>57.5</v>
      </c>
      <c r="J72" s="29"/>
      <c r="K72" s="29"/>
      <c r="L72" s="29"/>
      <c r="M72" s="29"/>
      <c r="N72" s="29"/>
    </row>
    <row r="73" spans="2:14" x14ac:dyDescent="0.35">
      <c r="B73" s="8" t="s">
        <v>5</v>
      </c>
      <c r="C73" s="7" t="s">
        <v>1</v>
      </c>
      <c r="D73" s="15">
        <v>16.7</v>
      </c>
      <c r="E73" s="33">
        <v>17.5</v>
      </c>
      <c r="F73" s="33">
        <v>33.300000000000004</v>
      </c>
      <c r="G73" s="33">
        <v>40</v>
      </c>
      <c r="H73" s="33">
        <v>43.300000000000004</v>
      </c>
      <c r="I73" s="16">
        <v>67.5</v>
      </c>
      <c r="J73" s="29"/>
      <c r="K73" s="29"/>
      <c r="L73" s="29"/>
      <c r="M73" s="29"/>
      <c r="N73" s="29"/>
    </row>
    <row r="74" spans="2:14" x14ac:dyDescent="0.35">
      <c r="B74" s="8" t="s">
        <v>5</v>
      </c>
      <c r="C74" s="7" t="s">
        <v>1</v>
      </c>
      <c r="D74" s="15">
        <v>6.7</v>
      </c>
      <c r="E74" s="33">
        <v>20</v>
      </c>
      <c r="F74" s="33">
        <v>56.7</v>
      </c>
      <c r="G74" s="33">
        <v>82.5</v>
      </c>
      <c r="H74" s="33">
        <v>50</v>
      </c>
      <c r="I74" s="16">
        <v>87.5</v>
      </c>
      <c r="J74" s="29"/>
      <c r="K74" s="29"/>
      <c r="L74" s="29"/>
      <c r="M74" s="29"/>
      <c r="N74" s="29"/>
    </row>
    <row r="75" spans="2:14" x14ac:dyDescent="0.35">
      <c r="B75" s="8" t="s">
        <v>5</v>
      </c>
      <c r="C75" s="7" t="s">
        <v>1</v>
      </c>
      <c r="D75" s="15">
        <v>16.7</v>
      </c>
      <c r="E75" s="33">
        <v>22.5</v>
      </c>
      <c r="F75" s="33">
        <v>56.7</v>
      </c>
      <c r="G75" s="33">
        <v>62.5</v>
      </c>
      <c r="H75" s="33">
        <v>56.7</v>
      </c>
      <c r="I75" s="16">
        <v>75</v>
      </c>
      <c r="J75" s="29"/>
      <c r="K75" s="29"/>
      <c r="L75" s="29"/>
      <c r="M75" s="29"/>
      <c r="N75" s="29"/>
    </row>
    <row r="76" spans="2:14" x14ac:dyDescent="0.35">
      <c r="B76" s="8" t="s">
        <v>5</v>
      </c>
      <c r="C76" s="7" t="s">
        <v>1</v>
      </c>
      <c r="D76" s="15">
        <v>6.7</v>
      </c>
      <c r="E76" s="33">
        <v>12.5</v>
      </c>
      <c r="F76" s="33">
        <v>26.700000000000003</v>
      </c>
      <c r="G76" s="33">
        <v>17.5</v>
      </c>
      <c r="H76" s="33">
        <v>43.300000000000004</v>
      </c>
      <c r="I76" s="16">
        <v>82.5</v>
      </c>
      <c r="J76" s="29"/>
      <c r="K76" s="29"/>
      <c r="L76" s="29"/>
      <c r="M76" s="29"/>
      <c r="N76" s="29"/>
    </row>
    <row r="77" spans="2:14" ht="15" thickBot="1" x14ac:dyDescent="0.4">
      <c r="B77" s="17" t="s">
        <v>5</v>
      </c>
      <c r="C77" s="18" t="s">
        <v>1</v>
      </c>
      <c r="D77" s="19">
        <v>10</v>
      </c>
      <c r="E77" s="34">
        <v>7.5</v>
      </c>
      <c r="F77" s="34">
        <v>43.300000000000004</v>
      </c>
      <c r="G77" s="34">
        <v>50</v>
      </c>
      <c r="H77" s="34">
        <v>60</v>
      </c>
      <c r="I77" s="20">
        <v>77.5</v>
      </c>
      <c r="J77" s="29"/>
      <c r="K77" s="29"/>
      <c r="L77" s="29"/>
      <c r="M77" s="29"/>
      <c r="N77" s="29"/>
    </row>
    <row r="78" spans="2:14" x14ac:dyDescent="0.35">
      <c r="B78" s="21" t="s">
        <v>13</v>
      </c>
      <c r="C78" s="22" t="s">
        <v>4</v>
      </c>
      <c r="D78" s="23">
        <f t="shared" ref="D78:I78" si="4">AVERAGE(D52:D63)</f>
        <v>10.266666666666667</v>
      </c>
      <c r="E78" s="35">
        <f t="shared" si="4"/>
        <v>18.333333333333332</v>
      </c>
      <c r="F78" s="35">
        <f t="shared" si="4"/>
        <v>22.233333333333334</v>
      </c>
      <c r="G78" s="35">
        <f t="shared" si="4"/>
        <v>46.458333333333336</v>
      </c>
      <c r="H78" s="35">
        <f t="shared" si="4"/>
        <v>56.391666666666673</v>
      </c>
      <c r="I78" s="24">
        <f t="shared" si="4"/>
        <v>81.458333333333329</v>
      </c>
      <c r="J78" s="29"/>
      <c r="K78" s="29"/>
      <c r="L78" s="29"/>
      <c r="M78" s="29"/>
      <c r="N78" s="29"/>
    </row>
    <row r="79" spans="2:14" ht="15" thickBot="1" x14ac:dyDescent="0.4">
      <c r="B79" s="25"/>
      <c r="C79" s="26" t="s">
        <v>5</v>
      </c>
      <c r="D79" s="27">
        <f t="shared" ref="D79:I79" si="5">AVERAGE(D64:D77)</f>
        <v>11.671428571428569</v>
      </c>
      <c r="E79" s="36">
        <f t="shared" si="5"/>
        <v>15.892857142857142</v>
      </c>
      <c r="F79" s="36">
        <f t="shared" si="5"/>
        <v>39.764285714285712</v>
      </c>
      <c r="G79" s="36">
        <f t="shared" si="5"/>
        <v>43.928571428571431</v>
      </c>
      <c r="H79" s="36">
        <f t="shared" si="5"/>
        <v>51.9</v>
      </c>
      <c r="I79" s="28">
        <f t="shared" si="5"/>
        <v>71.607142857142861</v>
      </c>
      <c r="J79" s="29"/>
      <c r="K79" s="29"/>
      <c r="L79" s="29"/>
      <c r="M79" s="29"/>
      <c r="N79" s="29"/>
    </row>
    <row r="80" spans="2:14" x14ac:dyDescent="0.35">
      <c r="J80" s="29"/>
      <c r="K80" s="29"/>
      <c r="L80" s="29"/>
      <c r="M80" s="29"/>
    </row>
    <row r="81" spans="4:14" x14ac:dyDescent="0.35">
      <c r="J81" s="29"/>
      <c r="K81" s="29"/>
      <c r="L81" s="29"/>
      <c r="M81" s="29"/>
    </row>
    <row r="82" spans="4:14" x14ac:dyDescent="0.35">
      <c r="J82" s="29"/>
      <c r="K82" s="29"/>
      <c r="L82" s="29"/>
      <c r="M82" s="29"/>
    </row>
    <row r="83" spans="4:14" x14ac:dyDescent="0.35">
      <c r="J83" s="29"/>
      <c r="K83" s="29"/>
      <c r="L83" s="29"/>
      <c r="M83" s="29"/>
    </row>
    <row r="84" spans="4:14" x14ac:dyDescent="0.35">
      <c r="J84" s="29"/>
      <c r="K84" s="29"/>
      <c r="L84" s="29"/>
      <c r="M84" s="29"/>
    </row>
    <row r="85" spans="4:14" x14ac:dyDescent="0.35">
      <c r="D85" s="29"/>
      <c r="E85" s="29"/>
      <c r="F85" s="29"/>
      <c r="G85" s="29"/>
      <c r="H85" s="29"/>
      <c r="I85" s="29"/>
      <c r="J85" s="29"/>
      <c r="K85" s="29"/>
      <c r="L85" s="29"/>
      <c r="M85" s="29"/>
    </row>
    <row r="86" spans="4:14" x14ac:dyDescent="0.35">
      <c r="D86" s="29"/>
      <c r="E86" s="29"/>
      <c r="F86" s="29"/>
      <c r="G86" s="29"/>
      <c r="H86" s="29"/>
      <c r="I86" s="29"/>
      <c r="J86" s="29"/>
      <c r="K86" s="29"/>
      <c r="L86" s="29"/>
      <c r="M86" s="29"/>
    </row>
    <row r="87" spans="4:14" x14ac:dyDescent="0.35">
      <c r="D87" s="29"/>
      <c r="E87" s="29"/>
      <c r="F87" s="29"/>
      <c r="G87" s="29"/>
      <c r="H87" s="29"/>
      <c r="I87" s="29"/>
      <c r="J87" s="29"/>
      <c r="K87" s="29"/>
      <c r="L87" s="29"/>
      <c r="M87" s="29"/>
    </row>
    <row r="88" spans="4:14" x14ac:dyDescent="0.35">
      <c r="D88" s="29"/>
      <c r="E88" s="29"/>
      <c r="F88" s="29"/>
      <c r="G88" s="29"/>
      <c r="H88" s="29"/>
      <c r="I88" s="29"/>
      <c r="J88" s="29"/>
      <c r="K88" s="29"/>
      <c r="L88" s="29"/>
      <c r="M88" s="29"/>
    </row>
    <row r="89" spans="4:14" x14ac:dyDescent="0.35">
      <c r="D89" s="29"/>
      <c r="E89" s="29"/>
      <c r="F89" s="29"/>
      <c r="G89" s="29"/>
      <c r="H89" s="29"/>
      <c r="I89" s="29"/>
      <c r="J89" s="29"/>
      <c r="K89" s="29"/>
      <c r="L89" s="29"/>
      <c r="M89" s="29"/>
    </row>
    <row r="90" spans="4:14" x14ac:dyDescent="0.35">
      <c r="D90" s="29"/>
      <c r="E90" s="29"/>
      <c r="F90" s="29"/>
      <c r="G90" s="29"/>
      <c r="H90" s="29"/>
      <c r="I90" s="29"/>
      <c r="J90" s="29"/>
      <c r="K90" s="29"/>
      <c r="L90" s="29"/>
      <c r="M90" s="29"/>
    </row>
    <row r="91" spans="4:14" x14ac:dyDescent="0.35">
      <c r="D91" s="29"/>
      <c r="E91" s="29"/>
      <c r="F91" s="29"/>
      <c r="G91" s="29"/>
      <c r="H91" s="29"/>
      <c r="I91" s="29"/>
      <c r="J91" s="29"/>
      <c r="K91" s="29"/>
      <c r="L91" s="29"/>
      <c r="M91" s="29"/>
    </row>
    <row r="92" spans="4:14" x14ac:dyDescent="0.35">
      <c r="D92" s="29"/>
      <c r="E92" s="29"/>
      <c r="F92" s="29"/>
      <c r="G92" s="29"/>
      <c r="H92" s="29"/>
      <c r="I92" s="29"/>
      <c r="J92" s="29"/>
      <c r="K92" s="29"/>
      <c r="L92" s="29"/>
      <c r="M92" s="29"/>
    </row>
    <row r="93" spans="4:14" x14ac:dyDescent="0.35">
      <c r="D93" s="29"/>
      <c r="E93" s="29"/>
      <c r="F93" s="29"/>
      <c r="G93" s="29"/>
      <c r="H93" s="29"/>
      <c r="I93" s="29"/>
      <c r="J93" s="29"/>
      <c r="K93" s="29"/>
      <c r="L93" s="29"/>
      <c r="M93" s="29"/>
    </row>
    <row r="94" spans="4:14" x14ac:dyDescent="0.35">
      <c r="D94" s="29"/>
      <c r="E94" s="29"/>
      <c r="F94" s="29"/>
      <c r="G94" s="29"/>
      <c r="H94" s="29"/>
      <c r="I94" s="29"/>
    </row>
    <row r="95" spans="4:14" x14ac:dyDescent="0.35">
      <c r="D95" s="29"/>
      <c r="E95" s="29"/>
      <c r="F95" s="29"/>
      <c r="G95" s="29"/>
      <c r="H95" s="29"/>
      <c r="I95" s="29"/>
    </row>
    <row r="96" spans="4:14" x14ac:dyDescent="0.35"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4:14" x14ac:dyDescent="0.35"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4:14" x14ac:dyDescent="0.35">
      <c r="J98" s="29"/>
      <c r="K98" s="29"/>
      <c r="L98" s="29"/>
      <c r="M98" s="29"/>
      <c r="N98" s="29"/>
    </row>
    <row r="99" spans="4:14" x14ac:dyDescent="0.35">
      <c r="J99" s="29"/>
      <c r="K99" s="29"/>
      <c r="L99" s="29"/>
      <c r="M99" s="29"/>
      <c r="N99" s="29"/>
    </row>
    <row r="100" spans="4:14" x14ac:dyDescent="0.35">
      <c r="J100" s="29"/>
      <c r="K100" s="29"/>
      <c r="L100" s="29"/>
      <c r="M100" s="29"/>
      <c r="N100" s="29"/>
    </row>
    <row r="101" spans="4:14" x14ac:dyDescent="0.35">
      <c r="J101" s="29"/>
      <c r="K101" s="29"/>
      <c r="L101" s="29"/>
      <c r="M101" s="29"/>
      <c r="N101" s="29"/>
    </row>
    <row r="102" spans="4:14" x14ac:dyDescent="0.35">
      <c r="J102" s="29"/>
      <c r="K102" s="29"/>
      <c r="L102" s="29"/>
      <c r="M102" s="29"/>
      <c r="N102" s="29"/>
    </row>
    <row r="103" spans="4:14" x14ac:dyDescent="0.35">
      <c r="J103" s="29"/>
      <c r="K103" s="29"/>
      <c r="L103" s="29"/>
      <c r="M103" s="29"/>
      <c r="N103" s="29"/>
    </row>
    <row r="104" spans="4:14" x14ac:dyDescent="0.35"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4:14" x14ac:dyDescent="0.35"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4:14" x14ac:dyDescent="0.35"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4:14" x14ac:dyDescent="0.35"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4:14" x14ac:dyDescent="0.35"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4:14" x14ac:dyDescent="0.35"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4:14" x14ac:dyDescent="0.35"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4:14" x14ac:dyDescent="0.35">
      <c r="J111" s="29"/>
      <c r="K111" s="29"/>
      <c r="L111" s="29"/>
      <c r="M111" s="29"/>
      <c r="N111" s="29"/>
    </row>
    <row r="112" spans="4:14" x14ac:dyDescent="0.35">
      <c r="J112" s="29"/>
      <c r="K112" s="29"/>
      <c r="L112" s="29"/>
      <c r="M112" s="29"/>
      <c r="N112" s="29"/>
    </row>
    <row r="113" spans="4:14" x14ac:dyDescent="0.35">
      <c r="J113" s="29"/>
      <c r="K113" s="29"/>
      <c r="L113" s="29"/>
      <c r="M113" s="29"/>
      <c r="N113" s="29"/>
    </row>
    <row r="114" spans="4:14" x14ac:dyDescent="0.35">
      <c r="J114" s="29"/>
      <c r="K114" s="29"/>
      <c r="L114" s="29"/>
      <c r="M114" s="29"/>
      <c r="N114" s="29"/>
    </row>
    <row r="115" spans="4:14" x14ac:dyDescent="0.35">
      <c r="J115" s="29"/>
      <c r="K115" s="29"/>
      <c r="L115" s="29"/>
      <c r="M115" s="29"/>
      <c r="N115" s="29"/>
    </row>
    <row r="116" spans="4:14" x14ac:dyDescent="0.35">
      <c r="J116" s="29"/>
      <c r="K116" s="29"/>
      <c r="L116" s="29"/>
      <c r="M116" s="29"/>
      <c r="N116" s="29"/>
    </row>
    <row r="117" spans="4:14" x14ac:dyDescent="0.35">
      <c r="J117" s="29"/>
      <c r="K117" s="29"/>
      <c r="L117" s="29"/>
      <c r="M117" s="29"/>
      <c r="N117" s="29"/>
    </row>
    <row r="118" spans="4:14" x14ac:dyDescent="0.35"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4:14" x14ac:dyDescent="0.35"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4:14" x14ac:dyDescent="0.35"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4:14" x14ac:dyDescent="0.35">
      <c r="J121" s="29"/>
      <c r="K121" s="29"/>
      <c r="L121" s="29"/>
      <c r="M121" s="29"/>
      <c r="N121" s="29"/>
    </row>
    <row r="122" spans="4:14" x14ac:dyDescent="0.35">
      <c r="J122" s="29"/>
      <c r="K122" s="29"/>
      <c r="L122" s="29"/>
      <c r="M122" s="29"/>
      <c r="N122" s="29"/>
    </row>
    <row r="123" spans="4:14" x14ac:dyDescent="0.35">
      <c r="J123" s="29"/>
      <c r="K123" s="29"/>
      <c r="L123" s="29"/>
      <c r="M123" s="29"/>
      <c r="N123" s="29"/>
    </row>
    <row r="124" spans="4:14" x14ac:dyDescent="0.35">
      <c r="J124" s="29"/>
      <c r="K124" s="29"/>
      <c r="L124" s="29"/>
      <c r="M124" s="29"/>
      <c r="N124" s="29"/>
    </row>
    <row r="125" spans="4:14" x14ac:dyDescent="0.35">
      <c r="J125" s="29"/>
      <c r="K125" s="29"/>
      <c r="L125" s="29"/>
      <c r="M125" s="29"/>
      <c r="N125" s="29"/>
    </row>
    <row r="126" spans="4:14" x14ac:dyDescent="0.35">
      <c r="J126" s="29"/>
      <c r="K126" s="29"/>
      <c r="L126" s="29"/>
      <c r="M126" s="29"/>
      <c r="N126" s="29"/>
    </row>
    <row r="127" spans="4:14" x14ac:dyDescent="0.35">
      <c r="J127" s="29"/>
      <c r="K127" s="29"/>
      <c r="L127" s="29"/>
      <c r="M127" s="29"/>
      <c r="N127" s="29"/>
    </row>
    <row r="128" spans="4:14" x14ac:dyDescent="0.35">
      <c r="J128" s="29"/>
      <c r="K128" s="29"/>
      <c r="L128" s="29"/>
      <c r="M128" s="29"/>
      <c r="N128" s="29"/>
    </row>
    <row r="129" spans="4:14" x14ac:dyDescent="0.35">
      <c r="J129" s="29"/>
      <c r="K129" s="29"/>
      <c r="L129" s="29"/>
      <c r="M129" s="29"/>
      <c r="N129" s="29"/>
    </row>
    <row r="130" spans="4:14" x14ac:dyDescent="0.35"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4:14" x14ac:dyDescent="0.35"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4:14" x14ac:dyDescent="0.35">
      <c r="D132" s="29"/>
      <c r="E132" s="29"/>
      <c r="F132" s="29"/>
      <c r="G132" s="29"/>
      <c r="H132" s="29"/>
      <c r="I132" s="29"/>
    </row>
    <row r="133" spans="4:14" x14ac:dyDescent="0.35"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4:14" x14ac:dyDescent="0.35"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4:14" x14ac:dyDescent="0.35"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4:14" x14ac:dyDescent="0.35"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4:14" x14ac:dyDescent="0.35"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4:14" x14ac:dyDescent="0.35"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4:14" x14ac:dyDescent="0.35"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4:14" x14ac:dyDescent="0.35"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4:14" x14ac:dyDescent="0.35"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4:14" x14ac:dyDescent="0.3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4:14" x14ac:dyDescent="0.3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4:14" x14ac:dyDescent="0.3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4:14" x14ac:dyDescent="0.3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4:14" x14ac:dyDescent="0.3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4:14" x14ac:dyDescent="0.3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4:14" x14ac:dyDescent="0.3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4:14" x14ac:dyDescent="0.3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4:14" x14ac:dyDescent="0.3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4:14" x14ac:dyDescent="0.3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4:14" x14ac:dyDescent="0.3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4:14" x14ac:dyDescent="0.3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4:14" x14ac:dyDescent="0.3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4:14" x14ac:dyDescent="0.3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4:14" x14ac:dyDescent="0.3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4:14" x14ac:dyDescent="0.3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4:14" x14ac:dyDescent="0.3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4:14" x14ac:dyDescent="0.3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4:14" x14ac:dyDescent="0.35">
      <c r="D160" s="29"/>
      <c r="E160" s="29"/>
      <c r="F160" s="29"/>
      <c r="G160" s="29"/>
      <c r="H160" s="29"/>
      <c r="I160" s="29"/>
    </row>
    <row r="162" spans="4:9" x14ac:dyDescent="0.35">
      <c r="D162" s="29"/>
      <c r="E162" s="29"/>
      <c r="F162" s="29"/>
      <c r="G162" s="29"/>
      <c r="H162" s="29"/>
      <c r="I162" s="29"/>
    </row>
    <row r="163" spans="4:9" x14ac:dyDescent="0.35">
      <c r="D163" s="29"/>
      <c r="E163" s="29"/>
      <c r="F163" s="29"/>
      <c r="G163" s="29"/>
      <c r="H163" s="29"/>
      <c r="I163" s="29"/>
    </row>
    <row r="164" spans="4:9" x14ac:dyDescent="0.35">
      <c r="D164" s="29"/>
      <c r="E164" s="29"/>
      <c r="F164" s="29"/>
      <c r="G164" s="29"/>
      <c r="H164" s="29"/>
      <c r="I164" s="29"/>
    </row>
    <row r="165" spans="4:9" x14ac:dyDescent="0.35">
      <c r="D165" s="29"/>
      <c r="E165" s="29"/>
      <c r="F165" s="29"/>
      <c r="G165" s="29"/>
      <c r="H165" s="29"/>
      <c r="I165" s="29"/>
    </row>
    <row r="166" spans="4:9" x14ac:dyDescent="0.35">
      <c r="D166" s="29"/>
      <c r="E166" s="29"/>
      <c r="F166" s="29"/>
      <c r="G166" s="29"/>
      <c r="H166" s="29"/>
      <c r="I166" s="29"/>
    </row>
    <row r="167" spans="4:9" x14ac:dyDescent="0.35">
      <c r="D167" s="29"/>
      <c r="E167" s="29"/>
      <c r="F167" s="29"/>
      <c r="G167" s="29"/>
      <c r="H167" s="29"/>
      <c r="I167" s="29"/>
    </row>
    <row r="168" spans="4:9" x14ac:dyDescent="0.35">
      <c r="D168" s="29"/>
      <c r="E168" s="29"/>
      <c r="F168" s="29"/>
      <c r="G168" s="29"/>
      <c r="H168" s="29"/>
      <c r="I168" s="29"/>
    </row>
    <row r="169" spans="4:9" x14ac:dyDescent="0.35">
      <c r="D169" s="29"/>
      <c r="E169" s="29"/>
      <c r="F169" s="29"/>
      <c r="G169" s="29"/>
      <c r="H169" s="29"/>
      <c r="I169" s="29"/>
    </row>
    <row r="170" spans="4:9" x14ac:dyDescent="0.35">
      <c r="D170" s="29"/>
      <c r="E170" s="29"/>
      <c r="F170" s="29"/>
      <c r="G170" s="29"/>
      <c r="H170" s="29"/>
      <c r="I170" s="29"/>
    </row>
    <row r="171" spans="4:9" x14ac:dyDescent="0.35">
      <c r="D171" s="29"/>
      <c r="E171" s="29"/>
      <c r="F171" s="29"/>
      <c r="G171" s="29"/>
      <c r="H171" s="29"/>
      <c r="I171" s="29"/>
    </row>
    <row r="172" spans="4:9" x14ac:dyDescent="0.35">
      <c r="D172" s="29"/>
      <c r="E172" s="29"/>
      <c r="F172" s="29"/>
      <c r="G172" s="29"/>
      <c r="H172" s="29"/>
      <c r="I172" s="29"/>
    </row>
    <row r="173" spans="4:9" x14ac:dyDescent="0.35">
      <c r="D173" s="29"/>
      <c r="E173" s="29"/>
      <c r="F173" s="29"/>
      <c r="G173" s="29"/>
      <c r="H173" s="29"/>
      <c r="I173" s="29"/>
    </row>
    <row r="174" spans="4:9" x14ac:dyDescent="0.35">
      <c r="D174" s="29"/>
      <c r="E174" s="29"/>
      <c r="F174" s="29"/>
      <c r="G174" s="29"/>
      <c r="H174" s="29"/>
      <c r="I174" s="29"/>
    </row>
    <row r="175" spans="4:9" x14ac:dyDescent="0.35">
      <c r="D175" s="29"/>
      <c r="E175" s="29"/>
      <c r="F175" s="29"/>
      <c r="G175" s="29"/>
      <c r="H175" s="29"/>
      <c r="I175" s="29"/>
    </row>
    <row r="176" spans="4:9" x14ac:dyDescent="0.35">
      <c r="D176" s="29"/>
      <c r="E176" s="29"/>
      <c r="F176" s="29"/>
      <c r="G176" s="29"/>
      <c r="H176" s="29"/>
      <c r="I176" s="29"/>
    </row>
    <row r="177" spans="4:14" x14ac:dyDescent="0.35">
      <c r="D177" s="29"/>
      <c r="E177" s="29"/>
      <c r="F177" s="29"/>
      <c r="G177" s="29"/>
      <c r="H177" s="29"/>
      <c r="I177" s="29"/>
    </row>
    <row r="178" spans="4:14" x14ac:dyDescent="0.35">
      <c r="D178" s="29"/>
      <c r="E178" s="29"/>
      <c r="F178" s="29"/>
      <c r="G178" s="29"/>
      <c r="H178" s="29"/>
      <c r="I178" s="29"/>
    </row>
    <row r="179" spans="4:14" x14ac:dyDescent="0.3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4:14" x14ac:dyDescent="0.3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4:14" x14ac:dyDescent="0.35">
      <c r="J181" s="29"/>
      <c r="K181" s="29"/>
      <c r="L181" s="29"/>
      <c r="M181" s="29"/>
      <c r="N181" s="29"/>
    </row>
    <row r="182" spans="4:14" x14ac:dyDescent="0.35">
      <c r="J182" s="29"/>
      <c r="K182" s="29"/>
      <c r="L182" s="29"/>
      <c r="M182" s="29"/>
      <c r="N182" s="29"/>
    </row>
    <row r="183" spans="4:14" x14ac:dyDescent="0.35">
      <c r="J183" s="29"/>
      <c r="K183" s="29"/>
      <c r="L183" s="29"/>
      <c r="M183" s="29"/>
      <c r="N183" s="29"/>
    </row>
    <row r="184" spans="4:14" x14ac:dyDescent="0.35">
      <c r="J184" s="29"/>
      <c r="K184" s="29"/>
      <c r="L184" s="29"/>
      <c r="M184" s="29"/>
      <c r="N184" s="29"/>
    </row>
    <row r="187" spans="4:14" x14ac:dyDescent="0.35">
      <c r="J187" s="29"/>
      <c r="K187" s="29"/>
      <c r="L187" s="29"/>
      <c r="M187" s="29"/>
      <c r="N187" s="29"/>
    </row>
    <row r="188" spans="4:14" x14ac:dyDescent="0.35">
      <c r="J188" s="29"/>
      <c r="K188" s="29"/>
      <c r="L188" s="29"/>
      <c r="M188" s="29"/>
      <c r="N188" s="29"/>
    </row>
    <row r="189" spans="4:14" x14ac:dyDescent="0.35">
      <c r="J189" s="29"/>
      <c r="K189" s="29"/>
      <c r="L189" s="29"/>
      <c r="M189" s="29"/>
      <c r="N189" s="29"/>
    </row>
    <row r="190" spans="4:14" x14ac:dyDescent="0.35">
      <c r="J190" s="29"/>
      <c r="K190" s="29"/>
      <c r="L190" s="29"/>
      <c r="M190" s="29"/>
      <c r="N190" s="29"/>
    </row>
    <row r="191" spans="4:14" x14ac:dyDescent="0.35">
      <c r="J191" s="29"/>
      <c r="K191" s="29"/>
      <c r="L191" s="29"/>
      <c r="M191" s="29"/>
      <c r="N191" s="29"/>
    </row>
    <row r="192" spans="4:14" x14ac:dyDescent="0.35">
      <c r="J192" s="29"/>
      <c r="K192" s="29"/>
      <c r="L192" s="29"/>
      <c r="M192" s="29"/>
      <c r="N192" s="29"/>
    </row>
    <row r="193" spans="4:14" x14ac:dyDescent="0.35">
      <c r="J193" s="29"/>
      <c r="K193" s="29"/>
      <c r="L193" s="29"/>
      <c r="M193" s="29"/>
      <c r="N193" s="29"/>
    </row>
    <row r="194" spans="4:14" x14ac:dyDescent="0.35">
      <c r="D194" s="29"/>
      <c r="E194" s="29"/>
      <c r="F194" s="29"/>
      <c r="G194" s="29"/>
      <c r="H194" s="29"/>
      <c r="I194" s="29"/>
    </row>
    <row r="195" spans="4:14" x14ac:dyDescent="0.35">
      <c r="D195" s="29"/>
      <c r="E195" s="29"/>
      <c r="F195" s="29"/>
      <c r="G195" s="29"/>
      <c r="H195" s="29"/>
      <c r="I195" s="29"/>
    </row>
    <row r="196" spans="4:14" x14ac:dyDescent="0.35">
      <c r="D196" s="29"/>
      <c r="E196" s="29"/>
      <c r="F196" s="29"/>
      <c r="G196" s="29"/>
      <c r="H196" s="29"/>
      <c r="I196" s="29"/>
    </row>
    <row r="197" spans="4:14" x14ac:dyDescent="0.35">
      <c r="D197" s="29"/>
      <c r="E197" s="29"/>
      <c r="F197" s="29"/>
      <c r="G197" s="29"/>
      <c r="H197" s="29"/>
      <c r="I197" s="29"/>
    </row>
    <row r="198" spans="4:14" x14ac:dyDescent="0.35">
      <c r="D198" s="29"/>
      <c r="E198" s="29"/>
      <c r="F198" s="29"/>
      <c r="G198" s="29"/>
      <c r="H198" s="29"/>
      <c r="I198" s="29"/>
    </row>
    <row r="199" spans="4:14" x14ac:dyDescent="0.35">
      <c r="D199" s="29"/>
      <c r="E199" s="29"/>
      <c r="F199" s="29"/>
      <c r="G199" s="29"/>
      <c r="H199" s="29"/>
      <c r="I199" s="29"/>
    </row>
    <row r="222" spans="4:14" x14ac:dyDescent="0.35">
      <c r="J222" s="29"/>
      <c r="K222" s="29"/>
      <c r="L222" s="29"/>
      <c r="M222" s="29"/>
      <c r="N222" s="29"/>
    </row>
    <row r="223" spans="4:14" x14ac:dyDescent="0.3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4:14" x14ac:dyDescent="0.3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4:14" x14ac:dyDescent="0.3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4:14" x14ac:dyDescent="0.3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4:14" x14ac:dyDescent="0.3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4:14" x14ac:dyDescent="0.3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4:14" x14ac:dyDescent="0.35">
      <c r="D229" s="29"/>
      <c r="E229" s="29"/>
      <c r="F229" s="29"/>
      <c r="G229" s="29"/>
      <c r="H229" s="29"/>
      <c r="I229" s="29"/>
      <c r="J229" s="29"/>
      <c r="K229" s="29"/>
      <c r="L229" s="29"/>
      <c r="M229" s="29"/>
    </row>
    <row r="230" spans="4:14" x14ac:dyDescent="0.35">
      <c r="J230" s="29"/>
      <c r="K230" s="29"/>
      <c r="L230" s="29"/>
      <c r="M230" s="29"/>
    </row>
    <row r="231" spans="4:14" x14ac:dyDescent="0.35">
      <c r="J231" s="29"/>
      <c r="K231" s="29"/>
      <c r="L231" s="29"/>
      <c r="M231" s="29"/>
    </row>
    <row r="233" spans="4:14" x14ac:dyDescent="0.35">
      <c r="J233" s="29"/>
      <c r="K233" s="29"/>
      <c r="L233" s="29"/>
      <c r="M233" s="29"/>
      <c r="N233" s="29"/>
    </row>
    <row r="234" spans="4:14" x14ac:dyDescent="0.35">
      <c r="J234" s="29"/>
      <c r="K234" s="29"/>
      <c r="L234" s="29"/>
      <c r="M234" s="29"/>
      <c r="N234" s="29"/>
    </row>
    <row r="235" spans="4:14" x14ac:dyDescent="0.35">
      <c r="J235" s="29"/>
      <c r="K235" s="29"/>
      <c r="L235" s="29"/>
      <c r="M235" s="29"/>
      <c r="N235" s="29"/>
    </row>
  </sheetData>
  <sortState xmlns:xlrd2="http://schemas.microsoft.com/office/spreadsheetml/2017/richdata2" ref="A3:I279">
    <sortCondition ref="C26:C279"/>
    <sortCondition descending="1" ref="B26:B279"/>
  </sortState>
  <mergeCells count="1">
    <mergeCell ref="D1:I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35E43-3A67-4089-B95D-FC475A1A0C6C}">
  <dimension ref="B1:AE232"/>
  <sheetViews>
    <sheetView zoomScale="55" zoomScaleNormal="55" workbookViewId="0">
      <selection activeCell="A80" sqref="A80:XFD100"/>
    </sheetView>
  </sheetViews>
  <sheetFormatPr defaultRowHeight="14.5" x14ac:dyDescent="0.35"/>
  <cols>
    <col min="1" max="1" width="13.1796875" customWidth="1"/>
    <col min="2" max="2" width="14.90625" bestFit="1" customWidth="1"/>
    <col min="3" max="3" width="18.36328125" bestFit="1" customWidth="1"/>
    <col min="4" max="7" width="12.453125" customWidth="1"/>
  </cols>
  <sheetData>
    <row r="1" spans="2:7" ht="15" thickBot="1" x14ac:dyDescent="0.4">
      <c r="B1" s="9"/>
      <c r="C1" s="10"/>
      <c r="D1" s="179" t="s">
        <v>19</v>
      </c>
      <c r="E1" s="180"/>
      <c r="F1" s="180"/>
      <c r="G1" s="181"/>
    </row>
    <row r="2" spans="2:7" ht="15" thickBot="1" x14ac:dyDescent="0.4">
      <c r="B2" s="1" t="s">
        <v>3</v>
      </c>
      <c r="C2" s="11" t="s">
        <v>12</v>
      </c>
      <c r="D2" s="1" t="s">
        <v>15</v>
      </c>
      <c r="E2" s="2" t="s">
        <v>16</v>
      </c>
      <c r="F2" s="2" t="s">
        <v>17</v>
      </c>
      <c r="G2" s="3" t="s">
        <v>18</v>
      </c>
    </row>
    <row r="3" spans="2:7" x14ac:dyDescent="0.35">
      <c r="B3" s="4" t="s">
        <v>4</v>
      </c>
      <c r="C3" s="5" t="s">
        <v>2</v>
      </c>
      <c r="D3" s="13">
        <v>22.5</v>
      </c>
      <c r="E3" s="32">
        <v>49.2</v>
      </c>
      <c r="F3" s="32">
        <v>60</v>
      </c>
      <c r="G3" s="14">
        <v>17.399999999999999</v>
      </c>
    </row>
    <row r="4" spans="2:7" x14ac:dyDescent="0.35">
      <c r="B4" s="6" t="s">
        <v>4</v>
      </c>
      <c r="C4" s="7" t="s">
        <v>2</v>
      </c>
      <c r="D4" s="15">
        <v>26.7</v>
      </c>
      <c r="E4" s="33">
        <v>41.7</v>
      </c>
      <c r="F4" s="33">
        <v>60</v>
      </c>
      <c r="G4" s="16">
        <v>21.7</v>
      </c>
    </row>
    <row r="5" spans="2:7" x14ac:dyDescent="0.35">
      <c r="B5" s="6" t="s">
        <v>4</v>
      </c>
      <c r="C5" s="7" t="s">
        <v>2</v>
      </c>
      <c r="D5" s="15">
        <v>28.3</v>
      </c>
      <c r="E5" s="33">
        <v>42.9</v>
      </c>
      <c r="F5" s="33">
        <v>100</v>
      </c>
      <c r="G5" s="16">
        <v>16.5</v>
      </c>
    </row>
    <row r="6" spans="2:7" x14ac:dyDescent="0.35">
      <c r="B6" s="6" t="s">
        <v>4</v>
      </c>
      <c r="C6" s="7" t="s">
        <v>2</v>
      </c>
      <c r="D6" s="15">
        <v>28.3</v>
      </c>
      <c r="E6" s="33">
        <v>65</v>
      </c>
      <c r="F6" s="33">
        <v>100</v>
      </c>
      <c r="G6" s="16">
        <v>32.200000000000003</v>
      </c>
    </row>
    <row r="7" spans="2:7" x14ac:dyDescent="0.35">
      <c r="B7" s="6" t="s">
        <v>4</v>
      </c>
      <c r="C7" s="7" t="s">
        <v>2</v>
      </c>
      <c r="D7" s="15">
        <v>20.8</v>
      </c>
      <c r="E7" s="33">
        <v>47.5</v>
      </c>
      <c r="F7" s="33">
        <v>80</v>
      </c>
      <c r="G7" s="16">
        <v>29.6</v>
      </c>
    </row>
    <row r="8" spans="2:7" x14ac:dyDescent="0.35">
      <c r="B8" s="6" t="s">
        <v>4</v>
      </c>
      <c r="C8" s="7" t="s">
        <v>2</v>
      </c>
      <c r="D8" s="15">
        <v>35</v>
      </c>
      <c r="E8" s="33">
        <v>74.2</v>
      </c>
      <c r="F8" s="33">
        <v>60</v>
      </c>
      <c r="G8" s="16">
        <v>17.399999999999999</v>
      </c>
    </row>
    <row r="9" spans="2:7" x14ac:dyDescent="0.35">
      <c r="B9" s="6" t="s">
        <v>4</v>
      </c>
      <c r="C9" s="7" t="s">
        <v>2</v>
      </c>
      <c r="D9" s="15">
        <v>35.799999999999997</v>
      </c>
      <c r="E9" s="33">
        <v>78.3</v>
      </c>
      <c r="F9" s="33">
        <v>100</v>
      </c>
      <c r="G9" s="16">
        <v>36.5</v>
      </c>
    </row>
    <row r="10" spans="2:7" x14ac:dyDescent="0.35">
      <c r="B10" s="6" t="s">
        <v>4</v>
      </c>
      <c r="C10" s="7" t="s">
        <v>2</v>
      </c>
      <c r="D10" s="15">
        <v>30</v>
      </c>
      <c r="E10" s="33">
        <v>55.8</v>
      </c>
      <c r="F10" s="33">
        <v>80</v>
      </c>
      <c r="G10" s="16">
        <v>26.1</v>
      </c>
    </row>
    <row r="11" spans="2:7" x14ac:dyDescent="0.35">
      <c r="B11" s="6" t="s">
        <v>4</v>
      </c>
      <c r="C11" s="7" t="s">
        <v>2</v>
      </c>
      <c r="D11" s="15">
        <v>22.5</v>
      </c>
      <c r="E11" s="33">
        <v>71.7</v>
      </c>
      <c r="F11" s="33">
        <v>60</v>
      </c>
      <c r="G11" s="16">
        <v>33.9</v>
      </c>
    </row>
    <row r="12" spans="2:7" x14ac:dyDescent="0.35">
      <c r="B12" s="6" t="s">
        <v>4</v>
      </c>
      <c r="C12" s="7" t="s">
        <v>2</v>
      </c>
      <c r="D12" s="15">
        <v>40</v>
      </c>
      <c r="E12" s="33">
        <v>71.7</v>
      </c>
      <c r="F12" s="33">
        <v>80</v>
      </c>
      <c r="G12" s="16">
        <v>40.9</v>
      </c>
    </row>
    <row r="13" spans="2:7" x14ac:dyDescent="0.35">
      <c r="B13" s="8" t="s">
        <v>5</v>
      </c>
      <c r="C13" s="7" t="s">
        <v>2</v>
      </c>
      <c r="D13" s="15">
        <v>19.2</v>
      </c>
      <c r="E13" s="33">
        <v>44.2</v>
      </c>
      <c r="F13" s="33">
        <v>100</v>
      </c>
      <c r="G13" s="16">
        <v>21.7</v>
      </c>
    </row>
    <row r="14" spans="2:7" x14ac:dyDescent="0.35">
      <c r="B14" s="8" t="s">
        <v>5</v>
      </c>
      <c r="C14" s="7" t="s">
        <v>2</v>
      </c>
      <c r="D14" s="15">
        <v>33.299999999999997</v>
      </c>
      <c r="E14" s="33">
        <v>62.5</v>
      </c>
      <c r="F14" s="33">
        <v>100</v>
      </c>
      <c r="G14" s="16">
        <v>20</v>
      </c>
    </row>
    <row r="15" spans="2:7" x14ac:dyDescent="0.35">
      <c r="B15" s="8" t="s">
        <v>5</v>
      </c>
      <c r="C15" s="7" t="s">
        <v>2</v>
      </c>
      <c r="D15" s="15">
        <v>27.5</v>
      </c>
      <c r="E15" s="33">
        <v>65</v>
      </c>
      <c r="F15" s="33">
        <v>80</v>
      </c>
      <c r="G15" s="16">
        <v>31.3</v>
      </c>
    </row>
    <row r="16" spans="2:7" x14ac:dyDescent="0.35">
      <c r="B16" s="8" t="s">
        <v>5</v>
      </c>
      <c r="C16" s="7" t="s">
        <v>2</v>
      </c>
      <c r="D16" s="15">
        <v>34.200000000000003</v>
      </c>
      <c r="E16" s="33">
        <v>71.7</v>
      </c>
      <c r="F16" s="33">
        <v>100</v>
      </c>
      <c r="G16" s="16">
        <v>41.7</v>
      </c>
    </row>
    <row r="17" spans="2:7" x14ac:dyDescent="0.35">
      <c r="B17" s="8" t="s">
        <v>5</v>
      </c>
      <c r="C17" s="7" t="s">
        <v>2</v>
      </c>
      <c r="D17" s="15">
        <v>25.8</v>
      </c>
      <c r="E17" s="33">
        <v>64.2</v>
      </c>
      <c r="F17" s="33">
        <v>100</v>
      </c>
      <c r="G17" s="16">
        <v>24.3</v>
      </c>
    </row>
    <row r="18" spans="2:7" x14ac:dyDescent="0.35">
      <c r="B18" s="8" t="s">
        <v>5</v>
      </c>
      <c r="C18" s="7" t="s">
        <v>2</v>
      </c>
      <c r="D18" s="15">
        <v>25.8</v>
      </c>
      <c r="E18" s="33">
        <v>72.5</v>
      </c>
      <c r="F18" s="33">
        <v>60</v>
      </c>
      <c r="G18" s="16">
        <v>21.7</v>
      </c>
    </row>
    <row r="19" spans="2:7" x14ac:dyDescent="0.35">
      <c r="B19" s="8" t="s">
        <v>5</v>
      </c>
      <c r="C19" s="7" t="s">
        <v>2</v>
      </c>
      <c r="D19" s="15">
        <v>43.3</v>
      </c>
      <c r="E19" s="33">
        <v>87.5</v>
      </c>
      <c r="F19" s="33">
        <v>100</v>
      </c>
      <c r="G19" s="16">
        <v>47.8</v>
      </c>
    </row>
    <row r="20" spans="2:7" x14ac:dyDescent="0.35">
      <c r="B20" s="8" t="s">
        <v>5</v>
      </c>
      <c r="C20" s="7" t="s">
        <v>2</v>
      </c>
      <c r="D20" s="15">
        <v>56.7</v>
      </c>
      <c r="E20" s="33">
        <v>89.2</v>
      </c>
      <c r="F20" s="33">
        <v>80</v>
      </c>
      <c r="G20" s="16">
        <v>55.7</v>
      </c>
    </row>
    <row r="21" spans="2:7" x14ac:dyDescent="0.35">
      <c r="B21" s="8" t="s">
        <v>5</v>
      </c>
      <c r="C21" s="7" t="s">
        <v>2</v>
      </c>
      <c r="D21" s="15">
        <v>56.7</v>
      </c>
      <c r="E21" s="33">
        <v>84.2</v>
      </c>
      <c r="F21" s="33">
        <v>100</v>
      </c>
      <c r="G21" s="16">
        <v>33.9</v>
      </c>
    </row>
    <row r="22" spans="2:7" x14ac:dyDescent="0.35">
      <c r="B22" s="8" t="s">
        <v>5</v>
      </c>
      <c r="C22" s="7" t="s">
        <v>2</v>
      </c>
      <c r="D22" s="15">
        <v>48.3</v>
      </c>
      <c r="E22" s="33">
        <v>81.7</v>
      </c>
      <c r="F22" s="33">
        <v>100</v>
      </c>
      <c r="G22" s="16">
        <v>22.6</v>
      </c>
    </row>
    <row r="23" spans="2:7" ht="15" thickBot="1" x14ac:dyDescent="0.4">
      <c r="B23" s="17" t="s">
        <v>5</v>
      </c>
      <c r="C23" s="18" t="s">
        <v>2</v>
      </c>
      <c r="D23" s="19">
        <v>12.5</v>
      </c>
      <c r="E23" s="34">
        <v>36.700000000000003</v>
      </c>
      <c r="F23" s="34">
        <v>60</v>
      </c>
      <c r="G23" s="20">
        <v>20</v>
      </c>
    </row>
    <row r="24" spans="2:7" x14ac:dyDescent="0.35">
      <c r="B24" s="21" t="s">
        <v>13</v>
      </c>
      <c r="C24" s="22" t="s">
        <v>4</v>
      </c>
      <c r="D24" s="23">
        <f>AVERAGE(D3:D12)</f>
        <v>28.99</v>
      </c>
      <c r="E24" s="35">
        <f>AVERAGE(E3:E12)</f>
        <v>59.800000000000011</v>
      </c>
      <c r="F24" s="35">
        <f>AVERAGE(F3:F12)</f>
        <v>78</v>
      </c>
      <c r="G24" s="24">
        <f>AVERAGE(G3:G12)</f>
        <v>27.22</v>
      </c>
    </row>
    <row r="25" spans="2:7" ht="15" thickBot="1" x14ac:dyDescent="0.4">
      <c r="B25" s="25"/>
      <c r="C25" s="26" t="s">
        <v>5</v>
      </c>
      <c r="D25" s="27">
        <f>AVERAGE(D13:D23)</f>
        <v>34.845454545454544</v>
      </c>
      <c r="E25" s="36">
        <f>AVERAGE(E13:E23)</f>
        <v>69.036363636363646</v>
      </c>
      <c r="F25" s="36">
        <f>AVERAGE(F13:F23)</f>
        <v>89.090909090909093</v>
      </c>
      <c r="G25" s="28">
        <f>AVERAGE(G13:G23)</f>
        <v>30.972727272727273</v>
      </c>
    </row>
    <row r="26" spans="2:7" x14ac:dyDescent="0.35">
      <c r="B26" s="4" t="s">
        <v>4</v>
      </c>
      <c r="C26" s="5" t="s">
        <v>0</v>
      </c>
      <c r="D26" s="13">
        <v>5.8</v>
      </c>
      <c r="E26" s="32">
        <v>56.7</v>
      </c>
      <c r="F26" s="32">
        <v>50</v>
      </c>
      <c r="G26" s="14">
        <v>6</v>
      </c>
    </row>
    <row r="27" spans="2:7" x14ac:dyDescent="0.35">
      <c r="B27" s="6" t="s">
        <v>4</v>
      </c>
      <c r="C27" s="7" t="s">
        <v>0</v>
      </c>
      <c r="D27" s="15">
        <v>10</v>
      </c>
      <c r="E27" s="33">
        <v>68.3</v>
      </c>
      <c r="F27" s="33">
        <v>50</v>
      </c>
      <c r="G27" s="16">
        <v>5</v>
      </c>
    </row>
    <row r="28" spans="2:7" x14ac:dyDescent="0.35">
      <c r="B28" s="6" t="s">
        <v>4</v>
      </c>
      <c r="C28" s="7" t="s">
        <v>0</v>
      </c>
      <c r="D28" s="15">
        <v>14.2</v>
      </c>
      <c r="E28" s="33">
        <v>85</v>
      </c>
      <c r="F28" s="33">
        <v>90</v>
      </c>
      <c r="G28" s="16">
        <v>14</v>
      </c>
    </row>
    <row r="29" spans="2:7" x14ac:dyDescent="0.35">
      <c r="B29" s="6" t="s">
        <v>4</v>
      </c>
      <c r="C29" s="7" t="s">
        <v>0</v>
      </c>
      <c r="D29" s="15">
        <v>20.8</v>
      </c>
      <c r="E29" s="33">
        <v>96.7</v>
      </c>
      <c r="F29" s="33">
        <v>90</v>
      </c>
      <c r="G29" s="16">
        <v>14</v>
      </c>
    </row>
    <row r="30" spans="2:7" x14ac:dyDescent="0.35">
      <c r="B30" s="6" t="s">
        <v>4</v>
      </c>
      <c r="C30" s="7" t="s">
        <v>0</v>
      </c>
      <c r="D30" s="15">
        <v>22.5</v>
      </c>
      <c r="E30" s="33">
        <v>38.299999999999997</v>
      </c>
      <c r="F30" s="33">
        <v>30</v>
      </c>
      <c r="G30" s="16">
        <v>10</v>
      </c>
    </row>
    <row r="31" spans="2:7" x14ac:dyDescent="0.35">
      <c r="B31" s="6" t="s">
        <v>4</v>
      </c>
      <c r="C31" s="7" t="s">
        <v>0</v>
      </c>
      <c r="D31" s="15">
        <v>13.3</v>
      </c>
      <c r="E31" s="33">
        <v>56.7</v>
      </c>
      <c r="F31" s="33">
        <v>75</v>
      </c>
      <c r="G31" s="16">
        <v>14</v>
      </c>
    </row>
    <row r="32" spans="2:7" x14ac:dyDescent="0.35">
      <c r="B32" s="6" t="s">
        <v>4</v>
      </c>
      <c r="C32" s="7" t="s">
        <v>0</v>
      </c>
      <c r="D32" s="15">
        <v>14.2</v>
      </c>
      <c r="E32" s="33">
        <v>53.3</v>
      </c>
      <c r="F32" s="33">
        <v>40</v>
      </c>
      <c r="G32" s="16">
        <v>6</v>
      </c>
    </row>
    <row r="33" spans="2:31" x14ac:dyDescent="0.35">
      <c r="B33" s="6" t="s">
        <v>4</v>
      </c>
      <c r="C33" s="7" t="s">
        <v>0</v>
      </c>
      <c r="D33" s="15">
        <v>8.3000000000000007</v>
      </c>
      <c r="E33" s="33">
        <v>41.7</v>
      </c>
      <c r="F33" s="33">
        <v>50</v>
      </c>
      <c r="G33" s="16">
        <v>2</v>
      </c>
    </row>
    <row r="34" spans="2:31" x14ac:dyDescent="0.35">
      <c r="B34" s="6" t="s">
        <v>4</v>
      </c>
      <c r="C34" s="7" t="s">
        <v>0</v>
      </c>
      <c r="D34" s="15">
        <v>27.5</v>
      </c>
      <c r="E34" s="33">
        <v>69.599999999999994</v>
      </c>
      <c r="F34" s="33">
        <v>75</v>
      </c>
      <c r="G34" s="16">
        <v>16.5</v>
      </c>
    </row>
    <row r="35" spans="2:31" x14ac:dyDescent="0.35">
      <c r="B35" s="6" t="s">
        <v>4</v>
      </c>
      <c r="C35" s="7" t="s">
        <v>0</v>
      </c>
      <c r="D35" s="15">
        <v>37.5</v>
      </c>
      <c r="E35" s="33">
        <v>85.8</v>
      </c>
      <c r="F35" s="33">
        <v>70</v>
      </c>
      <c r="G35" s="16">
        <v>24</v>
      </c>
    </row>
    <row r="36" spans="2:31" x14ac:dyDescent="0.35">
      <c r="B36" s="6" t="s">
        <v>4</v>
      </c>
      <c r="C36" s="7" t="s">
        <v>0</v>
      </c>
      <c r="D36" s="15">
        <v>20.399999999999999</v>
      </c>
      <c r="E36" s="33">
        <v>45.8</v>
      </c>
      <c r="F36" s="33">
        <v>82.5</v>
      </c>
      <c r="G36" s="16">
        <v>25</v>
      </c>
    </row>
    <row r="37" spans="2:31" x14ac:dyDescent="0.35">
      <c r="B37" s="6" t="s">
        <v>4</v>
      </c>
      <c r="C37" s="7" t="s">
        <v>0</v>
      </c>
      <c r="D37" s="15">
        <v>23.8</v>
      </c>
      <c r="E37" s="33">
        <v>55.4</v>
      </c>
      <c r="F37" s="33">
        <v>85</v>
      </c>
      <c r="G37" s="16">
        <v>19</v>
      </c>
    </row>
    <row r="38" spans="2:31" x14ac:dyDescent="0.35">
      <c r="B38" s="8" t="s">
        <v>5</v>
      </c>
      <c r="C38" s="7" t="s">
        <v>0</v>
      </c>
      <c r="D38" s="15">
        <v>4.2</v>
      </c>
      <c r="E38" s="33">
        <v>46.7</v>
      </c>
      <c r="F38" s="33">
        <v>30</v>
      </c>
      <c r="G38" s="16">
        <v>4</v>
      </c>
      <c r="AB38" t="s">
        <v>24</v>
      </c>
      <c r="AC38" t="s">
        <v>24</v>
      </c>
      <c r="AD38" t="s">
        <v>24</v>
      </c>
      <c r="AE38" t="s">
        <v>24</v>
      </c>
    </row>
    <row r="39" spans="2:31" x14ac:dyDescent="0.35">
      <c r="B39" s="8" t="s">
        <v>5</v>
      </c>
      <c r="C39" s="7" t="s">
        <v>0</v>
      </c>
      <c r="D39" s="15">
        <v>4.2</v>
      </c>
      <c r="E39" s="33">
        <v>71.7</v>
      </c>
      <c r="F39" s="33">
        <v>50</v>
      </c>
      <c r="G39" s="16">
        <v>10</v>
      </c>
      <c r="AB39" t="s">
        <v>24</v>
      </c>
      <c r="AC39" t="s">
        <v>24</v>
      </c>
      <c r="AD39" t="s">
        <v>24</v>
      </c>
      <c r="AE39" t="s">
        <v>24</v>
      </c>
    </row>
    <row r="40" spans="2:31" x14ac:dyDescent="0.35">
      <c r="B40" s="8" t="s">
        <v>5</v>
      </c>
      <c r="C40" s="7" t="s">
        <v>0</v>
      </c>
      <c r="D40" s="15">
        <v>6.7</v>
      </c>
      <c r="E40" s="33">
        <v>55</v>
      </c>
      <c r="F40" s="33">
        <v>90</v>
      </c>
      <c r="G40" s="16">
        <v>16</v>
      </c>
    </row>
    <row r="41" spans="2:31" x14ac:dyDescent="0.35">
      <c r="B41" s="8" t="s">
        <v>5</v>
      </c>
      <c r="C41" s="7" t="s">
        <v>0</v>
      </c>
      <c r="D41" s="15">
        <v>6.7</v>
      </c>
      <c r="E41" s="33">
        <v>68.3</v>
      </c>
      <c r="F41" s="33">
        <v>95</v>
      </c>
      <c r="G41" s="16">
        <v>22</v>
      </c>
    </row>
    <row r="42" spans="2:31" x14ac:dyDescent="0.35">
      <c r="B42" s="8" t="s">
        <v>5</v>
      </c>
      <c r="C42" s="7" t="s">
        <v>0</v>
      </c>
      <c r="D42" s="15">
        <v>12.5</v>
      </c>
      <c r="E42" s="33">
        <v>66.7</v>
      </c>
      <c r="F42" s="33">
        <v>70</v>
      </c>
      <c r="G42" s="16">
        <v>23</v>
      </c>
    </row>
    <row r="43" spans="2:31" x14ac:dyDescent="0.35">
      <c r="B43" s="8" t="s">
        <v>5</v>
      </c>
      <c r="C43" s="7" t="s">
        <v>0</v>
      </c>
      <c r="D43" s="15">
        <v>17.5</v>
      </c>
      <c r="E43" s="33">
        <v>80</v>
      </c>
      <c r="F43" s="33">
        <v>85</v>
      </c>
      <c r="G43" s="16">
        <v>19</v>
      </c>
    </row>
    <row r="44" spans="2:31" x14ac:dyDescent="0.35">
      <c r="B44" s="8" t="s">
        <v>5</v>
      </c>
      <c r="C44" s="7" t="s">
        <v>0</v>
      </c>
      <c r="D44" s="15">
        <v>8.6</v>
      </c>
      <c r="E44" s="33">
        <v>64.7</v>
      </c>
      <c r="F44" s="33">
        <v>70</v>
      </c>
      <c r="G44" s="16">
        <v>15.7</v>
      </c>
    </row>
    <row r="45" spans="2:31" x14ac:dyDescent="0.35">
      <c r="B45" s="8" t="s">
        <v>5</v>
      </c>
      <c r="C45" s="7" t="s">
        <v>0</v>
      </c>
      <c r="D45" s="15">
        <v>8.6</v>
      </c>
      <c r="E45" s="33">
        <v>64.7</v>
      </c>
      <c r="F45" s="33">
        <v>70</v>
      </c>
      <c r="G45" s="16">
        <v>15.7</v>
      </c>
    </row>
    <row r="46" spans="2:31" x14ac:dyDescent="0.35">
      <c r="B46" s="8" t="s">
        <v>5</v>
      </c>
      <c r="C46" s="7" t="s">
        <v>0</v>
      </c>
      <c r="D46" s="15">
        <v>33.799999999999997</v>
      </c>
      <c r="E46" s="33">
        <v>59.6</v>
      </c>
      <c r="F46" s="33">
        <v>42.5</v>
      </c>
      <c r="G46" s="16">
        <v>33.5</v>
      </c>
    </row>
    <row r="47" spans="2:31" x14ac:dyDescent="0.35">
      <c r="B47" s="8" t="s">
        <v>5</v>
      </c>
      <c r="C47" s="7" t="s">
        <v>0</v>
      </c>
      <c r="D47" s="15">
        <v>41.3</v>
      </c>
      <c r="E47" s="33">
        <v>68.3</v>
      </c>
      <c r="F47" s="33">
        <v>60</v>
      </c>
      <c r="G47" s="16">
        <v>43</v>
      </c>
    </row>
    <row r="48" spans="2:31" x14ac:dyDescent="0.35">
      <c r="B48" s="8" t="s">
        <v>5</v>
      </c>
      <c r="C48" s="7" t="s">
        <v>0</v>
      </c>
      <c r="D48" s="15">
        <v>0</v>
      </c>
      <c r="E48" s="33">
        <v>1.7</v>
      </c>
      <c r="F48" s="33">
        <v>10</v>
      </c>
      <c r="G48" s="16">
        <v>1</v>
      </c>
    </row>
    <row r="49" spans="2:7" ht="15" thickBot="1" x14ac:dyDescent="0.4">
      <c r="B49" s="17" t="s">
        <v>5</v>
      </c>
      <c r="C49" s="18" t="s">
        <v>0</v>
      </c>
      <c r="D49" s="19">
        <v>31.3</v>
      </c>
      <c r="E49" s="34">
        <v>63.8</v>
      </c>
      <c r="F49" s="34">
        <v>92.5</v>
      </c>
      <c r="G49" s="20">
        <v>44</v>
      </c>
    </row>
    <row r="50" spans="2:7" x14ac:dyDescent="0.35">
      <c r="B50" s="21" t="s">
        <v>13</v>
      </c>
      <c r="C50" s="22" t="s">
        <v>4</v>
      </c>
      <c r="D50" s="23">
        <f>AVERAGE(D26:D37)</f>
        <v>18.191666666666666</v>
      </c>
      <c r="E50" s="35">
        <f>AVERAGE(E26:E37)</f>
        <v>62.774999999999984</v>
      </c>
      <c r="F50" s="35">
        <f>AVERAGE(F26:F37)</f>
        <v>65.625</v>
      </c>
      <c r="G50" s="24">
        <f>AVERAGE(G26:G37)</f>
        <v>12.958333333333334</v>
      </c>
    </row>
    <row r="51" spans="2:7" ht="15" thickBot="1" x14ac:dyDescent="0.4">
      <c r="B51" s="25"/>
      <c r="C51" s="26" t="s">
        <v>5</v>
      </c>
      <c r="D51" s="27">
        <f>AVERAGE(D38:D49)</f>
        <v>14.616666666666667</v>
      </c>
      <c r="E51" s="36">
        <f>AVERAGE(E38:E49)</f>
        <v>59.266666666666659</v>
      </c>
      <c r="F51" s="36">
        <f>AVERAGE(F38:F49)</f>
        <v>63.75</v>
      </c>
      <c r="G51" s="28">
        <f>AVERAGE(G38:G49)</f>
        <v>20.574999999999999</v>
      </c>
    </row>
    <row r="52" spans="2:7" x14ac:dyDescent="0.35">
      <c r="B52" s="4" t="s">
        <v>4</v>
      </c>
      <c r="C52" s="5" t="s">
        <v>1</v>
      </c>
      <c r="D52" s="13">
        <v>12.9</v>
      </c>
      <c r="E52" s="32">
        <v>41.7</v>
      </c>
      <c r="F52" s="32">
        <v>32.5</v>
      </c>
      <c r="G52" s="14">
        <v>23.1</v>
      </c>
    </row>
    <row r="53" spans="2:7" x14ac:dyDescent="0.35">
      <c r="B53" s="6" t="s">
        <v>4</v>
      </c>
      <c r="C53" s="7" t="s">
        <v>1</v>
      </c>
      <c r="D53" s="15">
        <v>22.9</v>
      </c>
      <c r="E53" s="33">
        <v>52.5</v>
      </c>
      <c r="F53" s="33">
        <v>38.799999999999997</v>
      </c>
      <c r="G53" s="16">
        <v>41.9</v>
      </c>
    </row>
    <row r="54" spans="2:7" x14ac:dyDescent="0.35">
      <c r="B54" s="6" t="s">
        <v>4</v>
      </c>
      <c r="C54" s="7" t="s">
        <v>1</v>
      </c>
      <c r="D54" s="15">
        <v>6.7</v>
      </c>
      <c r="E54" s="33">
        <v>42.5</v>
      </c>
      <c r="F54" s="33">
        <v>37.5</v>
      </c>
      <c r="G54" s="16">
        <v>15</v>
      </c>
    </row>
    <row r="55" spans="2:7" x14ac:dyDescent="0.35">
      <c r="B55" s="6" t="s">
        <v>4</v>
      </c>
      <c r="C55" s="7" t="s">
        <v>1</v>
      </c>
      <c r="D55" s="15">
        <v>40</v>
      </c>
      <c r="E55" s="33">
        <v>72.5</v>
      </c>
      <c r="F55" s="33">
        <v>67.5</v>
      </c>
      <c r="G55" s="16">
        <v>18.8</v>
      </c>
    </row>
    <row r="56" spans="2:7" x14ac:dyDescent="0.35">
      <c r="B56" s="6" t="s">
        <v>4</v>
      </c>
      <c r="C56" s="7" t="s">
        <v>1</v>
      </c>
      <c r="D56" s="15">
        <v>43.3</v>
      </c>
      <c r="E56" s="33">
        <v>77.5</v>
      </c>
      <c r="F56" s="33">
        <v>60</v>
      </c>
      <c r="G56" s="16">
        <v>31.3</v>
      </c>
    </row>
    <row r="57" spans="2:7" x14ac:dyDescent="0.35">
      <c r="B57" s="6" t="s">
        <v>4</v>
      </c>
      <c r="C57" s="7" t="s">
        <v>1</v>
      </c>
      <c r="D57" s="15">
        <v>37.9</v>
      </c>
      <c r="E57" s="33">
        <v>58.8</v>
      </c>
      <c r="F57" s="33">
        <v>48.8</v>
      </c>
      <c r="G57" s="16">
        <v>26.5</v>
      </c>
    </row>
    <row r="58" spans="2:7" x14ac:dyDescent="0.35">
      <c r="B58" s="6" t="s">
        <v>4</v>
      </c>
      <c r="C58" s="7" t="s">
        <v>1</v>
      </c>
      <c r="D58" s="15">
        <v>27.5</v>
      </c>
      <c r="E58" s="33">
        <v>69.599999999999994</v>
      </c>
      <c r="F58" s="33">
        <v>75</v>
      </c>
      <c r="G58" s="16">
        <v>16.5</v>
      </c>
    </row>
    <row r="59" spans="2:7" x14ac:dyDescent="0.35">
      <c r="B59" s="6" t="s">
        <v>4</v>
      </c>
      <c r="C59" s="7" t="s">
        <v>1</v>
      </c>
      <c r="D59" s="15">
        <v>37.5</v>
      </c>
      <c r="E59" s="33">
        <v>85.8</v>
      </c>
      <c r="F59" s="33">
        <v>122.5</v>
      </c>
      <c r="G59" s="16">
        <v>19</v>
      </c>
    </row>
    <row r="60" spans="2:7" x14ac:dyDescent="0.35">
      <c r="B60" s="6" t="s">
        <v>4</v>
      </c>
      <c r="C60" s="7" t="s">
        <v>1</v>
      </c>
      <c r="D60" s="15">
        <v>20.399999999999999</v>
      </c>
      <c r="E60" s="33">
        <v>45.8</v>
      </c>
      <c r="F60" s="33">
        <v>102.5</v>
      </c>
      <c r="G60" s="16">
        <v>20</v>
      </c>
    </row>
    <row r="61" spans="2:7" x14ac:dyDescent="0.35">
      <c r="B61" s="6" t="s">
        <v>4</v>
      </c>
      <c r="C61" s="7" t="s">
        <v>1</v>
      </c>
      <c r="D61" s="15">
        <v>30</v>
      </c>
      <c r="E61" s="33">
        <v>85</v>
      </c>
      <c r="F61" s="33">
        <v>60</v>
      </c>
      <c r="G61" s="16">
        <v>17</v>
      </c>
    </row>
    <row r="62" spans="2:7" x14ac:dyDescent="0.35">
      <c r="B62" s="6" t="s">
        <v>4</v>
      </c>
      <c r="C62" s="7" t="s">
        <v>1</v>
      </c>
      <c r="D62" s="15">
        <v>29.2</v>
      </c>
      <c r="E62" s="33">
        <v>85</v>
      </c>
      <c r="F62" s="33">
        <v>100</v>
      </c>
      <c r="G62" s="16">
        <v>45</v>
      </c>
    </row>
    <row r="63" spans="2:7" x14ac:dyDescent="0.35">
      <c r="B63" s="6" t="s">
        <v>4</v>
      </c>
      <c r="C63" s="7" t="s">
        <v>1</v>
      </c>
      <c r="D63" s="15">
        <v>58.3</v>
      </c>
      <c r="E63" s="33">
        <v>85</v>
      </c>
      <c r="F63" s="33">
        <v>97.5</v>
      </c>
      <c r="G63" s="16">
        <v>30</v>
      </c>
    </row>
    <row r="64" spans="2:7" x14ac:dyDescent="0.35">
      <c r="B64" s="8" t="s">
        <v>5</v>
      </c>
      <c r="C64" s="7" t="s">
        <v>1</v>
      </c>
      <c r="D64" s="15">
        <v>37.5</v>
      </c>
      <c r="E64" s="33">
        <v>52.9</v>
      </c>
      <c r="F64" s="33">
        <v>51.3</v>
      </c>
      <c r="G64" s="16">
        <v>32.5</v>
      </c>
    </row>
    <row r="65" spans="2:7" x14ac:dyDescent="0.35">
      <c r="B65" s="8" t="s">
        <v>5</v>
      </c>
      <c r="C65" s="7" t="s">
        <v>1</v>
      </c>
      <c r="D65" s="15">
        <v>41.7</v>
      </c>
      <c r="E65" s="33">
        <v>53.8</v>
      </c>
      <c r="F65" s="33">
        <v>47.5</v>
      </c>
      <c r="G65" s="16">
        <v>55.5</v>
      </c>
    </row>
    <row r="66" spans="2:7" x14ac:dyDescent="0.35">
      <c r="B66" s="8" t="s">
        <v>5</v>
      </c>
      <c r="C66" s="7" t="s">
        <v>1</v>
      </c>
      <c r="D66" s="15">
        <v>57.5</v>
      </c>
      <c r="E66" s="33">
        <v>49.2</v>
      </c>
      <c r="F66" s="33">
        <v>45</v>
      </c>
      <c r="G66" s="16">
        <v>38</v>
      </c>
    </row>
    <row r="67" spans="2:7" x14ac:dyDescent="0.35">
      <c r="B67" s="8" t="s">
        <v>5</v>
      </c>
      <c r="C67" s="7" t="s">
        <v>1</v>
      </c>
      <c r="D67" s="15">
        <v>51.3</v>
      </c>
      <c r="E67" s="33">
        <v>61.3</v>
      </c>
      <c r="F67" s="33">
        <v>56.3</v>
      </c>
      <c r="G67" s="16">
        <v>30.5</v>
      </c>
    </row>
    <row r="68" spans="2:7" x14ac:dyDescent="0.35">
      <c r="B68" s="8" t="s">
        <v>5</v>
      </c>
      <c r="C68" s="7" t="s">
        <v>1</v>
      </c>
      <c r="D68" s="15">
        <v>37.9</v>
      </c>
      <c r="E68" s="33">
        <v>54.6</v>
      </c>
      <c r="F68" s="33">
        <v>50</v>
      </c>
      <c r="G68" s="16">
        <v>18.5</v>
      </c>
    </row>
    <row r="69" spans="2:7" x14ac:dyDescent="0.35">
      <c r="B69" s="8" t="s">
        <v>5</v>
      </c>
      <c r="C69" s="7" t="s">
        <v>1</v>
      </c>
      <c r="D69" s="15">
        <v>40.4</v>
      </c>
      <c r="E69" s="33">
        <v>45.4</v>
      </c>
      <c r="F69" s="33">
        <v>50</v>
      </c>
      <c r="G69" s="16">
        <v>30.5</v>
      </c>
    </row>
    <row r="70" spans="2:7" x14ac:dyDescent="0.35">
      <c r="B70" s="8" t="s">
        <v>5</v>
      </c>
      <c r="C70" s="7" t="s">
        <v>1</v>
      </c>
      <c r="D70" s="15">
        <v>49.2</v>
      </c>
      <c r="E70" s="33">
        <v>61.7</v>
      </c>
      <c r="F70" s="33">
        <v>52.5</v>
      </c>
      <c r="G70" s="16">
        <v>46</v>
      </c>
    </row>
    <row r="71" spans="2:7" x14ac:dyDescent="0.35">
      <c r="B71" s="8" t="s">
        <v>5</v>
      </c>
      <c r="C71" s="7" t="s">
        <v>1</v>
      </c>
      <c r="D71" s="15">
        <v>49.2</v>
      </c>
      <c r="E71" s="33">
        <v>61.7</v>
      </c>
      <c r="F71" s="33">
        <v>52.5</v>
      </c>
      <c r="G71" s="16">
        <v>57.5</v>
      </c>
    </row>
    <row r="72" spans="2:7" x14ac:dyDescent="0.35">
      <c r="B72" s="8" t="s">
        <v>5</v>
      </c>
      <c r="C72" s="7" t="s">
        <v>1</v>
      </c>
      <c r="D72" s="15">
        <v>62.5</v>
      </c>
      <c r="E72" s="33">
        <v>56.7</v>
      </c>
      <c r="F72" s="33">
        <v>77.5</v>
      </c>
      <c r="G72" s="16">
        <v>40</v>
      </c>
    </row>
    <row r="73" spans="2:7" x14ac:dyDescent="0.35">
      <c r="B73" s="8" t="s">
        <v>5</v>
      </c>
      <c r="C73" s="7" t="s">
        <v>1</v>
      </c>
      <c r="D73" s="15">
        <v>51.7</v>
      </c>
      <c r="E73" s="33">
        <v>55</v>
      </c>
      <c r="F73" s="33">
        <v>40</v>
      </c>
      <c r="G73" s="16">
        <v>25</v>
      </c>
    </row>
    <row r="74" spans="2:7" x14ac:dyDescent="0.35">
      <c r="B74" s="8" t="s">
        <v>5</v>
      </c>
      <c r="C74" s="7" t="s">
        <v>1</v>
      </c>
      <c r="D74" s="15">
        <v>47.5</v>
      </c>
      <c r="E74" s="33">
        <v>41.7</v>
      </c>
      <c r="F74" s="33">
        <v>65</v>
      </c>
      <c r="G74" s="16">
        <v>50</v>
      </c>
    </row>
    <row r="75" spans="2:7" x14ac:dyDescent="0.35">
      <c r="B75" s="8" t="s">
        <v>5</v>
      </c>
      <c r="C75" s="7" t="s">
        <v>1</v>
      </c>
      <c r="D75" s="15">
        <v>33.299999999999997</v>
      </c>
      <c r="E75" s="33">
        <v>58.3</v>
      </c>
      <c r="F75" s="33">
        <v>42.5</v>
      </c>
      <c r="G75" s="16">
        <v>15</v>
      </c>
    </row>
    <row r="76" spans="2:7" x14ac:dyDescent="0.35">
      <c r="B76" s="8" t="s">
        <v>5</v>
      </c>
      <c r="C76" s="7" t="s">
        <v>1</v>
      </c>
      <c r="D76" s="15">
        <v>50</v>
      </c>
      <c r="E76" s="33">
        <v>54.2</v>
      </c>
      <c r="F76" s="33">
        <v>37.5</v>
      </c>
      <c r="G76" s="16">
        <v>46</v>
      </c>
    </row>
    <row r="77" spans="2:7" ht="15" thickBot="1" x14ac:dyDescent="0.4">
      <c r="B77" s="17" t="s">
        <v>5</v>
      </c>
      <c r="C77" s="18" t="s">
        <v>1</v>
      </c>
      <c r="D77" s="19">
        <v>49.2</v>
      </c>
      <c r="E77" s="34">
        <v>50</v>
      </c>
      <c r="F77" s="34">
        <v>32.5</v>
      </c>
      <c r="G77" s="20">
        <v>27</v>
      </c>
    </row>
    <row r="78" spans="2:7" x14ac:dyDescent="0.35">
      <c r="B78" s="21" t="s">
        <v>13</v>
      </c>
      <c r="C78" s="22" t="s">
        <v>4</v>
      </c>
      <c r="D78" s="23">
        <f>AVERAGE(D52:D63)</f>
        <v>30.55</v>
      </c>
      <c r="E78" s="35">
        <f>AVERAGE(E52:E63)</f>
        <v>66.808333333333337</v>
      </c>
      <c r="F78" s="35">
        <f>AVERAGE(F52:F63)</f>
        <v>70.216666666666669</v>
      </c>
      <c r="G78" s="24">
        <f>AVERAGE(G52:G63)</f>
        <v>25.341666666666669</v>
      </c>
    </row>
    <row r="79" spans="2:7" ht="15" thickBot="1" x14ac:dyDescent="0.4">
      <c r="B79" s="25"/>
      <c r="C79" s="26" t="s">
        <v>5</v>
      </c>
      <c r="D79" s="27">
        <f>AVERAGE(D64:D77)</f>
        <v>47.06428571428571</v>
      </c>
      <c r="E79" s="36">
        <f>AVERAGE(E64:E77)</f>
        <v>54.035714285714285</v>
      </c>
      <c r="F79" s="36">
        <f>AVERAGE(F64:F77)</f>
        <v>50.00714285714286</v>
      </c>
      <c r="G79" s="28">
        <f>AVERAGE(G64:G77)</f>
        <v>36.571428571428569</v>
      </c>
    </row>
    <row r="80" spans="2:7" x14ac:dyDescent="0.35">
      <c r="D80" s="29"/>
      <c r="E80" s="29"/>
      <c r="F80" s="29"/>
      <c r="G80" s="29"/>
    </row>
    <row r="81" spans="4:7" x14ac:dyDescent="0.35">
      <c r="D81" s="29"/>
      <c r="E81" s="29"/>
      <c r="F81" s="29"/>
      <c r="G81" s="29"/>
    </row>
    <row r="82" spans="4:7" x14ac:dyDescent="0.35">
      <c r="D82" s="29"/>
      <c r="E82" s="29"/>
      <c r="F82" s="29"/>
      <c r="G82" s="29"/>
    </row>
    <row r="83" spans="4:7" x14ac:dyDescent="0.35">
      <c r="D83" s="29"/>
      <c r="E83" s="29"/>
      <c r="F83" s="29"/>
      <c r="G83" s="29"/>
    </row>
    <row r="84" spans="4:7" x14ac:dyDescent="0.35">
      <c r="D84" s="29"/>
      <c r="E84" s="29"/>
      <c r="F84" s="29"/>
      <c r="G84" s="29"/>
    </row>
    <row r="85" spans="4:7" x14ac:dyDescent="0.35">
      <c r="D85" s="29"/>
      <c r="E85" s="29"/>
      <c r="F85" s="29"/>
      <c r="G85" s="29"/>
    </row>
    <row r="86" spans="4:7" x14ac:dyDescent="0.35">
      <c r="D86" s="29"/>
      <c r="E86" s="29"/>
      <c r="F86" s="29"/>
      <c r="G86" s="29"/>
    </row>
    <row r="87" spans="4:7" x14ac:dyDescent="0.35">
      <c r="D87" s="29"/>
      <c r="E87" s="29"/>
      <c r="F87" s="29"/>
      <c r="G87" s="29"/>
    </row>
    <row r="88" spans="4:7" x14ac:dyDescent="0.35">
      <c r="D88" s="29"/>
      <c r="E88" s="29"/>
      <c r="F88" s="29"/>
      <c r="G88" s="29"/>
    </row>
    <row r="89" spans="4:7" x14ac:dyDescent="0.35">
      <c r="D89" s="29"/>
      <c r="E89" s="29"/>
      <c r="F89" s="29"/>
      <c r="G89" s="29"/>
    </row>
    <row r="90" spans="4:7" x14ac:dyDescent="0.35">
      <c r="D90" s="29"/>
      <c r="E90" s="29"/>
      <c r="F90" s="29"/>
      <c r="G90" s="29"/>
    </row>
    <row r="91" spans="4:7" x14ac:dyDescent="0.35">
      <c r="D91" s="29"/>
      <c r="E91" s="29"/>
      <c r="F91" s="29"/>
      <c r="G91" s="29"/>
    </row>
    <row r="92" spans="4:7" x14ac:dyDescent="0.35">
      <c r="D92" s="29"/>
      <c r="E92" s="29"/>
      <c r="F92" s="29"/>
      <c r="G92" s="29"/>
    </row>
    <row r="93" spans="4:7" x14ac:dyDescent="0.35">
      <c r="D93" s="29"/>
      <c r="E93" s="29"/>
      <c r="F93" s="29"/>
      <c r="G93" s="29"/>
    </row>
    <row r="94" spans="4:7" x14ac:dyDescent="0.35">
      <c r="D94" s="29"/>
      <c r="E94" s="29"/>
      <c r="F94" s="29"/>
      <c r="G94" s="29"/>
    </row>
    <row r="95" spans="4:7" x14ac:dyDescent="0.35">
      <c r="D95" s="29"/>
      <c r="E95" s="29"/>
      <c r="F95" s="29"/>
      <c r="G95" s="29"/>
    </row>
    <row r="96" spans="4:7" x14ac:dyDescent="0.35">
      <c r="D96" s="29"/>
      <c r="E96" s="29"/>
      <c r="F96" s="29"/>
      <c r="G96" s="29"/>
    </row>
    <row r="97" spans="4:7" x14ac:dyDescent="0.35">
      <c r="D97" s="29"/>
      <c r="E97" s="29"/>
      <c r="F97" s="29"/>
      <c r="G97" s="29"/>
    </row>
    <row r="104" spans="4:7" x14ac:dyDescent="0.35">
      <c r="D104" s="29"/>
      <c r="E104" s="29"/>
      <c r="F104" s="29"/>
      <c r="G104" s="29"/>
    </row>
    <row r="105" spans="4:7" x14ac:dyDescent="0.35">
      <c r="D105" s="29"/>
      <c r="E105" s="29"/>
      <c r="F105" s="29"/>
      <c r="G105" s="29"/>
    </row>
    <row r="106" spans="4:7" x14ac:dyDescent="0.35">
      <c r="D106" s="29"/>
      <c r="E106" s="29"/>
      <c r="F106" s="29"/>
      <c r="G106" s="29"/>
    </row>
    <row r="107" spans="4:7" x14ac:dyDescent="0.35">
      <c r="D107" s="29"/>
      <c r="E107" s="29"/>
      <c r="F107" s="29"/>
      <c r="G107" s="29"/>
    </row>
    <row r="108" spans="4:7" x14ac:dyDescent="0.35">
      <c r="D108" s="29"/>
      <c r="E108" s="29"/>
      <c r="F108" s="29"/>
      <c r="G108" s="29"/>
    </row>
    <row r="109" spans="4:7" x14ac:dyDescent="0.35">
      <c r="D109" s="29"/>
      <c r="E109" s="29"/>
      <c r="F109" s="29"/>
      <c r="G109" s="29"/>
    </row>
    <row r="110" spans="4:7" x14ac:dyDescent="0.35">
      <c r="D110" s="29"/>
      <c r="E110" s="29"/>
      <c r="F110" s="29"/>
      <c r="G110" s="29"/>
    </row>
    <row r="118" spans="4:7" x14ac:dyDescent="0.35">
      <c r="D118" s="29"/>
      <c r="E118" s="29"/>
      <c r="F118" s="29"/>
      <c r="G118" s="29"/>
    </row>
    <row r="119" spans="4:7" x14ac:dyDescent="0.35">
      <c r="D119" s="29"/>
      <c r="E119" s="29"/>
      <c r="F119" s="29"/>
      <c r="G119" s="29"/>
    </row>
    <row r="120" spans="4:7" x14ac:dyDescent="0.35">
      <c r="D120" s="29"/>
      <c r="E120" s="29"/>
      <c r="F120" s="29"/>
      <c r="G120" s="29"/>
    </row>
    <row r="121" spans="4:7" x14ac:dyDescent="0.35">
      <c r="D121" s="29"/>
      <c r="E121" s="29"/>
      <c r="F121" s="29"/>
      <c r="G121" s="29"/>
    </row>
    <row r="122" spans="4:7" x14ac:dyDescent="0.35">
      <c r="D122" s="29"/>
      <c r="E122" s="29"/>
      <c r="F122" s="29"/>
      <c r="G122" s="29"/>
    </row>
    <row r="123" spans="4:7" x14ac:dyDescent="0.35">
      <c r="D123" s="29"/>
      <c r="E123" s="29"/>
      <c r="F123" s="29"/>
      <c r="G123" s="29"/>
    </row>
    <row r="124" spans="4:7" x14ac:dyDescent="0.35">
      <c r="D124" s="29"/>
      <c r="E124" s="29"/>
      <c r="F124" s="29"/>
      <c r="G124" s="29"/>
    </row>
    <row r="125" spans="4:7" x14ac:dyDescent="0.35">
      <c r="D125" s="29"/>
      <c r="E125" s="29"/>
      <c r="F125" s="29"/>
      <c r="G125" s="29"/>
    </row>
    <row r="126" spans="4:7" x14ac:dyDescent="0.35">
      <c r="D126" s="29"/>
      <c r="E126" s="29"/>
      <c r="F126" s="29"/>
      <c r="G126" s="29"/>
    </row>
    <row r="127" spans="4:7" x14ac:dyDescent="0.35">
      <c r="D127" s="29"/>
      <c r="E127" s="29"/>
      <c r="F127" s="29"/>
      <c r="G127" s="29"/>
    </row>
    <row r="130" spans="4:7" x14ac:dyDescent="0.35">
      <c r="D130" s="29"/>
      <c r="E130" s="29"/>
      <c r="F130" s="29"/>
      <c r="G130" s="29"/>
    </row>
    <row r="131" spans="4:7" x14ac:dyDescent="0.35">
      <c r="D131" s="29"/>
      <c r="E131" s="29"/>
      <c r="F131" s="29"/>
      <c r="G131" s="29"/>
    </row>
    <row r="132" spans="4:7" x14ac:dyDescent="0.35">
      <c r="D132" s="29"/>
      <c r="E132" s="29"/>
      <c r="F132" s="29"/>
      <c r="G132" s="29"/>
    </row>
    <row r="133" spans="4:7" x14ac:dyDescent="0.35">
      <c r="D133" s="29"/>
      <c r="E133" s="29"/>
      <c r="F133" s="29"/>
      <c r="G133" s="29"/>
    </row>
    <row r="134" spans="4:7" x14ac:dyDescent="0.35">
      <c r="D134" s="29"/>
      <c r="E134" s="29"/>
      <c r="F134" s="29"/>
      <c r="G134" s="29"/>
    </row>
    <row r="135" spans="4:7" x14ac:dyDescent="0.35">
      <c r="D135" s="29"/>
      <c r="E135" s="29"/>
      <c r="F135" s="29"/>
      <c r="G135" s="29"/>
    </row>
    <row r="136" spans="4:7" x14ac:dyDescent="0.35">
      <c r="D136" s="29"/>
      <c r="E136" s="29"/>
      <c r="F136" s="29"/>
      <c r="G136" s="29"/>
    </row>
    <row r="137" spans="4:7" x14ac:dyDescent="0.35">
      <c r="D137" s="29"/>
      <c r="E137" s="29"/>
      <c r="F137" s="29"/>
      <c r="G137" s="29"/>
    </row>
    <row r="138" spans="4:7" x14ac:dyDescent="0.35">
      <c r="D138" s="29"/>
      <c r="E138" s="29"/>
      <c r="F138" s="29"/>
      <c r="G138" s="29"/>
    </row>
    <row r="139" spans="4:7" x14ac:dyDescent="0.35">
      <c r="D139" s="29"/>
      <c r="E139" s="29"/>
      <c r="F139" s="29"/>
      <c r="G139" s="29"/>
    </row>
    <row r="140" spans="4:7" x14ac:dyDescent="0.35">
      <c r="D140" s="29"/>
      <c r="E140" s="29"/>
      <c r="F140" s="29"/>
      <c r="G140" s="29"/>
    </row>
    <row r="141" spans="4:7" x14ac:dyDescent="0.35">
      <c r="D141" s="29"/>
      <c r="E141" s="29"/>
      <c r="F141" s="29"/>
      <c r="G141" s="29"/>
    </row>
    <row r="142" spans="4:7" x14ac:dyDescent="0.35">
      <c r="D142" s="29"/>
      <c r="E142" s="29"/>
      <c r="F142" s="29"/>
      <c r="G142" s="29"/>
    </row>
    <row r="143" spans="4:7" x14ac:dyDescent="0.35">
      <c r="D143" s="29"/>
      <c r="E143" s="29"/>
      <c r="F143" s="29"/>
      <c r="G143" s="29"/>
    </row>
    <row r="144" spans="4:7" x14ac:dyDescent="0.35">
      <c r="D144" s="29"/>
      <c r="E144" s="29"/>
      <c r="F144" s="29"/>
      <c r="G144" s="29"/>
    </row>
    <row r="145" spans="4:7" x14ac:dyDescent="0.35">
      <c r="D145" s="29"/>
      <c r="E145" s="29"/>
      <c r="F145" s="29"/>
      <c r="G145" s="29"/>
    </row>
    <row r="146" spans="4:7" x14ac:dyDescent="0.35">
      <c r="D146" s="29"/>
      <c r="E146" s="29"/>
      <c r="F146" s="29"/>
      <c r="G146" s="29"/>
    </row>
    <row r="147" spans="4:7" x14ac:dyDescent="0.35">
      <c r="D147" s="29"/>
      <c r="E147" s="29"/>
      <c r="F147" s="29"/>
      <c r="G147" s="29"/>
    </row>
    <row r="148" spans="4:7" x14ac:dyDescent="0.35">
      <c r="D148" s="29"/>
      <c r="E148" s="29"/>
      <c r="F148" s="29"/>
      <c r="G148" s="29"/>
    </row>
    <row r="149" spans="4:7" x14ac:dyDescent="0.35">
      <c r="D149" s="29"/>
      <c r="E149" s="29"/>
      <c r="F149" s="29"/>
      <c r="G149" s="29"/>
    </row>
    <row r="150" spans="4:7" x14ac:dyDescent="0.35">
      <c r="D150" s="29"/>
      <c r="E150" s="29"/>
      <c r="F150" s="29"/>
      <c r="G150" s="29"/>
    </row>
    <row r="151" spans="4:7" x14ac:dyDescent="0.35">
      <c r="D151" s="29"/>
      <c r="E151" s="29"/>
      <c r="F151" s="29"/>
      <c r="G151" s="29"/>
    </row>
    <row r="152" spans="4:7" x14ac:dyDescent="0.35">
      <c r="D152" s="29"/>
      <c r="E152" s="29"/>
      <c r="F152" s="29"/>
      <c r="G152" s="29"/>
    </row>
    <row r="153" spans="4:7" x14ac:dyDescent="0.35">
      <c r="D153" s="29"/>
      <c r="E153" s="29"/>
      <c r="F153" s="29"/>
      <c r="G153" s="29"/>
    </row>
    <row r="154" spans="4:7" x14ac:dyDescent="0.35">
      <c r="D154" s="29"/>
      <c r="E154" s="29"/>
      <c r="F154" s="29"/>
      <c r="G154" s="29"/>
    </row>
    <row r="155" spans="4:7" x14ac:dyDescent="0.35">
      <c r="D155" s="29"/>
      <c r="E155" s="29"/>
      <c r="F155" s="29"/>
      <c r="G155" s="29"/>
    </row>
    <row r="156" spans="4:7" x14ac:dyDescent="0.35">
      <c r="D156" s="29"/>
      <c r="E156" s="29"/>
      <c r="F156" s="29"/>
      <c r="G156" s="29"/>
    </row>
    <row r="157" spans="4:7" x14ac:dyDescent="0.35">
      <c r="D157" s="29"/>
      <c r="E157" s="29"/>
      <c r="F157" s="29"/>
      <c r="G157" s="29"/>
    </row>
    <row r="158" spans="4:7" x14ac:dyDescent="0.35">
      <c r="D158" s="29"/>
      <c r="E158" s="29"/>
      <c r="F158" s="29"/>
      <c r="G158" s="29"/>
    </row>
    <row r="159" spans="4:7" x14ac:dyDescent="0.35">
      <c r="D159" s="29"/>
      <c r="E159" s="29"/>
      <c r="F159" s="29"/>
      <c r="G159" s="29"/>
    </row>
    <row r="160" spans="4:7" x14ac:dyDescent="0.35">
      <c r="D160" s="29"/>
      <c r="E160" s="29"/>
      <c r="F160" s="29"/>
      <c r="G160" s="29"/>
    </row>
    <row r="162" spans="4:7" x14ac:dyDescent="0.35">
      <c r="D162" s="29"/>
      <c r="E162" s="29"/>
      <c r="F162" s="29"/>
      <c r="G162" s="29"/>
    </row>
    <row r="163" spans="4:7" x14ac:dyDescent="0.35">
      <c r="D163" s="29"/>
      <c r="E163" s="29"/>
      <c r="F163" s="29"/>
      <c r="G163" s="29"/>
    </row>
    <row r="164" spans="4:7" x14ac:dyDescent="0.35">
      <c r="D164" s="29"/>
      <c r="E164" s="29"/>
      <c r="F164" s="29"/>
      <c r="G164" s="29"/>
    </row>
    <row r="165" spans="4:7" x14ac:dyDescent="0.35">
      <c r="D165" s="29"/>
      <c r="E165" s="29"/>
      <c r="F165" s="29"/>
      <c r="G165" s="29"/>
    </row>
    <row r="166" spans="4:7" x14ac:dyDescent="0.35">
      <c r="D166" s="29"/>
      <c r="E166" s="29"/>
      <c r="F166" s="29"/>
      <c r="G166" s="29"/>
    </row>
    <row r="167" spans="4:7" x14ac:dyDescent="0.35">
      <c r="D167" s="29"/>
      <c r="E167" s="29"/>
      <c r="F167" s="29"/>
      <c r="G167" s="29"/>
    </row>
    <row r="168" spans="4:7" x14ac:dyDescent="0.35">
      <c r="D168" s="29"/>
      <c r="E168" s="29"/>
      <c r="F168" s="29"/>
      <c r="G168" s="29"/>
    </row>
    <row r="169" spans="4:7" x14ac:dyDescent="0.35">
      <c r="D169" s="29"/>
      <c r="E169" s="29"/>
      <c r="F169" s="29"/>
      <c r="G169" s="29"/>
    </row>
    <row r="170" spans="4:7" x14ac:dyDescent="0.35">
      <c r="D170" s="29"/>
      <c r="E170" s="29"/>
      <c r="F170" s="29"/>
      <c r="G170" s="29"/>
    </row>
    <row r="171" spans="4:7" x14ac:dyDescent="0.35">
      <c r="D171" s="29"/>
      <c r="E171" s="29"/>
      <c r="F171" s="29"/>
      <c r="G171" s="29"/>
    </row>
    <row r="172" spans="4:7" x14ac:dyDescent="0.35">
      <c r="D172" s="29"/>
      <c r="E172" s="29"/>
      <c r="F172" s="29"/>
      <c r="G172" s="29"/>
    </row>
    <row r="173" spans="4:7" x14ac:dyDescent="0.35">
      <c r="D173" s="29"/>
      <c r="E173" s="29"/>
      <c r="F173" s="29"/>
      <c r="G173" s="29"/>
    </row>
    <row r="174" spans="4:7" x14ac:dyDescent="0.35">
      <c r="D174" s="29"/>
      <c r="E174" s="29"/>
      <c r="F174" s="29"/>
      <c r="G174" s="29"/>
    </row>
    <row r="175" spans="4:7" x14ac:dyDescent="0.35">
      <c r="D175" s="29"/>
      <c r="E175" s="29"/>
      <c r="F175" s="29"/>
      <c r="G175" s="29"/>
    </row>
    <row r="176" spans="4:7" x14ac:dyDescent="0.35">
      <c r="D176" s="29"/>
      <c r="E176" s="29"/>
      <c r="F176" s="29"/>
      <c r="G176" s="29"/>
    </row>
    <row r="177" spans="4:7" x14ac:dyDescent="0.35">
      <c r="D177" s="29"/>
      <c r="E177" s="29"/>
      <c r="F177" s="29"/>
      <c r="G177" s="29"/>
    </row>
    <row r="178" spans="4:7" x14ac:dyDescent="0.35">
      <c r="D178" s="29"/>
      <c r="E178" s="29"/>
      <c r="F178" s="29"/>
      <c r="G178" s="29"/>
    </row>
    <row r="179" spans="4:7" x14ac:dyDescent="0.35">
      <c r="D179" s="29"/>
      <c r="E179" s="29"/>
      <c r="F179" s="29"/>
      <c r="G179" s="29"/>
    </row>
    <row r="180" spans="4:7" x14ac:dyDescent="0.35">
      <c r="D180" s="29"/>
      <c r="E180" s="29"/>
      <c r="F180" s="29"/>
      <c r="G180" s="29"/>
    </row>
    <row r="194" spans="4:7" x14ac:dyDescent="0.35">
      <c r="D194" s="29"/>
      <c r="E194" s="29"/>
      <c r="F194" s="29"/>
      <c r="G194" s="29"/>
    </row>
    <row r="195" spans="4:7" x14ac:dyDescent="0.35">
      <c r="D195" s="29"/>
      <c r="E195" s="29"/>
      <c r="F195" s="29"/>
      <c r="G195" s="29"/>
    </row>
    <row r="196" spans="4:7" x14ac:dyDescent="0.35">
      <c r="D196" s="29"/>
      <c r="E196" s="29"/>
      <c r="F196" s="29"/>
      <c r="G196" s="29"/>
    </row>
    <row r="197" spans="4:7" x14ac:dyDescent="0.35">
      <c r="D197" s="29"/>
      <c r="E197" s="29"/>
      <c r="F197" s="29"/>
      <c r="G197" s="29"/>
    </row>
    <row r="198" spans="4:7" x14ac:dyDescent="0.35">
      <c r="D198" s="29"/>
      <c r="E198" s="29"/>
      <c r="F198" s="29"/>
      <c r="G198" s="29"/>
    </row>
    <row r="199" spans="4:7" x14ac:dyDescent="0.35">
      <c r="D199" s="29"/>
      <c r="E199" s="29"/>
      <c r="F199" s="29"/>
      <c r="G199" s="29"/>
    </row>
    <row r="223" spans="4:7" x14ac:dyDescent="0.35">
      <c r="D223" s="29"/>
      <c r="E223" s="29"/>
      <c r="F223" s="29"/>
      <c r="G223" s="29"/>
    </row>
    <row r="224" spans="4:7" x14ac:dyDescent="0.35">
      <c r="D224" s="29"/>
      <c r="E224" s="29"/>
      <c r="F224" s="29"/>
      <c r="G224" s="29"/>
    </row>
    <row r="225" spans="4:7" x14ac:dyDescent="0.35">
      <c r="D225" s="29"/>
      <c r="E225" s="29"/>
      <c r="F225" s="29"/>
      <c r="G225" s="29"/>
    </row>
    <row r="226" spans="4:7" x14ac:dyDescent="0.35">
      <c r="D226" s="29"/>
      <c r="E226" s="29"/>
      <c r="F226" s="29"/>
      <c r="G226" s="29"/>
    </row>
    <row r="227" spans="4:7" x14ac:dyDescent="0.35">
      <c r="D227" s="29"/>
      <c r="E227" s="29"/>
      <c r="F227" s="29"/>
      <c r="G227" s="29"/>
    </row>
    <row r="228" spans="4:7" x14ac:dyDescent="0.35">
      <c r="D228" s="29"/>
      <c r="E228" s="29"/>
      <c r="F228" s="29"/>
      <c r="G228" s="29"/>
    </row>
    <row r="229" spans="4:7" x14ac:dyDescent="0.35">
      <c r="D229" s="29"/>
      <c r="E229" s="29"/>
      <c r="F229" s="29"/>
      <c r="G229" s="29"/>
    </row>
    <row r="230" spans="4:7" x14ac:dyDescent="0.35">
      <c r="D230" s="29"/>
      <c r="E230" s="29"/>
      <c r="F230" s="29"/>
      <c r="G230" s="29"/>
    </row>
    <row r="231" spans="4:7" x14ac:dyDescent="0.35">
      <c r="D231" s="29"/>
      <c r="E231" s="29"/>
      <c r="F231" s="29"/>
      <c r="G231" s="29"/>
    </row>
    <row r="232" spans="4:7" x14ac:dyDescent="0.35">
      <c r="D232" s="29"/>
      <c r="E232" s="29"/>
      <c r="F232" s="29"/>
      <c r="G232" s="29"/>
    </row>
  </sheetData>
  <sortState xmlns:xlrd2="http://schemas.microsoft.com/office/spreadsheetml/2017/richdata2" ref="M1:S79">
    <sortCondition ref="M1:M79"/>
    <sortCondition descending="1" ref="N1:N79"/>
  </sortState>
  <mergeCells count="1">
    <mergeCell ref="D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539E5-8599-4E0E-ACBC-47644097CCDD}">
  <dimension ref="A1:D29"/>
  <sheetViews>
    <sheetView zoomScale="55" zoomScaleNormal="55" workbookViewId="0">
      <selection activeCell="P33" sqref="P33"/>
    </sheetView>
  </sheetViews>
  <sheetFormatPr defaultRowHeight="14.5" x14ac:dyDescent="0.35"/>
  <cols>
    <col min="1" max="1" width="13.81640625" customWidth="1"/>
    <col min="2" max="2" width="14.7265625" customWidth="1"/>
    <col min="3" max="3" width="16.08984375" customWidth="1"/>
    <col min="4" max="4" width="11.1796875" customWidth="1"/>
    <col min="5" max="5" width="13.36328125" customWidth="1"/>
  </cols>
  <sheetData>
    <row r="1" spans="1:4" ht="15" thickBot="1" x14ac:dyDescent="0.4">
      <c r="A1" s="175" t="s">
        <v>3</v>
      </c>
      <c r="B1" s="176" t="s">
        <v>12</v>
      </c>
      <c r="C1" s="49" t="s">
        <v>91</v>
      </c>
      <c r="D1" s="51" t="s">
        <v>95</v>
      </c>
    </row>
    <row r="2" spans="1:4" x14ac:dyDescent="0.35">
      <c r="A2" s="21" t="s">
        <v>4</v>
      </c>
      <c r="B2" s="41" t="s">
        <v>1</v>
      </c>
      <c r="C2" s="41">
        <v>74.150000000000006</v>
      </c>
      <c r="D2" s="42">
        <v>0.63600000000000001</v>
      </c>
    </row>
    <row r="3" spans="1:4" x14ac:dyDescent="0.35">
      <c r="A3" s="6" t="s">
        <v>4</v>
      </c>
      <c r="B3" s="39" t="s">
        <v>1</v>
      </c>
      <c r="C3" s="39">
        <v>69.599999999999994</v>
      </c>
      <c r="D3" s="43">
        <v>0.45</v>
      </c>
    </row>
    <row r="4" spans="1:4" x14ac:dyDescent="0.35">
      <c r="A4" s="6" t="s">
        <v>4</v>
      </c>
      <c r="B4" s="39" t="s">
        <v>1</v>
      </c>
      <c r="C4" s="39">
        <v>53.35</v>
      </c>
      <c r="D4" s="43">
        <v>0.63500000000000001</v>
      </c>
    </row>
    <row r="5" spans="1:4" x14ac:dyDescent="0.35">
      <c r="A5" s="6" t="s">
        <v>4</v>
      </c>
      <c r="B5" s="39" t="s">
        <v>1</v>
      </c>
      <c r="C5" s="39">
        <v>55.4</v>
      </c>
      <c r="D5" s="43">
        <v>0.35899999999999999</v>
      </c>
    </row>
    <row r="6" spans="1:4" x14ac:dyDescent="0.35">
      <c r="A6" s="6" t="s">
        <v>4</v>
      </c>
      <c r="B6" s="39" t="s">
        <v>1</v>
      </c>
      <c r="C6" s="39">
        <v>69.599999999999994</v>
      </c>
      <c r="D6" s="43">
        <v>0.64400000000000002</v>
      </c>
    </row>
    <row r="7" spans="1:4" x14ac:dyDescent="0.35">
      <c r="A7" s="6" t="s">
        <v>4</v>
      </c>
      <c r="B7" s="39" t="s">
        <v>1</v>
      </c>
      <c r="C7" s="39">
        <v>56.65</v>
      </c>
      <c r="D7" s="43">
        <v>0.57499999999999996</v>
      </c>
    </row>
    <row r="8" spans="1:4" x14ac:dyDescent="0.35">
      <c r="A8" s="6" t="s">
        <v>4</v>
      </c>
      <c r="B8" s="39" t="s">
        <v>1</v>
      </c>
      <c r="C8" s="39">
        <v>57.1</v>
      </c>
      <c r="D8" s="43">
        <v>0.52900000000000003</v>
      </c>
    </row>
    <row r="9" spans="1:4" x14ac:dyDescent="0.35">
      <c r="A9" s="6" t="s">
        <v>4</v>
      </c>
      <c r="B9" s="39" t="s">
        <v>1</v>
      </c>
      <c r="C9" s="39">
        <v>58.35</v>
      </c>
      <c r="D9" s="43">
        <v>0.59499999999999997</v>
      </c>
    </row>
    <row r="10" spans="1:4" x14ac:dyDescent="0.35">
      <c r="A10" s="8" t="s">
        <v>5</v>
      </c>
      <c r="B10" s="39" t="s">
        <v>0</v>
      </c>
      <c r="C10" s="39">
        <v>57.5</v>
      </c>
      <c r="D10" s="43">
        <v>0.81699999999999995</v>
      </c>
    </row>
    <row r="11" spans="1:4" x14ac:dyDescent="0.35">
      <c r="A11" s="8" t="s">
        <v>5</v>
      </c>
      <c r="B11" s="39" t="s">
        <v>0</v>
      </c>
      <c r="C11" s="39">
        <v>73.349999999999994</v>
      </c>
      <c r="D11" s="43">
        <v>0.63</v>
      </c>
    </row>
    <row r="12" spans="1:4" x14ac:dyDescent="0.35">
      <c r="A12" s="8" t="s">
        <v>5</v>
      </c>
      <c r="B12" s="39" t="s">
        <v>0</v>
      </c>
      <c r="C12" s="39">
        <v>80.849999999999994</v>
      </c>
      <c r="D12" s="43">
        <v>0.79200000000000004</v>
      </c>
    </row>
    <row r="13" spans="1:4" x14ac:dyDescent="0.35">
      <c r="A13" s="8" t="s">
        <v>5</v>
      </c>
      <c r="B13" s="39" t="s">
        <v>0</v>
      </c>
      <c r="C13" s="39">
        <v>41.65</v>
      </c>
      <c r="D13" s="43">
        <v>0.61499999999999999</v>
      </c>
    </row>
    <row r="14" spans="1:4" x14ac:dyDescent="0.35">
      <c r="A14" s="8" t="s">
        <v>5</v>
      </c>
      <c r="B14" s="39" t="s">
        <v>0</v>
      </c>
      <c r="C14" s="39">
        <v>62.5</v>
      </c>
      <c r="D14" s="43">
        <v>0.73</v>
      </c>
    </row>
    <row r="15" spans="1:4" x14ac:dyDescent="0.35">
      <c r="A15" s="8" t="s">
        <v>5</v>
      </c>
      <c r="B15" s="39" t="s">
        <v>0</v>
      </c>
      <c r="C15" s="39">
        <v>70.849999999999994</v>
      </c>
      <c r="D15" s="43">
        <v>0.58099999999999996</v>
      </c>
    </row>
    <row r="16" spans="1:4" x14ac:dyDescent="0.35">
      <c r="A16" s="8" t="s">
        <v>5</v>
      </c>
      <c r="B16" s="39" t="s">
        <v>0</v>
      </c>
      <c r="C16" s="39">
        <v>73.349999999999994</v>
      </c>
      <c r="D16" s="43">
        <v>0.30599999999999999</v>
      </c>
    </row>
    <row r="17" spans="1:4" x14ac:dyDescent="0.35">
      <c r="A17" s="8" t="s">
        <v>5</v>
      </c>
      <c r="B17" s="39" t="s">
        <v>1</v>
      </c>
      <c r="C17" s="39">
        <v>42.5</v>
      </c>
      <c r="D17" s="43">
        <v>0.06</v>
      </c>
    </row>
    <row r="18" spans="1:4" x14ac:dyDescent="0.35">
      <c r="A18" s="8" t="s">
        <v>5</v>
      </c>
      <c r="B18" s="39" t="s">
        <v>1</v>
      </c>
      <c r="C18" s="39">
        <v>59.15</v>
      </c>
      <c r="D18" s="43">
        <v>-6.0999999999999999E-2</v>
      </c>
    </row>
    <row r="19" spans="1:4" x14ac:dyDescent="0.35">
      <c r="A19" s="8" t="s">
        <v>5</v>
      </c>
      <c r="B19" s="39" t="s">
        <v>1</v>
      </c>
      <c r="C19" s="39">
        <v>54.15</v>
      </c>
      <c r="D19" s="43">
        <v>0.26500000000000001</v>
      </c>
    </row>
    <row r="20" spans="1:4" x14ac:dyDescent="0.35">
      <c r="A20" s="8" t="s">
        <v>5</v>
      </c>
      <c r="B20" s="39" t="s">
        <v>1</v>
      </c>
      <c r="C20" s="39">
        <v>61.65</v>
      </c>
      <c r="D20" s="43">
        <v>0.45400000000000001</v>
      </c>
    </row>
    <row r="21" spans="1:4" x14ac:dyDescent="0.35">
      <c r="A21" s="8" t="s">
        <v>5</v>
      </c>
      <c r="B21" s="39" t="s">
        <v>1</v>
      </c>
      <c r="C21" s="39">
        <v>55.85</v>
      </c>
      <c r="D21" s="43">
        <v>-0.185</v>
      </c>
    </row>
    <row r="22" spans="1:4" x14ac:dyDescent="0.35">
      <c r="A22" s="8" t="s">
        <v>5</v>
      </c>
      <c r="B22" s="39" t="s">
        <v>1</v>
      </c>
      <c r="C22" s="39">
        <v>47.5</v>
      </c>
      <c r="D22" s="43">
        <v>0.104</v>
      </c>
    </row>
    <row r="23" spans="1:4" x14ac:dyDescent="0.35">
      <c r="A23" s="8" t="s">
        <v>5</v>
      </c>
      <c r="B23" s="39" t="s">
        <v>1</v>
      </c>
      <c r="C23" s="39">
        <v>61.65</v>
      </c>
      <c r="D23" s="43">
        <v>0.25900000000000001</v>
      </c>
    </row>
    <row r="24" spans="1:4" x14ac:dyDescent="0.35">
      <c r="A24" s="8" t="s">
        <v>5</v>
      </c>
      <c r="B24" s="39" t="s">
        <v>1</v>
      </c>
      <c r="C24" s="39">
        <v>62.1</v>
      </c>
      <c r="D24" s="43">
        <v>0.33300000000000002</v>
      </c>
    </row>
    <row r="25" spans="1:4" x14ac:dyDescent="0.35">
      <c r="A25" s="8" t="s">
        <v>5</v>
      </c>
      <c r="B25" s="39" t="s">
        <v>1</v>
      </c>
      <c r="C25" s="39">
        <v>69.599999999999994</v>
      </c>
      <c r="D25" s="43">
        <v>-2.5999999999999999E-2</v>
      </c>
    </row>
    <row r="26" spans="1:4" ht="15" thickBot="1" x14ac:dyDescent="0.4">
      <c r="A26" s="110" t="s">
        <v>5</v>
      </c>
      <c r="B26" s="44" t="s">
        <v>1</v>
      </c>
      <c r="C26" s="44">
        <v>55.85</v>
      </c>
      <c r="D26" s="46">
        <v>0.247</v>
      </c>
    </row>
    <row r="27" spans="1:4" x14ac:dyDescent="0.35">
      <c r="A27" s="100" t="s">
        <v>13</v>
      </c>
      <c r="B27" s="76" t="s">
        <v>96</v>
      </c>
      <c r="C27" s="94">
        <f>AVERAGE(C2:C9)</f>
        <v>61.775000000000006</v>
      </c>
      <c r="D27" s="95">
        <f>AVERAGE(D2:D9)</f>
        <v>0.55287500000000001</v>
      </c>
    </row>
    <row r="28" spans="1:4" x14ac:dyDescent="0.35">
      <c r="A28" s="67"/>
      <c r="B28" s="144" t="s">
        <v>97</v>
      </c>
      <c r="C28" s="104">
        <f>AVERAGE(C11:C16)</f>
        <v>67.091666666666683</v>
      </c>
      <c r="D28" s="140">
        <f>AVERAGE(D11:D16)</f>
        <v>0.60899999999999999</v>
      </c>
    </row>
    <row r="29" spans="1:4" ht="15" thickBot="1" x14ac:dyDescent="0.4">
      <c r="A29" s="68"/>
      <c r="B29" s="145" t="s">
        <v>98</v>
      </c>
      <c r="C29" s="59">
        <f>AVERAGE(C17:C26)</f>
        <v>57</v>
      </c>
      <c r="D29" s="61">
        <f>AVERAGE(D17:D26)</f>
        <v>0.14499999999999996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10426-9653-4D79-B257-37E8D0F7CA2A}">
  <dimension ref="A1:E32"/>
  <sheetViews>
    <sheetView workbookViewId="0">
      <selection activeCell="H32" sqref="H32"/>
    </sheetView>
  </sheetViews>
  <sheetFormatPr defaultRowHeight="14.5" x14ac:dyDescent="0.35"/>
  <cols>
    <col min="2" max="4" width="14.54296875" customWidth="1"/>
  </cols>
  <sheetData>
    <row r="1" spans="2:5" ht="15" thickBot="1" x14ac:dyDescent="0.4">
      <c r="B1" s="63"/>
      <c r="C1" s="77" t="s">
        <v>68</v>
      </c>
      <c r="D1" s="115" t="s">
        <v>67</v>
      </c>
      <c r="E1" s="77" t="s">
        <v>54</v>
      </c>
    </row>
    <row r="2" spans="2:5" x14ac:dyDescent="0.35">
      <c r="B2" s="100" t="s">
        <v>4</v>
      </c>
      <c r="C2" s="133">
        <v>6.3671030000000002</v>
      </c>
      <c r="D2" s="134">
        <v>0.102626</v>
      </c>
      <c r="E2" s="133">
        <v>1.6</v>
      </c>
    </row>
    <row r="3" spans="2:5" x14ac:dyDescent="0.35">
      <c r="B3" s="67" t="s">
        <v>4</v>
      </c>
      <c r="C3" s="135">
        <v>6.2053900000000004</v>
      </c>
      <c r="D3" s="136">
        <v>0.13209299999999999</v>
      </c>
      <c r="E3" s="135">
        <v>3.233333</v>
      </c>
    </row>
    <row r="4" spans="2:5" x14ac:dyDescent="0.35">
      <c r="B4" s="67" t="s">
        <v>4</v>
      </c>
      <c r="C4" s="135">
        <v>6.2810790000000001</v>
      </c>
      <c r="D4" s="136">
        <v>0.101149</v>
      </c>
      <c r="E4" s="135">
        <v>1.233333</v>
      </c>
    </row>
    <row r="5" spans="2:5" x14ac:dyDescent="0.35">
      <c r="B5" s="67" t="s">
        <v>4</v>
      </c>
      <c r="C5" s="135">
        <v>6.3550909999999998</v>
      </c>
      <c r="D5" s="136">
        <v>0.10188700000000001</v>
      </c>
      <c r="E5" s="135">
        <v>1.1666669999999999</v>
      </c>
    </row>
    <row r="6" spans="2:5" x14ac:dyDescent="0.35">
      <c r="B6" s="67" t="s">
        <v>4</v>
      </c>
      <c r="C6" s="135">
        <v>4.4504159999999997</v>
      </c>
      <c r="D6" s="136">
        <v>9.0343999999999994E-2</v>
      </c>
      <c r="E6" s="135">
        <v>3.9</v>
      </c>
    </row>
    <row r="7" spans="2:5" x14ac:dyDescent="0.35">
      <c r="B7" s="67" t="s">
        <v>4</v>
      </c>
      <c r="C7" s="135">
        <v>4.0363319999999998</v>
      </c>
      <c r="D7" s="136">
        <v>8.1604999999999997E-2</v>
      </c>
      <c r="E7" s="135">
        <v>6.3</v>
      </c>
    </row>
    <row r="8" spans="2:5" x14ac:dyDescent="0.35">
      <c r="B8" s="67" t="s">
        <v>4</v>
      </c>
      <c r="C8" s="135">
        <v>5.8293609999999996</v>
      </c>
      <c r="D8" s="136">
        <v>9.8399E-2</v>
      </c>
      <c r="E8" s="135">
        <v>2.0333329999999998</v>
      </c>
    </row>
    <row r="9" spans="2:5" x14ac:dyDescent="0.35">
      <c r="B9" s="67" t="s">
        <v>4</v>
      </c>
      <c r="C9" s="135">
        <v>7.110309</v>
      </c>
      <c r="D9" s="136">
        <v>0.120328</v>
      </c>
      <c r="E9" s="135">
        <v>1.5333330000000001</v>
      </c>
    </row>
    <row r="10" spans="2:5" x14ac:dyDescent="0.35">
      <c r="B10" s="67" t="s">
        <v>4</v>
      </c>
      <c r="C10" s="135">
        <v>6.476</v>
      </c>
      <c r="D10" s="136">
        <v>0.111</v>
      </c>
      <c r="E10" s="135">
        <v>0.5</v>
      </c>
    </row>
    <row r="11" spans="2:5" x14ac:dyDescent="0.35">
      <c r="B11" s="67" t="s">
        <v>4</v>
      </c>
      <c r="C11" s="135">
        <v>8.3954839999999997</v>
      </c>
      <c r="D11" s="136">
        <v>0.125997</v>
      </c>
      <c r="E11" s="135">
        <v>0.43333300000000002</v>
      </c>
    </row>
    <row r="12" spans="2:5" x14ac:dyDescent="0.35">
      <c r="B12" s="67" t="s">
        <v>4</v>
      </c>
      <c r="C12" s="135">
        <v>4.8579999999999997</v>
      </c>
      <c r="D12" s="136">
        <v>8.4000000000000005E-2</v>
      </c>
      <c r="E12" s="135">
        <v>4.0330000000000004</v>
      </c>
    </row>
    <row r="13" spans="2:5" x14ac:dyDescent="0.35">
      <c r="B13" s="67" t="s">
        <v>4</v>
      </c>
      <c r="C13" s="135">
        <v>4.4489999999999998</v>
      </c>
      <c r="D13" s="136">
        <v>6.9000000000000006E-2</v>
      </c>
      <c r="E13" s="135">
        <v>3.3</v>
      </c>
    </row>
    <row r="14" spans="2:5" x14ac:dyDescent="0.35">
      <c r="B14" s="67" t="s">
        <v>4</v>
      </c>
      <c r="C14" s="135">
        <v>5.6459999999999999</v>
      </c>
      <c r="D14" s="136">
        <v>7.5999999999999998E-2</v>
      </c>
      <c r="E14" s="135">
        <v>1.8</v>
      </c>
    </row>
    <row r="15" spans="2:5" x14ac:dyDescent="0.35">
      <c r="B15" s="67" t="s">
        <v>4</v>
      </c>
      <c r="C15" s="135">
        <v>4.4770000000000003</v>
      </c>
      <c r="D15" s="136">
        <v>7.5999999999999998E-2</v>
      </c>
      <c r="E15" s="135">
        <v>3.4329999999999998</v>
      </c>
    </row>
    <row r="16" spans="2:5" x14ac:dyDescent="0.35">
      <c r="B16" s="96" t="s">
        <v>5</v>
      </c>
      <c r="C16" s="135">
        <v>5.8745399999999997</v>
      </c>
      <c r="D16" s="136">
        <v>8.6184999999999998E-2</v>
      </c>
      <c r="E16" s="135">
        <v>2.6666669999999999</v>
      </c>
    </row>
    <row r="17" spans="1:5" x14ac:dyDescent="0.35">
      <c r="B17" s="96" t="s">
        <v>5</v>
      </c>
      <c r="C17" s="135">
        <v>7.6404569999999996</v>
      </c>
      <c r="D17" s="136">
        <v>0.114425</v>
      </c>
      <c r="E17" s="135">
        <v>1.066667</v>
      </c>
    </row>
    <row r="18" spans="1:5" x14ac:dyDescent="0.35">
      <c r="B18" s="96" t="s">
        <v>5</v>
      </c>
      <c r="C18" s="135">
        <v>7.9111219999999998</v>
      </c>
      <c r="D18" s="136">
        <v>0.131581</v>
      </c>
      <c r="E18" s="135">
        <v>0.76666699999999999</v>
      </c>
    </row>
    <row r="19" spans="1:5" x14ac:dyDescent="0.35">
      <c r="B19" s="96" t="s">
        <v>5</v>
      </c>
      <c r="C19" s="135">
        <v>8.3350399999999993</v>
      </c>
      <c r="D19" s="136">
        <v>0.16826199999999999</v>
      </c>
      <c r="E19" s="135">
        <v>1.566667</v>
      </c>
    </row>
    <row r="20" spans="1:5" x14ac:dyDescent="0.35">
      <c r="B20" s="96" t="s">
        <v>5</v>
      </c>
      <c r="C20" s="135">
        <v>24.479749999999999</v>
      </c>
      <c r="D20" s="136">
        <v>0.12705</v>
      </c>
      <c r="E20" s="135">
        <v>13.73333</v>
      </c>
    </row>
    <row r="21" spans="1:5" x14ac:dyDescent="0.35">
      <c r="B21" s="96" t="s">
        <v>5</v>
      </c>
      <c r="C21" s="135">
        <v>8.0694420000000004</v>
      </c>
      <c r="D21" s="136">
        <v>0.134101</v>
      </c>
      <c r="E21" s="135">
        <v>1.266667</v>
      </c>
    </row>
    <row r="22" spans="1:5" x14ac:dyDescent="0.35">
      <c r="B22" s="96" t="s">
        <v>5</v>
      </c>
      <c r="C22" s="135">
        <v>9.747325</v>
      </c>
      <c r="D22" s="136">
        <v>0.15149499999999999</v>
      </c>
      <c r="E22" s="135">
        <v>1.933333</v>
      </c>
    </row>
    <row r="23" spans="1:5" x14ac:dyDescent="0.35">
      <c r="B23" s="96" t="s">
        <v>5</v>
      </c>
      <c r="C23" s="135">
        <v>12.893000000000001</v>
      </c>
      <c r="D23" s="136">
        <v>0.20699999999999999</v>
      </c>
      <c r="E23" s="135">
        <v>0.16700000000000001</v>
      </c>
    </row>
    <row r="24" spans="1:5" x14ac:dyDescent="0.35">
      <c r="B24" s="96" t="s">
        <v>5</v>
      </c>
      <c r="C24" s="135">
        <v>10.516999999999999</v>
      </c>
      <c r="D24" s="136">
        <v>0.18</v>
      </c>
      <c r="E24" s="135">
        <v>0.76700000000000002</v>
      </c>
    </row>
    <row r="25" spans="1:5" x14ac:dyDescent="0.35">
      <c r="B25" s="96" t="s">
        <v>5</v>
      </c>
      <c r="C25" s="135">
        <v>11.052</v>
      </c>
      <c r="D25" s="136">
        <v>0.16700000000000001</v>
      </c>
      <c r="E25" s="135">
        <v>0.5</v>
      </c>
    </row>
    <row r="26" spans="1:5" x14ac:dyDescent="0.35">
      <c r="B26" s="96" t="s">
        <v>5</v>
      </c>
      <c r="C26" s="135">
        <v>6.090249</v>
      </c>
      <c r="D26" s="136">
        <v>0.12976399999999999</v>
      </c>
      <c r="E26" s="135">
        <v>4.9000000000000004</v>
      </c>
    </row>
    <row r="27" spans="1:5" x14ac:dyDescent="0.35">
      <c r="B27" s="96" t="s">
        <v>5</v>
      </c>
      <c r="C27" s="135">
        <v>8.0100169999999995</v>
      </c>
      <c r="D27" s="136">
        <v>0.16653999999999999</v>
      </c>
      <c r="E27" s="135">
        <v>1.433333</v>
      </c>
    </row>
    <row r="28" spans="1:5" x14ac:dyDescent="0.35">
      <c r="B28" s="96" t="s">
        <v>5</v>
      </c>
      <c r="C28" s="135">
        <v>8.0946599999999993</v>
      </c>
      <c r="D28" s="136">
        <v>0.157309</v>
      </c>
      <c r="E28" s="135">
        <v>1.3</v>
      </c>
    </row>
    <row r="29" spans="1:5" x14ac:dyDescent="0.35">
      <c r="B29" s="96" t="s">
        <v>5</v>
      </c>
      <c r="C29" s="135">
        <v>7.2982899999999997</v>
      </c>
      <c r="D29" s="136">
        <v>0.126361</v>
      </c>
      <c r="E29" s="135">
        <v>1.8</v>
      </c>
    </row>
    <row r="30" spans="1:5" ht="15" thickBot="1" x14ac:dyDescent="0.4">
      <c r="B30" s="97" t="s">
        <v>5</v>
      </c>
      <c r="C30" s="137">
        <v>10.018000000000001</v>
      </c>
      <c r="D30" s="138">
        <v>0.158</v>
      </c>
      <c r="E30" s="137">
        <v>0.9</v>
      </c>
    </row>
    <row r="31" spans="1:5" x14ac:dyDescent="0.35">
      <c r="A31" s="21" t="s">
        <v>13</v>
      </c>
      <c r="B31" s="5" t="s">
        <v>4</v>
      </c>
      <c r="C31" s="92">
        <f>AVERAGE(C2:C15)</f>
        <v>5.781183214285714</v>
      </c>
      <c r="D31" s="169">
        <f t="shared" ref="D31:E31" si="0">AVERAGE(D2:D15)</f>
        <v>9.78877142857143E-2</v>
      </c>
      <c r="E31" s="170">
        <f t="shared" si="0"/>
        <v>2.4642380000000004</v>
      </c>
    </row>
    <row r="32" spans="1:5" ht="15" thickBot="1" x14ac:dyDescent="0.4">
      <c r="A32" s="25"/>
      <c r="B32" s="26" t="s">
        <v>5</v>
      </c>
      <c r="C32" s="88">
        <f>AVERAGE(C16:C30)</f>
        <v>9.7353928000000014</v>
      </c>
      <c r="D32" s="171">
        <f t="shared" ref="D32:E32" si="1">AVERAGE(D16:D30)</f>
        <v>0.14700486666666668</v>
      </c>
      <c r="E32" s="172">
        <f t="shared" si="1"/>
        <v>2.3178220666666665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ACD76-A363-4066-92AE-10BD75D6314A}">
  <dimension ref="A1:J43"/>
  <sheetViews>
    <sheetView zoomScale="70" zoomScaleNormal="70" workbookViewId="0">
      <selection activeCell="A80" sqref="A80:XFD100"/>
    </sheetView>
  </sheetViews>
  <sheetFormatPr defaultRowHeight="14.5" x14ac:dyDescent="0.35"/>
  <sheetData>
    <row r="1" spans="1:9" ht="15" thickBot="1" x14ac:dyDescent="0.4">
      <c r="B1" s="9"/>
      <c r="C1" s="10"/>
      <c r="D1" s="185" t="s">
        <v>21</v>
      </c>
      <c r="E1" s="186"/>
      <c r="F1" s="186"/>
      <c r="G1" s="186"/>
      <c r="H1" s="186"/>
      <c r="I1" s="187"/>
    </row>
    <row r="2" spans="1:9" ht="15" thickBot="1" x14ac:dyDescent="0.4">
      <c r="B2" s="37" t="s">
        <v>3</v>
      </c>
      <c r="C2" s="47" t="s">
        <v>12</v>
      </c>
      <c r="D2" s="49" t="s">
        <v>6</v>
      </c>
      <c r="E2" s="51" t="s">
        <v>7</v>
      </c>
      <c r="F2" s="105" t="s">
        <v>8</v>
      </c>
      <c r="G2" s="47" t="s">
        <v>9</v>
      </c>
      <c r="H2" s="49" t="s">
        <v>10</v>
      </c>
      <c r="I2" s="51" t="s">
        <v>11</v>
      </c>
    </row>
    <row r="3" spans="1:9" x14ac:dyDescent="0.35">
      <c r="A3" s="83"/>
      <c r="B3" s="55" t="s">
        <v>4</v>
      </c>
      <c r="C3" s="22" t="s">
        <v>0</v>
      </c>
      <c r="D3" s="21">
        <v>4.3</v>
      </c>
      <c r="E3" s="42">
        <v>13</v>
      </c>
      <c r="F3" s="106">
        <v>24.8</v>
      </c>
      <c r="G3" s="22">
        <v>11.1</v>
      </c>
      <c r="H3" s="21">
        <v>75.7</v>
      </c>
      <c r="I3" s="42">
        <v>23.5</v>
      </c>
    </row>
    <row r="4" spans="1:9" x14ac:dyDescent="0.35">
      <c r="A4" s="83"/>
      <c r="B4" s="104" t="s">
        <v>4</v>
      </c>
      <c r="C4" s="7" t="s">
        <v>0</v>
      </c>
      <c r="D4" s="6">
        <v>21.8</v>
      </c>
      <c r="E4" s="43">
        <v>17.3</v>
      </c>
      <c r="F4" s="71">
        <v>25</v>
      </c>
      <c r="G4" s="7">
        <v>37.4</v>
      </c>
      <c r="H4" s="6">
        <v>0</v>
      </c>
      <c r="I4" s="43">
        <v>22.3</v>
      </c>
    </row>
    <row r="5" spans="1:9" x14ac:dyDescent="0.35">
      <c r="B5" s="6" t="s">
        <v>4</v>
      </c>
      <c r="C5" s="7" t="s">
        <v>0</v>
      </c>
      <c r="D5" s="6">
        <v>19.399999999999999</v>
      </c>
      <c r="E5" s="43">
        <v>8.6</v>
      </c>
      <c r="F5" s="71">
        <v>34.6</v>
      </c>
      <c r="G5" s="7">
        <v>38.1</v>
      </c>
      <c r="H5" s="6">
        <v>78.599999999999994</v>
      </c>
      <c r="I5" s="43">
        <v>39.799999999999997</v>
      </c>
    </row>
    <row r="6" spans="1:9" x14ac:dyDescent="0.35">
      <c r="B6" s="6" t="s">
        <v>4</v>
      </c>
      <c r="C6" s="7" t="s">
        <v>0</v>
      </c>
      <c r="D6" s="6">
        <v>0</v>
      </c>
      <c r="E6" s="43">
        <v>0</v>
      </c>
      <c r="F6" s="71">
        <v>38.1</v>
      </c>
      <c r="G6" s="7">
        <v>16.8</v>
      </c>
      <c r="H6" s="6">
        <v>61</v>
      </c>
      <c r="I6" s="43">
        <v>47.7</v>
      </c>
    </row>
    <row r="7" spans="1:9" x14ac:dyDescent="0.35">
      <c r="B7" s="6" t="s">
        <v>4</v>
      </c>
      <c r="C7" s="7" t="s">
        <v>0</v>
      </c>
      <c r="D7" s="6">
        <v>5.9</v>
      </c>
      <c r="E7" s="43">
        <v>10.9</v>
      </c>
      <c r="F7" s="71">
        <v>49.3</v>
      </c>
      <c r="G7" s="7">
        <v>45.8</v>
      </c>
      <c r="H7" s="6">
        <v>93.7</v>
      </c>
      <c r="I7" s="43">
        <v>46.2</v>
      </c>
    </row>
    <row r="8" spans="1:9" x14ac:dyDescent="0.35">
      <c r="B8" s="6" t="s">
        <v>4</v>
      </c>
      <c r="C8" s="7" t="s">
        <v>0</v>
      </c>
      <c r="D8" s="6">
        <v>6.7</v>
      </c>
      <c r="E8" s="43">
        <v>3.2</v>
      </c>
      <c r="F8" s="71">
        <v>45.1</v>
      </c>
      <c r="G8" s="7">
        <v>18.5</v>
      </c>
      <c r="H8" s="6">
        <v>26.1</v>
      </c>
      <c r="I8" s="43">
        <v>31.8</v>
      </c>
    </row>
    <row r="9" spans="1:9" x14ac:dyDescent="0.35">
      <c r="B9" s="6" t="s">
        <v>4</v>
      </c>
      <c r="C9" s="7" t="s">
        <v>0</v>
      </c>
      <c r="D9" s="6">
        <v>27.6</v>
      </c>
      <c r="E9" s="43">
        <v>10.199999999999999</v>
      </c>
      <c r="F9" s="71">
        <v>50.1</v>
      </c>
      <c r="G9" s="7">
        <v>16.5</v>
      </c>
      <c r="H9" s="6">
        <v>8.6</v>
      </c>
      <c r="I9" s="43">
        <v>19.7</v>
      </c>
    </row>
    <row r="10" spans="1:9" x14ac:dyDescent="0.35">
      <c r="B10" s="6" t="s">
        <v>4</v>
      </c>
      <c r="C10" s="7" t="s">
        <v>0</v>
      </c>
      <c r="D10" s="6">
        <v>2.7</v>
      </c>
      <c r="E10" s="43">
        <v>15.5</v>
      </c>
      <c r="F10" s="71">
        <v>63.4</v>
      </c>
      <c r="G10" s="7">
        <v>48</v>
      </c>
      <c r="H10" s="6">
        <v>68</v>
      </c>
      <c r="I10" s="43">
        <v>50.4</v>
      </c>
    </row>
    <row r="11" spans="1:9" x14ac:dyDescent="0.35">
      <c r="B11" s="6" t="s">
        <v>5</v>
      </c>
      <c r="C11" s="7" t="s">
        <v>0</v>
      </c>
      <c r="D11" s="6">
        <v>0</v>
      </c>
      <c r="E11" s="43">
        <v>0</v>
      </c>
      <c r="F11" s="71">
        <v>2.6</v>
      </c>
      <c r="G11" s="7">
        <v>19.8</v>
      </c>
      <c r="H11" s="6">
        <v>68.3</v>
      </c>
      <c r="I11" s="43">
        <v>44.7</v>
      </c>
    </row>
    <row r="12" spans="1:9" x14ac:dyDescent="0.35">
      <c r="B12" s="6" t="s">
        <v>5</v>
      </c>
      <c r="C12" s="7" t="s">
        <v>0</v>
      </c>
      <c r="D12" s="6">
        <v>1</v>
      </c>
      <c r="E12" s="43">
        <v>0</v>
      </c>
      <c r="F12" s="71">
        <v>25.1</v>
      </c>
      <c r="G12" s="7">
        <v>11.8</v>
      </c>
      <c r="H12" s="6">
        <v>57.2</v>
      </c>
      <c r="I12" s="43">
        <v>24.6</v>
      </c>
    </row>
    <row r="13" spans="1:9" x14ac:dyDescent="0.35">
      <c r="B13" s="6" t="s">
        <v>5</v>
      </c>
      <c r="C13" s="7" t="s">
        <v>0</v>
      </c>
      <c r="D13" s="6">
        <v>0</v>
      </c>
      <c r="E13" s="43">
        <v>4.0999999999999996</v>
      </c>
      <c r="F13" s="71">
        <v>31.2</v>
      </c>
      <c r="G13" s="7">
        <v>19.7</v>
      </c>
      <c r="H13" s="6">
        <v>24.3</v>
      </c>
      <c r="I13" s="43">
        <v>41.4</v>
      </c>
    </row>
    <row r="14" spans="1:9" x14ac:dyDescent="0.35">
      <c r="B14" s="6" t="s">
        <v>5</v>
      </c>
      <c r="C14" s="7" t="s">
        <v>0</v>
      </c>
      <c r="D14" s="6">
        <v>14.6</v>
      </c>
      <c r="E14" s="43">
        <v>0</v>
      </c>
      <c r="F14" s="71">
        <v>0</v>
      </c>
      <c r="G14" s="7">
        <v>11.9</v>
      </c>
      <c r="H14" s="6">
        <v>52.2</v>
      </c>
      <c r="I14" s="43">
        <v>48.2</v>
      </c>
    </row>
    <row r="15" spans="1:9" x14ac:dyDescent="0.35">
      <c r="B15" s="6" t="s">
        <v>5</v>
      </c>
      <c r="C15" s="7" t="s">
        <v>0</v>
      </c>
      <c r="D15" s="6">
        <v>12.6</v>
      </c>
      <c r="E15" s="43">
        <v>10.6</v>
      </c>
      <c r="F15" s="71">
        <v>47.4</v>
      </c>
      <c r="G15" s="7">
        <v>45.3</v>
      </c>
      <c r="H15" s="6">
        <v>44.2</v>
      </c>
      <c r="I15" s="43">
        <v>46.7</v>
      </c>
    </row>
    <row r="16" spans="1:9" x14ac:dyDescent="0.35">
      <c r="B16" s="6" t="s">
        <v>5</v>
      </c>
      <c r="C16" s="7" t="s">
        <v>0</v>
      </c>
      <c r="D16" s="6">
        <v>18.3</v>
      </c>
      <c r="E16" s="43">
        <v>1</v>
      </c>
      <c r="F16" s="71">
        <v>49.4</v>
      </c>
      <c r="G16" s="7">
        <v>14.7</v>
      </c>
      <c r="H16" s="6">
        <v>56.6</v>
      </c>
      <c r="I16" s="43">
        <v>38.799999999999997</v>
      </c>
    </row>
    <row r="17" spans="2:10" x14ac:dyDescent="0.35">
      <c r="B17" s="6" t="s">
        <v>5</v>
      </c>
      <c r="C17" s="7" t="s">
        <v>0</v>
      </c>
      <c r="D17" s="6">
        <v>0</v>
      </c>
      <c r="E17" s="43">
        <v>0</v>
      </c>
      <c r="F17" s="71">
        <v>3.8</v>
      </c>
      <c r="G17" s="7">
        <v>7</v>
      </c>
      <c r="H17" s="6">
        <v>28.1</v>
      </c>
      <c r="I17" s="43">
        <v>30.3</v>
      </c>
    </row>
    <row r="18" spans="2:10" ht="15" thickBot="1" x14ac:dyDescent="0.4">
      <c r="B18" s="25" t="s">
        <v>5</v>
      </c>
      <c r="C18" s="48" t="s">
        <v>0</v>
      </c>
      <c r="D18" s="52">
        <v>0</v>
      </c>
      <c r="E18" s="54">
        <v>4.3</v>
      </c>
      <c r="F18" s="107">
        <v>14.3</v>
      </c>
      <c r="G18" s="18">
        <v>8.9</v>
      </c>
      <c r="H18" s="52">
        <v>25.9</v>
      </c>
      <c r="I18" s="54">
        <v>18.600000000000001</v>
      </c>
    </row>
    <row r="19" spans="2:10" x14ac:dyDescent="0.35">
      <c r="B19" s="4" t="s">
        <v>13</v>
      </c>
      <c r="C19" s="5" t="s">
        <v>4</v>
      </c>
      <c r="D19" s="55">
        <f>AVERAGE(D3:D10)</f>
        <v>11.05</v>
      </c>
      <c r="E19" s="57">
        <f t="shared" ref="E19:I19" si="0">AVERAGE(E3:E10)</f>
        <v>9.8375000000000004</v>
      </c>
      <c r="F19" s="58">
        <f t="shared" si="0"/>
        <v>41.3</v>
      </c>
      <c r="G19" s="108">
        <f t="shared" si="0"/>
        <v>29.024999999999999</v>
      </c>
      <c r="H19" s="55">
        <f t="shared" si="0"/>
        <v>51.462500000000006</v>
      </c>
      <c r="I19" s="57">
        <f t="shared" si="0"/>
        <v>35.174999999999997</v>
      </c>
    </row>
    <row r="20" spans="2:10" ht="15" thickBot="1" x14ac:dyDescent="0.4">
      <c r="B20" s="25"/>
      <c r="C20" s="26" t="s">
        <v>5</v>
      </c>
      <c r="D20" s="59">
        <f>AVERAGE(D11:D18)</f>
        <v>5.8125</v>
      </c>
      <c r="E20" s="61">
        <f t="shared" ref="E20:I20" si="1">AVERAGE(E11:E18)</f>
        <v>2.5</v>
      </c>
      <c r="F20" s="62">
        <f t="shared" si="1"/>
        <v>21.725000000000005</v>
      </c>
      <c r="G20" s="109">
        <f t="shared" si="1"/>
        <v>17.387499999999999</v>
      </c>
      <c r="H20" s="59">
        <f t="shared" si="1"/>
        <v>44.6</v>
      </c>
      <c r="I20" s="61">
        <f t="shared" si="1"/>
        <v>36.662500000000009</v>
      </c>
    </row>
    <row r="21" spans="2:10" x14ac:dyDescent="0.35">
      <c r="B21" s="21" t="s">
        <v>4</v>
      </c>
      <c r="C21" s="22" t="s">
        <v>1</v>
      </c>
      <c r="D21" s="21">
        <v>29.7</v>
      </c>
      <c r="E21" s="42">
        <v>5.2</v>
      </c>
      <c r="F21" s="106">
        <v>34.200000000000003</v>
      </c>
      <c r="G21" s="22">
        <v>39.700000000000003</v>
      </c>
      <c r="H21" s="21">
        <v>76.099999999999994</v>
      </c>
      <c r="I21" s="42">
        <v>86.5</v>
      </c>
    </row>
    <row r="22" spans="2:10" x14ac:dyDescent="0.35">
      <c r="B22" s="6" t="s">
        <v>4</v>
      </c>
      <c r="C22" s="7" t="s">
        <v>1</v>
      </c>
      <c r="D22" s="6">
        <v>12.4</v>
      </c>
      <c r="E22" s="43">
        <v>26.8</v>
      </c>
      <c r="F22" s="71">
        <v>35</v>
      </c>
      <c r="G22" s="7">
        <v>39.299999999999997</v>
      </c>
      <c r="H22" s="6">
        <v>83.1</v>
      </c>
      <c r="I22" s="43">
        <v>59.2</v>
      </c>
    </row>
    <row r="23" spans="2:10" x14ac:dyDescent="0.35">
      <c r="B23" s="6" t="s">
        <v>4</v>
      </c>
      <c r="C23" s="7" t="s">
        <v>1</v>
      </c>
      <c r="D23" s="6">
        <v>10.7</v>
      </c>
      <c r="E23" s="43">
        <v>9.8000000000000007</v>
      </c>
      <c r="F23" s="71">
        <v>30</v>
      </c>
      <c r="G23" s="7">
        <v>47.4</v>
      </c>
      <c r="H23" s="6">
        <v>53.2</v>
      </c>
      <c r="I23" s="43">
        <v>66</v>
      </c>
    </row>
    <row r="24" spans="2:10" x14ac:dyDescent="0.35">
      <c r="B24" s="6" t="s">
        <v>4</v>
      </c>
      <c r="C24" s="7" t="s">
        <v>1</v>
      </c>
      <c r="D24" s="6">
        <v>5.4</v>
      </c>
      <c r="E24" s="43">
        <v>28.7</v>
      </c>
      <c r="F24" s="71">
        <v>45.2</v>
      </c>
      <c r="G24" s="7">
        <v>37.6</v>
      </c>
      <c r="H24" s="6">
        <v>76.900000000000006</v>
      </c>
      <c r="I24" s="43">
        <v>56.5</v>
      </c>
      <c r="J24" s="83"/>
    </row>
    <row r="25" spans="2:10" x14ac:dyDescent="0.35">
      <c r="B25" s="6" t="s">
        <v>4</v>
      </c>
      <c r="C25" s="7" t="s">
        <v>1</v>
      </c>
      <c r="D25" s="6">
        <v>11.8</v>
      </c>
      <c r="E25" s="43">
        <v>35.6</v>
      </c>
      <c r="F25" s="71">
        <v>9.6</v>
      </c>
      <c r="G25" s="7">
        <v>17</v>
      </c>
      <c r="H25" s="6">
        <v>53.7</v>
      </c>
      <c r="I25" s="43">
        <v>50.9</v>
      </c>
      <c r="J25" s="83"/>
    </row>
    <row r="26" spans="2:10" x14ac:dyDescent="0.35">
      <c r="B26" s="6" t="s">
        <v>4</v>
      </c>
      <c r="C26" s="7" t="s">
        <v>1</v>
      </c>
      <c r="D26" s="6">
        <v>28</v>
      </c>
      <c r="E26" s="43">
        <v>10.7</v>
      </c>
      <c r="F26" s="71">
        <v>49.7</v>
      </c>
      <c r="G26" s="7">
        <v>42.3</v>
      </c>
      <c r="H26" s="6">
        <v>34.4</v>
      </c>
      <c r="I26" s="43">
        <v>56.6</v>
      </c>
    </row>
    <row r="27" spans="2:10" x14ac:dyDescent="0.35">
      <c r="B27" s="6" t="s">
        <v>4</v>
      </c>
      <c r="C27" s="7" t="s">
        <v>1</v>
      </c>
      <c r="D27" s="6">
        <v>16.399999999999999</v>
      </c>
      <c r="E27" s="43">
        <v>18.600000000000001</v>
      </c>
      <c r="F27" s="71">
        <v>47.7</v>
      </c>
      <c r="G27" s="7">
        <v>23.5</v>
      </c>
      <c r="H27" s="6">
        <v>43.4</v>
      </c>
      <c r="I27" s="43">
        <v>56.3</v>
      </c>
    </row>
    <row r="28" spans="2:10" x14ac:dyDescent="0.35">
      <c r="B28" s="6" t="s">
        <v>4</v>
      </c>
      <c r="C28" s="7" t="s">
        <v>1</v>
      </c>
      <c r="D28" s="6">
        <v>34.200000000000003</v>
      </c>
      <c r="E28" s="43">
        <v>6.8</v>
      </c>
      <c r="F28" s="71">
        <v>2.8</v>
      </c>
      <c r="G28" s="7">
        <v>82.3</v>
      </c>
      <c r="H28" s="6">
        <v>45.8</v>
      </c>
      <c r="I28" s="43">
        <v>51.7</v>
      </c>
    </row>
    <row r="29" spans="2:10" x14ac:dyDescent="0.35">
      <c r="B29" s="6" t="s">
        <v>4</v>
      </c>
      <c r="C29" s="7" t="s">
        <v>1</v>
      </c>
      <c r="D29" s="6">
        <v>17.399999999999999</v>
      </c>
      <c r="E29" s="43">
        <v>29.9</v>
      </c>
      <c r="F29" s="71">
        <v>46.1</v>
      </c>
      <c r="G29" s="7">
        <v>25.8</v>
      </c>
      <c r="H29" s="6">
        <v>52.1</v>
      </c>
      <c r="I29" s="43">
        <v>73.2</v>
      </c>
    </row>
    <row r="30" spans="2:10" x14ac:dyDescent="0.35">
      <c r="B30" s="6" t="s">
        <v>4</v>
      </c>
      <c r="C30" s="7" t="s">
        <v>1</v>
      </c>
      <c r="D30" s="6">
        <v>27.9</v>
      </c>
      <c r="E30" s="43">
        <v>69</v>
      </c>
      <c r="F30" s="71">
        <v>33.200000000000003</v>
      </c>
      <c r="G30" s="7">
        <v>74</v>
      </c>
      <c r="H30" s="6">
        <v>50.4</v>
      </c>
      <c r="I30" s="43">
        <v>43.8</v>
      </c>
    </row>
    <row r="31" spans="2:10" x14ac:dyDescent="0.35">
      <c r="B31" s="6" t="s">
        <v>4</v>
      </c>
      <c r="C31" s="7" t="s">
        <v>1</v>
      </c>
      <c r="D31" s="6">
        <v>36.6</v>
      </c>
      <c r="E31" s="43">
        <v>39.4</v>
      </c>
      <c r="F31" s="71">
        <v>17.7</v>
      </c>
      <c r="G31" s="7">
        <v>49.4</v>
      </c>
      <c r="H31" s="6">
        <v>62.3</v>
      </c>
      <c r="I31" s="43">
        <v>72.5</v>
      </c>
    </row>
    <row r="32" spans="2:10" x14ac:dyDescent="0.35">
      <c r="B32" s="6" t="s">
        <v>5</v>
      </c>
      <c r="C32" s="7" t="s">
        <v>1</v>
      </c>
      <c r="D32" s="6">
        <v>0</v>
      </c>
      <c r="E32" s="43">
        <v>0</v>
      </c>
      <c r="F32" s="71">
        <v>0.8</v>
      </c>
      <c r="G32" s="7">
        <v>0</v>
      </c>
      <c r="H32" s="6">
        <v>32.1</v>
      </c>
      <c r="I32" s="43">
        <v>11.5</v>
      </c>
    </row>
    <row r="33" spans="2:9" x14ac:dyDescent="0.35">
      <c r="B33" s="6" t="s">
        <v>5</v>
      </c>
      <c r="C33" s="7" t="s">
        <v>1</v>
      </c>
      <c r="D33" s="6">
        <v>0</v>
      </c>
      <c r="E33" s="43">
        <v>7.7</v>
      </c>
      <c r="F33" s="71">
        <v>55.1</v>
      </c>
      <c r="G33" s="7">
        <v>76.599999999999994</v>
      </c>
      <c r="H33" s="6">
        <v>46.1</v>
      </c>
      <c r="I33" s="43">
        <v>92.3</v>
      </c>
    </row>
    <row r="34" spans="2:9" x14ac:dyDescent="0.35">
      <c r="B34" s="6" t="s">
        <v>5</v>
      </c>
      <c r="C34" s="7" t="s">
        <v>1</v>
      </c>
      <c r="D34" s="6">
        <v>14</v>
      </c>
      <c r="E34" s="43">
        <v>5.7</v>
      </c>
      <c r="F34" s="71">
        <v>21.4</v>
      </c>
      <c r="G34" s="7">
        <v>67.900000000000006</v>
      </c>
      <c r="H34" s="6">
        <v>70.3</v>
      </c>
      <c r="I34" s="43">
        <v>51.8</v>
      </c>
    </row>
    <row r="35" spans="2:9" x14ac:dyDescent="0.35">
      <c r="B35" s="6" t="s">
        <v>5</v>
      </c>
      <c r="C35" s="7" t="s">
        <v>1</v>
      </c>
      <c r="D35" s="6">
        <v>0</v>
      </c>
      <c r="E35" s="43">
        <v>0.1</v>
      </c>
      <c r="F35" s="71">
        <v>9.1</v>
      </c>
      <c r="G35" s="7">
        <v>12.5</v>
      </c>
      <c r="H35" s="6">
        <v>51.2</v>
      </c>
      <c r="I35" s="43">
        <v>46.4</v>
      </c>
    </row>
    <row r="36" spans="2:9" x14ac:dyDescent="0.35">
      <c r="B36" s="6" t="s">
        <v>5</v>
      </c>
      <c r="C36" s="7" t="s">
        <v>1</v>
      </c>
      <c r="D36" s="6">
        <v>0</v>
      </c>
      <c r="E36" s="43">
        <v>0</v>
      </c>
      <c r="F36" s="71">
        <v>39</v>
      </c>
      <c r="G36" s="7">
        <v>25.3</v>
      </c>
      <c r="H36" s="6">
        <v>54.6</v>
      </c>
      <c r="I36" s="43">
        <v>80.3</v>
      </c>
    </row>
    <row r="37" spans="2:9" x14ac:dyDescent="0.35">
      <c r="B37" s="6" t="s">
        <v>5</v>
      </c>
      <c r="C37" s="7" t="s">
        <v>1</v>
      </c>
      <c r="D37" s="6">
        <v>5.8</v>
      </c>
      <c r="E37" s="43">
        <v>10.9</v>
      </c>
      <c r="F37" s="71">
        <v>15.7</v>
      </c>
      <c r="G37" s="7">
        <v>15.3</v>
      </c>
      <c r="H37" s="6">
        <v>89.1</v>
      </c>
      <c r="I37" s="43">
        <v>58.2</v>
      </c>
    </row>
    <row r="38" spans="2:9" x14ac:dyDescent="0.35">
      <c r="B38" s="6" t="s">
        <v>5</v>
      </c>
      <c r="C38" s="7" t="s">
        <v>1</v>
      </c>
      <c r="D38" s="6">
        <v>1.2</v>
      </c>
      <c r="E38" s="43">
        <v>13.9</v>
      </c>
      <c r="F38" s="71">
        <v>23.6</v>
      </c>
      <c r="G38" s="7">
        <v>16</v>
      </c>
      <c r="H38" s="6">
        <v>0</v>
      </c>
      <c r="I38" s="43">
        <v>23.8</v>
      </c>
    </row>
    <row r="39" spans="2:9" x14ac:dyDescent="0.35">
      <c r="B39" s="6" t="s">
        <v>5</v>
      </c>
      <c r="C39" s="7" t="s">
        <v>1</v>
      </c>
      <c r="D39" s="6">
        <v>0</v>
      </c>
      <c r="E39" s="43">
        <v>0</v>
      </c>
      <c r="F39" s="71">
        <v>32.700000000000003</v>
      </c>
      <c r="G39" s="7">
        <v>82.9</v>
      </c>
      <c r="H39" s="6">
        <v>35.799999999999997</v>
      </c>
      <c r="I39" s="43">
        <v>62</v>
      </c>
    </row>
    <row r="40" spans="2:9" x14ac:dyDescent="0.35">
      <c r="B40" s="6" t="s">
        <v>5</v>
      </c>
      <c r="C40" s="7" t="s">
        <v>1</v>
      </c>
      <c r="D40" s="6">
        <v>0.4</v>
      </c>
      <c r="E40" s="43">
        <v>8.6</v>
      </c>
      <c r="F40" s="71">
        <v>55</v>
      </c>
      <c r="G40" s="7">
        <v>30.1</v>
      </c>
      <c r="H40" s="6">
        <v>60.6</v>
      </c>
      <c r="I40" s="43">
        <v>50.9</v>
      </c>
    </row>
    <row r="41" spans="2:9" ht="15" thickBot="1" x14ac:dyDescent="0.4">
      <c r="B41" s="25" t="s">
        <v>5</v>
      </c>
      <c r="C41" s="48" t="s">
        <v>1</v>
      </c>
      <c r="D41" s="25">
        <v>51.4</v>
      </c>
      <c r="E41" s="46">
        <v>20</v>
      </c>
      <c r="F41" s="72">
        <v>23.2</v>
      </c>
      <c r="G41" s="48">
        <v>37.799999999999997</v>
      </c>
      <c r="H41" s="25">
        <v>32.1</v>
      </c>
      <c r="I41" s="46">
        <v>83.8</v>
      </c>
    </row>
    <row r="42" spans="2:9" x14ac:dyDescent="0.35">
      <c r="B42" s="4" t="s">
        <v>13</v>
      </c>
      <c r="C42" s="5" t="s">
        <v>4</v>
      </c>
      <c r="D42" s="55">
        <f>AVERAGE(D21:D31)</f>
        <v>20.954545454545457</v>
      </c>
      <c r="E42" s="57">
        <f t="shared" ref="E42:I42" si="2">AVERAGE(E21:E31)</f>
        <v>25.5</v>
      </c>
      <c r="F42" s="58">
        <f t="shared" si="2"/>
        <v>31.927272727272726</v>
      </c>
      <c r="G42" s="108">
        <f t="shared" si="2"/>
        <v>43.481818181818184</v>
      </c>
      <c r="H42" s="55">
        <f t="shared" si="2"/>
        <v>57.399999999999984</v>
      </c>
      <c r="I42" s="57">
        <f t="shared" si="2"/>
        <v>61.199999999999996</v>
      </c>
    </row>
    <row r="43" spans="2:9" ht="15" thickBot="1" x14ac:dyDescent="0.4">
      <c r="B43" s="25"/>
      <c r="C43" s="26" t="s">
        <v>5</v>
      </c>
      <c r="D43" s="59">
        <f>AVERAGE(D32:D41)</f>
        <v>7.2799999999999994</v>
      </c>
      <c r="E43" s="61">
        <f t="shared" ref="E43:I43" si="3">AVERAGE(E32:E41)</f>
        <v>6.69</v>
      </c>
      <c r="F43" s="62">
        <f t="shared" si="3"/>
        <v>27.559999999999995</v>
      </c>
      <c r="G43" s="109">
        <f t="shared" si="3"/>
        <v>36.440000000000005</v>
      </c>
      <c r="H43" s="59">
        <f t="shared" si="3"/>
        <v>47.190000000000005</v>
      </c>
      <c r="I43" s="61">
        <f t="shared" si="3"/>
        <v>56.1</v>
      </c>
    </row>
  </sheetData>
  <mergeCells count="1">
    <mergeCell ref="D1:I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58DCE-E2AD-40E2-978F-757503C2EC8B}">
  <dimension ref="A1:H20"/>
  <sheetViews>
    <sheetView zoomScale="70" zoomScaleNormal="70" workbookViewId="0">
      <selection activeCell="J24" sqref="J24"/>
    </sheetView>
  </sheetViews>
  <sheetFormatPr defaultColWidth="16.08984375" defaultRowHeight="14.5" x14ac:dyDescent="0.35"/>
  <cols>
    <col min="3" max="8" width="10.54296875" customWidth="1"/>
  </cols>
  <sheetData>
    <row r="1" spans="1:8" ht="15" thickBot="1" x14ac:dyDescent="0.4">
      <c r="C1" s="179" t="s">
        <v>22</v>
      </c>
      <c r="D1" s="180"/>
      <c r="E1" s="180"/>
      <c r="F1" s="180"/>
      <c r="G1" s="180"/>
      <c r="H1" s="181"/>
    </row>
    <row r="2" spans="1:8" ht="15" thickBot="1" x14ac:dyDescent="0.4">
      <c r="C2" s="37" t="s">
        <v>6</v>
      </c>
      <c r="D2" s="38" t="s">
        <v>8</v>
      </c>
      <c r="E2" s="47" t="s">
        <v>10</v>
      </c>
      <c r="F2" s="49" t="s">
        <v>7</v>
      </c>
      <c r="G2" s="50" t="s">
        <v>9</v>
      </c>
      <c r="H2" s="51" t="s">
        <v>11</v>
      </c>
    </row>
    <row r="3" spans="1:8" x14ac:dyDescent="0.35">
      <c r="A3" s="41" t="s">
        <v>4</v>
      </c>
      <c r="B3" s="22" t="s">
        <v>0</v>
      </c>
      <c r="C3" s="21">
        <v>0.73299999999999998</v>
      </c>
      <c r="D3" s="41">
        <v>0.7</v>
      </c>
      <c r="E3" s="42">
        <v>0.7</v>
      </c>
      <c r="F3" s="21">
        <v>0.46700000000000003</v>
      </c>
      <c r="G3" s="41">
        <v>0.53300000000000003</v>
      </c>
      <c r="H3" s="42">
        <v>0.5</v>
      </c>
    </row>
    <row r="4" spans="1:8" x14ac:dyDescent="0.35">
      <c r="A4" s="39" t="s">
        <v>4</v>
      </c>
      <c r="B4" s="7" t="s">
        <v>0</v>
      </c>
      <c r="C4" s="6">
        <v>0.36699999999999999</v>
      </c>
      <c r="D4" s="39">
        <v>0.26700000000000002</v>
      </c>
      <c r="E4" s="43">
        <v>0.2</v>
      </c>
      <c r="F4" s="6">
        <v>0.13300000000000001</v>
      </c>
      <c r="G4" s="39">
        <v>0.1</v>
      </c>
      <c r="H4" s="43">
        <v>0.16700000000000001</v>
      </c>
    </row>
    <row r="5" spans="1:8" x14ac:dyDescent="0.35">
      <c r="A5" s="39" t="s">
        <v>4</v>
      </c>
      <c r="B5" s="7" t="s">
        <v>0</v>
      </c>
      <c r="C5" s="6">
        <v>0.56699999999999995</v>
      </c>
      <c r="D5" s="39">
        <v>0.5</v>
      </c>
      <c r="E5" s="43">
        <v>0.33300000000000002</v>
      </c>
      <c r="F5" s="6">
        <v>0.23300000000000001</v>
      </c>
      <c r="G5" s="39">
        <v>0.33300000000000002</v>
      </c>
      <c r="H5" s="43">
        <v>0.13300000000000001</v>
      </c>
    </row>
    <row r="6" spans="1:8" x14ac:dyDescent="0.35">
      <c r="A6" s="39" t="s">
        <v>4</v>
      </c>
      <c r="B6" s="7" t="s">
        <v>0</v>
      </c>
      <c r="C6" s="6">
        <v>0.36699999999999999</v>
      </c>
      <c r="D6" s="39">
        <v>0.26700000000000002</v>
      </c>
      <c r="E6" s="43">
        <v>0.23300000000000001</v>
      </c>
      <c r="F6" s="6">
        <v>0.2</v>
      </c>
      <c r="G6" s="39">
        <v>0.13300000000000001</v>
      </c>
      <c r="H6" s="43">
        <v>0.16700000000000001</v>
      </c>
    </row>
    <row r="7" spans="1:8" x14ac:dyDescent="0.35">
      <c r="A7" s="39" t="s">
        <v>4</v>
      </c>
      <c r="B7" s="7" t="s">
        <v>0</v>
      </c>
      <c r="C7" s="6">
        <v>0.433</v>
      </c>
      <c r="D7" s="39">
        <v>0.23300000000000001</v>
      </c>
      <c r="E7" s="43">
        <v>0.36699999999999999</v>
      </c>
      <c r="F7" s="6">
        <v>0.2</v>
      </c>
      <c r="G7" s="39">
        <v>0.2</v>
      </c>
      <c r="H7" s="43">
        <v>0.13300000000000001</v>
      </c>
    </row>
    <row r="8" spans="1:8" x14ac:dyDescent="0.35">
      <c r="A8" s="39" t="s">
        <v>4</v>
      </c>
      <c r="B8" s="7" t="s">
        <v>0</v>
      </c>
      <c r="C8" s="6">
        <v>0.66700000000000004</v>
      </c>
      <c r="D8" s="39">
        <v>0.66700000000000004</v>
      </c>
      <c r="E8" s="43">
        <v>0.56699999999999995</v>
      </c>
      <c r="F8" s="6">
        <v>0.53300000000000003</v>
      </c>
      <c r="G8" s="39">
        <v>0.36699999999999999</v>
      </c>
      <c r="H8" s="43">
        <v>0.3</v>
      </c>
    </row>
    <row r="9" spans="1:8" x14ac:dyDescent="0.35">
      <c r="A9" s="39" t="s">
        <v>4</v>
      </c>
      <c r="B9" s="7" t="s">
        <v>0</v>
      </c>
      <c r="C9" s="6">
        <v>0.56699999999999995</v>
      </c>
      <c r="D9" s="39">
        <v>0.33300000000000002</v>
      </c>
      <c r="E9" s="43">
        <v>0.46700000000000003</v>
      </c>
      <c r="F9" s="6">
        <v>0.3</v>
      </c>
      <c r="G9" s="39">
        <v>0.23300000000000001</v>
      </c>
      <c r="H9" s="43">
        <v>0.3</v>
      </c>
    </row>
    <row r="10" spans="1:8" x14ac:dyDescent="0.35">
      <c r="A10" s="39" t="s">
        <v>4</v>
      </c>
      <c r="B10" s="7" t="s">
        <v>0</v>
      </c>
      <c r="C10" s="6">
        <v>0.33300000000000002</v>
      </c>
      <c r="D10" s="39">
        <v>0.16700000000000001</v>
      </c>
      <c r="E10" s="43">
        <v>0.13300000000000001</v>
      </c>
      <c r="F10" s="6">
        <v>0.2</v>
      </c>
      <c r="G10" s="39">
        <v>0.13300000000000001</v>
      </c>
      <c r="H10" s="43">
        <v>0.13300000000000001</v>
      </c>
    </row>
    <row r="11" spans="1:8" x14ac:dyDescent="0.35">
      <c r="A11" s="40" t="s">
        <v>5</v>
      </c>
      <c r="B11" s="7" t="s">
        <v>0</v>
      </c>
      <c r="C11" s="6">
        <v>0.4</v>
      </c>
      <c r="D11" s="39">
        <v>0.3</v>
      </c>
      <c r="E11" s="43">
        <v>0.3</v>
      </c>
      <c r="F11" s="6">
        <v>0.33300000000000002</v>
      </c>
      <c r="G11" s="39">
        <v>0.13300000000000001</v>
      </c>
      <c r="H11" s="43">
        <v>0.13300000000000001</v>
      </c>
    </row>
    <row r="12" spans="1:8" x14ac:dyDescent="0.35">
      <c r="A12" s="40" t="s">
        <v>5</v>
      </c>
      <c r="B12" s="7" t="s">
        <v>0</v>
      </c>
      <c r="C12" s="6">
        <v>0.7</v>
      </c>
      <c r="D12" s="39">
        <v>0.73299999999999998</v>
      </c>
      <c r="E12" s="43">
        <v>0.7</v>
      </c>
      <c r="F12" s="6">
        <v>0.46700000000000003</v>
      </c>
      <c r="G12" s="39">
        <v>0.46700000000000003</v>
      </c>
      <c r="H12" s="43">
        <v>0.36699999999999999</v>
      </c>
    </row>
    <row r="13" spans="1:8" x14ac:dyDescent="0.35">
      <c r="A13" s="40" t="s">
        <v>5</v>
      </c>
      <c r="B13" s="7" t="s">
        <v>0</v>
      </c>
      <c r="C13" s="6">
        <v>0.433</v>
      </c>
      <c r="D13" s="39">
        <v>0.46700000000000003</v>
      </c>
      <c r="E13" s="43">
        <v>0.3</v>
      </c>
      <c r="F13" s="6">
        <v>0.3</v>
      </c>
      <c r="G13" s="39">
        <v>0.16700000000000001</v>
      </c>
      <c r="H13" s="43">
        <v>0.16700000000000001</v>
      </c>
    </row>
    <row r="14" spans="1:8" x14ac:dyDescent="0.35">
      <c r="A14" s="40" t="s">
        <v>5</v>
      </c>
      <c r="B14" s="7" t="s">
        <v>0</v>
      </c>
      <c r="C14" s="6">
        <v>0.5</v>
      </c>
      <c r="D14" s="39">
        <v>0.36699999999999999</v>
      </c>
      <c r="E14" s="43">
        <v>0.433</v>
      </c>
      <c r="F14" s="6">
        <v>0.33300000000000002</v>
      </c>
      <c r="G14" s="39">
        <v>0.26700000000000002</v>
      </c>
      <c r="H14" s="43">
        <v>0.26700000000000002</v>
      </c>
    </row>
    <row r="15" spans="1:8" x14ac:dyDescent="0.35">
      <c r="A15" s="40" t="s">
        <v>5</v>
      </c>
      <c r="B15" s="7" t="s">
        <v>0</v>
      </c>
      <c r="C15" s="6">
        <v>0.16700000000000001</v>
      </c>
      <c r="D15" s="39">
        <v>0.2</v>
      </c>
      <c r="E15" s="43">
        <v>0.26700000000000002</v>
      </c>
      <c r="F15" s="6">
        <v>0.2</v>
      </c>
      <c r="G15" s="39">
        <v>0.16700000000000001</v>
      </c>
      <c r="H15" s="43">
        <v>0.23300000000000001</v>
      </c>
    </row>
    <row r="16" spans="1:8" x14ac:dyDescent="0.35">
      <c r="A16" s="40" t="s">
        <v>5</v>
      </c>
      <c r="B16" s="7" t="s">
        <v>0</v>
      </c>
      <c r="C16" s="6">
        <v>0.33300000000000002</v>
      </c>
      <c r="D16" s="39">
        <v>0.33300000000000002</v>
      </c>
      <c r="E16" s="43">
        <v>0.23300000000000001</v>
      </c>
      <c r="F16" s="6">
        <v>0.16700000000000001</v>
      </c>
      <c r="G16" s="39">
        <v>0.2</v>
      </c>
      <c r="H16" s="43">
        <v>0.1</v>
      </c>
    </row>
    <row r="17" spans="1:8" x14ac:dyDescent="0.35">
      <c r="A17" s="40" t="s">
        <v>5</v>
      </c>
      <c r="B17" s="7" t="s">
        <v>0</v>
      </c>
      <c r="C17" s="6">
        <v>1.0329999999999999</v>
      </c>
      <c r="D17" s="39">
        <v>0.86699999999999999</v>
      </c>
      <c r="E17" s="43">
        <v>0.36699999999999999</v>
      </c>
      <c r="F17" s="6">
        <v>0.76700000000000002</v>
      </c>
      <c r="G17" s="39">
        <v>0.5</v>
      </c>
      <c r="H17" s="43">
        <v>0.23300000000000001</v>
      </c>
    </row>
    <row r="18" spans="1:8" ht="15" thickBot="1" x14ac:dyDescent="0.4">
      <c r="A18" s="40" t="s">
        <v>5</v>
      </c>
      <c r="B18" s="7" t="s">
        <v>0</v>
      </c>
      <c r="C18" s="6">
        <v>0.33300000000000002</v>
      </c>
      <c r="D18" s="39">
        <v>0.36699999999999999</v>
      </c>
      <c r="E18" s="43">
        <v>0.33300000000000002</v>
      </c>
      <c r="F18" s="6">
        <v>0.16700000000000001</v>
      </c>
      <c r="G18" s="39">
        <v>0.2</v>
      </c>
      <c r="H18" s="43">
        <v>0.3</v>
      </c>
    </row>
    <row r="19" spans="1:8" x14ac:dyDescent="0.35">
      <c r="A19" s="21" t="s">
        <v>13</v>
      </c>
      <c r="B19" s="22" t="s">
        <v>4</v>
      </c>
      <c r="C19" s="84">
        <f>AVERAGE(C3:C10)</f>
        <v>0.50424999999999998</v>
      </c>
      <c r="D19" s="85">
        <f t="shared" ref="D19:H19" si="0">AVERAGE(D3:D10)</f>
        <v>0.39175000000000004</v>
      </c>
      <c r="E19" s="86">
        <f t="shared" si="0"/>
        <v>0.375</v>
      </c>
      <c r="F19" s="87">
        <f t="shared" si="0"/>
        <v>0.28325</v>
      </c>
      <c r="G19" s="85">
        <f t="shared" si="0"/>
        <v>0.254</v>
      </c>
      <c r="H19" s="86">
        <f t="shared" si="0"/>
        <v>0.22912500000000002</v>
      </c>
    </row>
    <row r="20" spans="1:8" ht="15" thickBot="1" x14ac:dyDescent="0.4">
      <c r="A20" s="25"/>
      <c r="B20" s="26" t="s">
        <v>5</v>
      </c>
      <c r="C20" s="88">
        <f>AVERAGE(C11:C18)</f>
        <v>0.48737500000000006</v>
      </c>
      <c r="D20" s="89">
        <f t="shared" ref="D20:H20" si="1">AVERAGE(D11:D18)</f>
        <v>0.45425000000000004</v>
      </c>
      <c r="E20" s="90">
        <f t="shared" si="1"/>
        <v>0.36662500000000003</v>
      </c>
      <c r="F20" s="91">
        <f t="shared" si="1"/>
        <v>0.34175</v>
      </c>
      <c r="G20" s="89">
        <f t="shared" si="1"/>
        <v>0.26262500000000005</v>
      </c>
      <c r="H20" s="90">
        <f t="shared" si="1"/>
        <v>0.22500000000000003</v>
      </c>
    </row>
  </sheetData>
  <mergeCells count="1">
    <mergeCell ref="C1:H1"/>
  </mergeCells>
  <phoneticPr fontId="1" type="noConversion"/>
  <pageMargins left="0.7" right="0.7" top="0.75" bottom="0.75" header="0.3" footer="0.3"/>
  <pageSetup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63FB6-6DE1-4FA8-BDE3-E462F94E48FC}">
  <dimension ref="A1:H25"/>
  <sheetViews>
    <sheetView zoomScale="70" zoomScaleNormal="70" workbookViewId="0">
      <selection activeCell="E29" sqref="E29"/>
    </sheetView>
  </sheetViews>
  <sheetFormatPr defaultColWidth="16.08984375" defaultRowHeight="14.5" x14ac:dyDescent="0.35"/>
  <cols>
    <col min="3" max="8" width="10.54296875" customWidth="1"/>
  </cols>
  <sheetData>
    <row r="1" spans="1:8" ht="15" thickBot="1" x14ac:dyDescent="0.4">
      <c r="C1" s="179" t="s">
        <v>22</v>
      </c>
      <c r="D1" s="180"/>
      <c r="E1" s="180"/>
      <c r="F1" s="180"/>
      <c r="G1" s="180"/>
      <c r="H1" s="181"/>
    </row>
    <row r="2" spans="1:8" ht="15" thickBot="1" x14ac:dyDescent="0.4">
      <c r="C2" s="37" t="s">
        <v>6</v>
      </c>
      <c r="D2" s="38" t="s">
        <v>8</v>
      </c>
      <c r="E2" s="47" t="s">
        <v>10</v>
      </c>
      <c r="F2" s="49" t="s">
        <v>7</v>
      </c>
      <c r="G2" s="50" t="s">
        <v>9</v>
      </c>
      <c r="H2" s="51" t="s">
        <v>11</v>
      </c>
    </row>
    <row r="3" spans="1:8" x14ac:dyDescent="0.35">
      <c r="A3" s="41" t="s">
        <v>4</v>
      </c>
      <c r="B3" s="22" t="s">
        <v>1</v>
      </c>
      <c r="C3" s="21">
        <v>0.46700000000000003</v>
      </c>
      <c r="D3" s="41">
        <v>0.56699999999999995</v>
      </c>
      <c r="E3" s="42">
        <v>0.46700000000000003</v>
      </c>
      <c r="F3" s="21">
        <v>0.83299999999999996</v>
      </c>
      <c r="G3" s="41">
        <v>0.7</v>
      </c>
      <c r="H3" s="42">
        <v>0.56699999999999995</v>
      </c>
    </row>
    <row r="4" spans="1:8" x14ac:dyDescent="0.35">
      <c r="A4" s="39" t="s">
        <v>4</v>
      </c>
      <c r="B4" s="7" t="s">
        <v>1</v>
      </c>
      <c r="C4" s="6">
        <v>0.1</v>
      </c>
      <c r="D4" s="39">
        <v>0.2</v>
      </c>
      <c r="E4" s="43">
        <v>0.13300000000000001</v>
      </c>
      <c r="F4" s="6">
        <v>0.26700000000000002</v>
      </c>
      <c r="G4" s="39">
        <v>0.16700000000000001</v>
      </c>
      <c r="H4" s="43">
        <v>0.23300000000000001</v>
      </c>
    </row>
    <row r="5" spans="1:8" x14ac:dyDescent="0.35">
      <c r="A5" s="39" t="s">
        <v>4</v>
      </c>
      <c r="B5" s="7" t="s">
        <v>1</v>
      </c>
      <c r="C5" s="6">
        <v>0.1</v>
      </c>
      <c r="D5" s="39">
        <v>6.7000000000000004E-2</v>
      </c>
      <c r="E5" s="43">
        <v>3.3000000000000002E-2</v>
      </c>
      <c r="F5" s="6">
        <v>0.23300000000000001</v>
      </c>
      <c r="G5" s="39">
        <v>0.1</v>
      </c>
      <c r="H5" s="43">
        <v>3.3000000000000002E-2</v>
      </c>
    </row>
    <row r="6" spans="1:8" x14ac:dyDescent="0.35">
      <c r="A6" s="39" t="s">
        <v>4</v>
      </c>
      <c r="B6" s="7" t="s">
        <v>1</v>
      </c>
      <c r="C6" s="6">
        <v>0.53300000000000003</v>
      </c>
      <c r="D6" s="39">
        <v>0.46700000000000003</v>
      </c>
      <c r="E6" s="43">
        <v>0.4</v>
      </c>
      <c r="F6" s="6">
        <v>0.33300000000000002</v>
      </c>
      <c r="G6" s="39">
        <v>0.7</v>
      </c>
      <c r="H6" s="43">
        <v>0.6</v>
      </c>
    </row>
    <row r="7" spans="1:8" x14ac:dyDescent="0.35">
      <c r="A7" s="39" t="s">
        <v>4</v>
      </c>
      <c r="B7" s="7" t="s">
        <v>1</v>
      </c>
      <c r="C7" s="6">
        <v>1.167</v>
      </c>
      <c r="D7" s="39">
        <v>0.7</v>
      </c>
      <c r="E7" s="43">
        <v>0.56699999999999995</v>
      </c>
      <c r="F7" s="6">
        <v>1.1000000000000001</v>
      </c>
      <c r="G7" s="39">
        <v>1.5</v>
      </c>
      <c r="H7" s="43">
        <v>1.2330000000000001</v>
      </c>
    </row>
    <row r="8" spans="1:8" x14ac:dyDescent="0.35">
      <c r="A8" s="39" t="s">
        <v>4</v>
      </c>
      <c r="B8" s="7" t="s">
        <v>1</v>
      </c>
      <c r="C8" s="6">
        <v>0.46700000000000003</v>
      </c>
      <c r="D8" s="39">
        <v>0.4</v>
      </c>
      <c r="E8" s="43">
        <v>0.46700000000000003</v>
      </c>
      <c r="F8" s="6">
        <v>0.73299999999999998</v>
      </c>
      <c r="G8" s="39">
        <v>0.56699999999999995</v>
      </c>
      <c r="H8" s="43">
        <v>0.4</v>
      </c>
    </row>
    <row r="9" spans="1:8" x14ac:dyDescent="0.35">
      <c r="A9" s="39" t="s">
        <v>4</v>
      </c>
      <c r="B9" s="7" t="s">
        <v>1</v>
      </c>
      <c r="C9" s="6">
        <v>0.36699999999999999</v>
      </c>
      <c r="D9" s="39">
        <v>0.23300000000000001</v>
      </c>
      <c r="E9" s="43">
        <v>0.16700000000000001</v>
      </c>
      <c r="F9" s="6">
        <v>0.16700000000000001</v>
      </c>
      <c r="G9" s="39">
        <v>0.5</v>
      </c>
      <c r="H9" s="43">
        <v>0.23300000000000001</v>
      </c>
    </row>
    <row r="10" spans="1:8" x14ac:dyDescent="0.35">
      <c r="A10" s="39" t="s">
        <v>4</v>
      </c>
      <c r="B10" s="7" t="s">
        <v>1</v>
      </c>
      <c r="C10" s="6">
        <v>0.96699999999999997</v>
      </c>
      <c r="D10" s="39">
        <v>0.76700000000000002</v>
      </c>
      <c r="E10" s="43">
        <v>0.8</v>
      </c>
      <c r="F10" s="6">
        <v>0.96699999999999997</v>
      </c>
      <c r="G10" s="39">
        <v>0.96699999999999997</v>
      </c>
      <c r="H10" s="43">
        <v>0.83299999999999996</v>
      </c>
    </row>
    <row r="11" spans="1:8" x14ac:dyDescent="0.35">
      <c r="A11" s="39" t="s">
        <v>4</v>
      </c>
      <c r="B11" s="7" t="s">
        <v>1</v>
      </c>
      <c r="C11" s="6">
        <v>0.4</v>
      </c>
      <c r="D11" s="39">
        <v>0.26700000000000002</v>
      </c>
      <c r="E11" s="43">
        <v>0.33300000000000002</v>
      </c>
      <c r="F11" s="6">
        <v>0.5</v>
      </c>
      <c r="G11" s="39">
        <v>0.5</v>
      </c>
      <c r="H11" s="43">
        <v>0.36699999999999999</v>
      </c>
    </row>
    <row r="12" spans="1:8" x14ac:dyDescent="0.35">
      <c r="A12" s="39" t="s">
        <v>4</v>
      </c>
      <c r="B12" s="7" t="s">
        <v>1</v>
      </c>
      <c r="C12" s="6">
        <v>0.2</v>
      </c>
      <c r="D12" s="39">
        <v>0.16700000000000001</v>
      </c>
      <c r="E12" s="43">
        <v>0.2</v>
      </c>
      <c r="F12" s="6">
        <v>0.33300000000000002</v>
      </c>
      <c r="G12" s="39">
        <v>0.26700000000000002</v>
      </c>
      <c r="H12" s="43">
        <v>0.2</v>
      </c>
    </row>
    <row r="13" spans="1:8" x14ac:dyDescent="0.35">
      <c r="A13" s="39" t="s">
        <v>4</v>
      </c>
      <c r="B13" s="7" t="s">
        <v>1</v>
      </c>
      <c r="C13" s="6">
        <v>1.2330000000000001</v>
      </c>
      <c r="D13" s="39">
        <v>1.2669999999999999</v>
      </c>
      <c r="E13" s="43">
        <v>0.76700000000000002</v>
      </c>
      <c r="F13" s="6">
        <v>2.3330000000000002</v>
      </c>
      <c r="G13" s="39">
        <v>1.3</v>
      </c>
      <c r="H13" s="43">
        <v>1.167</v>
      </c>
    </row>
    <row r="14" spans="1:8" x14ac:dyDescent="0.35">
      <c r="A14" s="40" t="s">
        <v>5</v>
      </c>
      <c r="B14" s="7" t="s">
        <v>1</v>
      </c>
      <c r="C14" s="6">
        <v>1.667</v>
      </c>
      <c r="D14" s="39">
        <v>1</v>
      </c>
      <c r="E14" s="43">
        <v>0.83299999999999996</v>
      </c>
      <c r="F14" s="6">
        <v>1.167</v>
      </c>
      <c r="G14" s="39">
        <v>1.5</v>
      </c>
      <c r="H14" s="43">
        <v>0.93300000000000005</v>
      </c>
    </row>
    <row r="15" spans="1:8" x14ac:dyDescent="0.35">
      <c r="A15" s="40" t="s">
        <v>5</v>
      </c>
      <c r="B15" s="7" t="s">
        <v>1</v>
      </c>
      <c r="C15" s="6">
        <v>0.23300000000000001</v>
      </c>
      <c r="D15" s="39">
        <v>0.26700000000000002</v>
      </c>
      <c r="E15" s="43">
        <v>0.26700000000000002</v>
      </c>
      <c r="F15" s="6">
        <v>0.36699999999999999</v>
      </c>
      <c r="G15" s="39">
        <v>0.4</v>
      </c>
      <c r="H15" s="43">
        <v>0.26700000000000002</v>
      </c>
    </row>
    <row r="16" spans="1:8" x14ac:dyDescent="0.35">
      <c r="A16" s="40" t="s">
        <v>5</v>
      </c>
      <c r="B16" s="7" t="s">
        <v>1</v>
      </c>
      <c r="C16" s="6">
        <v>0.5</v>
      </c>
      <c r="D16" s="39">
        <v>0.4</v>
      </c>
      <c r="E16" s="43">
        <v>0.36699999999999999</v>
      </c>
      <c r="F16" s="6">
        <v>0.56699999999999995</v>
      </c>
      <c r="G16" s="39">
        <v>0.433</v>
      </c>
      <c r="H16" s="43">
        <v>0.46700000000000003</v>
      </c>
    </row>
    <row r="17" spans="1:8" x14ac:dyDescent="0.35">
      <c r="A17" s="40" t="s">
        <v>5</v>
      </c>
      <c r="B17" s="7" t="s">
        <v>1</v>
      </c>
      <c r="C17" s="6">
        <v>0.9</v>
      </c>
      <c r="D17" s="39">
        <v>0.63300000000000001</v>
      </c>
      <c r="E17" s="43">
        <v>0.53300000000000003</v>
      </c>
      <c r="F17" s="6">
        <v>1.2669999999999999</v>
      </c>
      <c r="G17" s="39">
        <v>0.86699999999999999</v>
      </c>
      <c r="H17" s="43">
        <v>0.66700000000000004</v>
      </c>
    </row>
    <row r="18" spans="1:8" x14ac:dyDescent="0.35">
      <c r="A18" s="40" t="s">
        <v>5</v>
      </c>
      <c r="B18" s="7" t="s">
        <v>1</v>
      </c>
      <c r="C18" s="6">
        <v>0.56699999999999995</v>
      </c>
      <c r="D18" s="39">
        <v>0.6</v>
      </c>
      <c r="E18" s="43">
        <v>0.433</v>
      </c>
      <c r="F18" s="6">
        <v>0.53300000000000003</v>
      </c>
      <c r="G18" s="39">
        <v>0.86699999999999999</v>
      </c>
      <c r="H18" s="43">
        <v>0.56699999999999995</v>
      </c>
    </row>
    <row r="19" spans="1:8" x14ac:dyDescent="0.35">
      <c r="A19" s="40" t="s">
        <v>5</v>
      </c>
      <c r="B19" s="7" t="s">
        <v>1</v>
      </c>
      <c r="C19" s="6">
        <v>0.46700000000000003</v>
      </c>
      <c r="D19" s="39">
        <v>0.433</v>
      </c>
      <c r="E19" s="43">
        <v>0.33300000000000002</v>
      </c>
      <c r="F19" s="6">
        <v>0.53300000000000003</v>
      </c>
      <c r="G19" s="39">
        <v>0.36699999999999999</v>
      </c>
      <c r="H19" s="43">
        <v>0.36699999999999999</v>
      </c>
    </row>
    <row r="20" spans="1:8" x14ac:dyDescent="0.35">
      <c r="A20" s="40" t="s">
        <v>5</v>
      </c>
      <c r="B20" s="7" t="s">
        <v>1</v>
      </c>
      <c r="C20" s="6">
        <v>0.433</v>
      </c>
      <c r="D20" s="39">
        <v>0.4</v>
      </c>
      <c r="E20" s="43">
        <v>0.36699999999999999</v>
      </c>
      <c r="F20" s="6">
        <v>0.46700000000000003</v>
      </c>
      <c r="G20" s="39">
        <v>0.433</v>
      </c>
      <c r="H20" s="43">
        <v>0.433</v>
      </c>
    </row>
    <row r="21" spans="1:8" x14ac:dyDescent="0.35">
      <c r="A21" s="40" t="s">
        <v>5</v>
      </c>
      <c r="B21" s="7" t="s">
        <v>1</v>
      </c>
      <c r="C21" s="6">
        <v>0.33300000000000002</v>
      </c>
      <c r="D21" s="39">
        <v>0.2</v>
      </c>
      <c r="E21" s="43">
        <v>0.16700000000000001</v>
      </c>
      <c r="F21" s="6">
        <v>0.56699999999999995</v>
      </c>
      <c r="G21" s="39">
        <v>0.36699999999999999</v>
      </c>
      <c r="H21" s="43">
        <v>0.4</v>
      </c>
    </row>
    <row r="22" spans="1:8" x14ac:dyDescent="0.35">
      <c r="A22" s="40" t="s">
        <v>5</v>
      </c>
      <c r="B22" s="7" t="s">
        <v>1</v>
      </c>
      <c r="C22" s="6">
        <v>0.16700000000000001</v>
      </c>
      <c r="D22" s="39">
        <v>0.433</v>
      </c>
      <c r="E22" s="43">
        <v>0.33300000000000002</v>
      </c>
      <c r="F22" s="6">
        <v>0.4</v>
      </c>
      <c r="G22" s="39">
        <v>0.46700000000000003</v>
      </c>
      <c r="H22" s="43">
        <v>6.7000000000000004E-2</v>
      </c>
    </row>
    <row r="23" spans="1:8" ht="15" thickBot="1" x14ac:dyDescent="0.4">
      <c r="A23" s="45" t="s">
        <v>5</v>
      </c>
      <c r="B23" s="48" t="s">
        <v>1</v>
      </c>
      <c r="C23" s="25">
        <v>0.56699999999999995</v>
      </c>
      <c r="D23" s="44">
        <v>0.56699999999999995</v>
      </c>
      <c r="E23" s="46">
        <v>0.433</v>
      </c>
      <c r="F23" s="25">
        <v>0.53300000000000003</v>
      </c>
      <c r="G23" s="44">
        <v>0.3</v>
      </c>
      <c r="H23" s="46">
        <v>0.6</v>
      </c>
    </row>
    <row r="24" spans="1:8" x14ac:dyDescent="0.35">
      <c r="A24" s="21" t="s">
        <v>13</v>
      </c>
      <c r="B24" s="22" t="s">
        <v>4</v>
      </c>
      <c r="C24" s="84">
        <f t="shared" ref="C24:H24" si="0">AVERAGE(C3:C13)</f>
        <v>0.54554545454545467</v>
      </c>
      <c r="D24" s="85">
        <f t="shared" si="0"/>
        <v>0.46381818181818174</v>
      </c>
      <c r="E24" s="86">
        <f t="shared" si="0"/>
        <v>0.39400000000000007</v>
      </c>
      <c r="F24" s="87">
        <f t="shared" si="0"/>
        <v>0.70900000000000007</v>
      </c>
      <c r="G24" s="85">
        <f t="shared" si="0"/>
        <v>0.66072727272727272</v>
      </c>
      <c r="H24" s="86">
        <f t="shared" si="0"/>
        <v>0.53327272727272723</v>
      </c>
    </row>
    <row r="25" spans="1:8" ht="15" thickBot="1" x14ac:dyDescent="0.4">
      <c r="A25" s="25"/>
      <c r="B25" s="26" t="s">
        <v>5</v>
      </c>
      <c r="C25" s="88">
        <f t="shared" ref="C25:H25" si="1">AVERAGE(C14:C23)</f>
        <v>0.58339999999999992</v>
      </c>
      <c r="D25" s="89">
        <f t="shared" si="1"/>
        <v>0.49329999999999996</v>
      </c>
      <c r="E25" s="90">
        <f t="shared" si="1"/>
        <v>0.40659999999999996</v>
      </c>
      <c r="F25" s="91">
        <f t="shared" si="1"/>
        <v>0.64010000000000011</v>
      </c>
      <c r="G25" s="89">
        <f t="shared" si="1"/>
        <v>0.60009999999999997</v>
      </c>
      <c r="H25" s="90">
        <f t="shared" si="1"/>
        <v>0.47680000000000006</v>
      </c>
    </row>
  </sheetData>
  <mergeCells count="1">
    <mergeCell ref="C1:H1"/>
  </mergeCells>
  <phoneticPr fontId="1" type="noConversion"/>
  <pageMargins left="0.7" right="0.7" top="0.75" bottom="0.75" header="0.3" footer="0.3"/>
  <pageSetup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F731-0081-4EBD-83AE-2FB8CFFCF367}">
  <dimension ref="A1:F20"/>
  <sheetViews>
    <sheetView zoomScale="85" zoomScaleNormal="85" workbookViewId="0">
      <selection activeCell="A80" sqref="A80:XFD100"/>
    </sheetView>
  </sheetViews>
  <sheetFormatPr defaultRowHeight="14.5" x14ac:dyDescent="0.35"/>
  <cols>
    <col min="6" max="6" width="10.54296875" customWidth="1"/>
    <col min="10" max="10" width="22.6328125" customWidth="1"/>
  </cols>
  <sheetData>
    <row r="1" spans="1:6" ht="15" thickBot="1" x14ac:dyDescent="0.4">
      <c r="A1" s="9"/>
      <c r="B1" s="10"/>
      <c r="C1" s="188" t="s">
        <v>19</v>
      </c>
      <c r="D1" s="189"/>
      <c r="E1" s="189"/>
      <c r="F1" s="190"/>
    </row>
    <row r="2" spans="1:6" ht="15" thickBot="1" x14ac:dyDescent="0.4">
      <c r="A2" s="1" t="s">
        <v>3</v>
      </c>
      <c r="B2" s="11" t="s">
        <v>12</v>
      </c>
      <c r="C2" s="49" t="s">
        <v>15</v>
      </c>
      <c r="D2" s="50" t="s">
        <v>16</v>
      </c>
      <c r="E2" s="50" t="s">
        <v>17</v>
      </c>
      <c r="F2" s="51" t="s">
        <v>18</v>
      </c>
    </row>
    <row r="3" spans="1:6" x14ac:dyDescent="0.35">
      <c r="A3" s="21" t="s">
        <v>4</v>
      </c>
      <c r="B3" s="42" t="s">
        <v>0</v>
      </c>
      <c r="C3" s="21">
        <v>11</v>
      </c>
      <c r="D3" s="41">
        <v>39.4</v>
      </c>
      <c r="E3" s="41">
        <v>14.5</v>
      </c>
      <c r="F3" s="42">
        <v>25.9</v>
      </c>
    </row>
    <row r="4" spans="1:6" x14ac:dyDescent="0.35">
      <c r="A4" s="6" t="s">
        <v>4</v>
      </c>
      <c r="B4" s="43" t="s">
        <v>0</v>
      </c>
      <c r="C4" s="6">
        <v>3.1</v>
      </c>
      <c r="D4" s="39">
        <v>24.5</v>
      </c>
      <c r="E4" s="39">
        <v>45.8</v>
      </c>
      <c r="F4" s="43">
        <v>29.8</v>
      </c>
    </row>
    <row r="5" spans="1:6" x14ac:dyDescent="0.35">
      <c r="A5" s="6" t="s">
        <v>4</v>
      </c>
      <c r="B5" s="43" t="s">
        <v>0</v>
      </c>
      <c r="C5" s="6">
        <v>22.4</v>
      </c>
      <c r="D5" s="39">
        <v>70.3</v>
      </c>
      <c r="E5" s="39">
        <v>68</v>
      </c>
      <c r="F5" s="43">
        <v>21.9</v>
      </c>
    </row>
    <row r="6" spans="1:6" x14ac:dyDescent="0.35">
      <c r="A6" s="6" t="s">
        <v>4</v>
      </c>
      <c r="B6" s="43" t="s">
        <v>0</v>
      </c>
      <c r="C6" s="6">
        <v>14.1</v>
      </c>
      <c r="D6" s="39">
        <v>46.1</v>
      </c>
      <c r="E6" s="39">
        <v>93.5</v>
      </c>
      <c r="F6" s="43">
        <v>19.899999999999999</v>
      </c>
    </row>
    <row r="7" spans="1:6" x14ac:dyDescent="0.35">
      <c r="A7" s="6" t="s">
        <v>4</v>
      </c>
      <c r="B7" s="43" t="s">
        <v>0</v>
      </c>
      <c r="C7" s="6">
        <v>18</v>
      </c>
      <c r="D7" s="39">
        <v>30</v>
      </c>
      <c r="E7" s="39">
        <v>16.5</v>
      </c>
      <c r="F7" s="43">
        <v>13.8</v>
      </c>
    </row>
    <row r="8" spans="1:6" x14ac:dyDescent="0.35">
      <c r="A8" s="6" t="s">
        <v>4</v>
      </c>
      <c r="B8" s="43" t="s">
        <v>0</v>
      </c>
      <c r="C8" s="6">
        <v>10.6</v>
      </c>
      <c r="D8" s="39">
        <v>55.3</v>
      </c>
      <c r="E8" s="39">
        <v>66.2</v>
      </c>
      <c r="F8" s="43">
        <v>10.7</v>
      </c>
    </row>
    <row r="9" spans="1:6" x14ac:dyDescent="0.35">
      <c r="A9" s="6" t="s">
        <v>4</v>
      </c>
      <c r="B9" s="43" t="s">
        <v>0</v>
      </c>
      <c r="C9" s="6">
        <v>25.8</v>
      </c>
      <c r="D9" s="39">
        <v>29.1</v>
      </c>
      <c r="E9" s="39">
        <v>49.8</v>
      </c>
      <c r="F9" s="43">
        <v>20.399999999999999</v>
      </c>
    </row>
    <row r="10" spans="1:6" x14ac:dyDescent="0.35">
      <c r="A10" s="6" t="s">
        <v>4</v>
      </c>
      <c r="B10" s="43" t="s">
        <v>0</v>
      </c>
      <c r="C10" s="6">
        <v>12.2</v>
      </c>
      <c r="D10" s="39">
        <v>72.3</v>
      </c>
      <c r="E10" s="39">
        <v>77.2</v>
      </c>
      <c r="F10" s="43">
        <v>27.6</v>
      </c>
    </row>
    <row r="11" spans="1:6" x14ac:dyDescent="0.35">
      <c r="A11" s="8" t="s">
        <v>5</v>
      </c>
      <c r="B11" s="43" t="s">
        <v>0</v>
      </c>
      <c r="C11" s="6">
        <v>30.9</v>
      </c>
      <c r="D11" s="39">
        <v>37.799999999999997</v>
      </c>
      <c r="E11" s="39">
        <v>47</v>
      </c>
      <c r="F11" s="43">
        <v>47.6</v>
      </c>
    </row>
    <row r="12" spans="1:6" x14ac:dyDescent="0.35">
      <c r="A12" s="8" t="s">
        <v>5</v>
      </c>
      <c r="B12" s="43" t="s">
        <v>0</v>
      </c>
      <c r="C12" s="6">
        <v>10.5</v>
      </c>
      <c r="D12" s="39">
        <v>56.1</v>
      </c>
      <c r="E12" s="39">
        <v>61.8</v>
      </c>
      <c r="F12" s="43">
        <v>31.9</v>
      </c>
    </row>
    <row r="13" spans="1:6" x14ac:dyDescent="0.35">
      <c r="A13" s="8" t="s">
        <v>5</v>
      </c>
      <c r="B13" s="43" t="s">
        <v>0</v>
      </c>
      <c r="C13" s="6">
        <v>0</v>
      </c>
      <c r="D13" s="39">
        <v>22.4</v>
      </c>
      <c r="E13" s="39">
        <v>45.8</v>
      </c>
      <c r="F13" s="43">
        <v>6.3</v>
      </c>
    </row>
    <row r="14" spans="1:6" x14ac:dyDescent="0.35">
      <c r="A14" s="8" t="s">
        <v>5</v>
      </c>
      <c r="B14" s="43" t="s">
        <v>0</v>
      </c>
      <c r="C14" s="6">
        <v>5.9</v>
      </c>
      <c r="D14" s="39">
        <v>77.099999999999994</v>
      </c>
      <c r="E14" s="39">
        <v>85.2</v>
      </c>
      <c r="F14" s="43">
        <v>19.5</v>
      </c>
    </row>
    <row r="15" spans="1:6" x14ac:dyDescent="0.35">
      <c r="A15" s="8" t="s">
        <v>5</v>
      </c>
      <c r="B15" s="43" t="s">
        <v>0</v>
      </c>
      <c r="C15" s="6">
        <v>3.5</v>
      </c>
      <c r="D15" s="39">
        <v>51.5</v>
      </c>
      <c r="E15" s="39">
        <v>93.2</v>
      </c>
      <c r="F15" s="43">
        <v>27.7</v>
      </c>
    </row>
    <row r="16" spans="1:6" x14ac:dyDescent="0.35">
      <c r="A16" s="8" t="s">
        <v>5</v>
      </c>
      <c r="B16" s="43" t="s">
        <v>0</v>
      </c>
      <c r="C16" s="6">
        <v>27.1</v>
      </c>
      <c r="D16" s="39">
        <v>30.6</v>
      </c>
      <c r="E16" s="39">
        <v>89.7</v>
      </c>
      <c r="F16" s="43">
        <v>48.3</v>
      </c>
    </row>
    <row r="17" spans="1:6" x14ac:dyDescent="0.35">
      <c r="A17" s="8" t="s">
        <v>5</v>
      </c>
      <c r="B17" s="43" t="s">
        <v>0</v>
      </c>
      <c r="C17" s="6">
        <v>0</v>
      </c>
      <c r="D17" s="39">
        <v>9.9</v>
      </c>
      <c r="E17" s="39">
        <v>16.7</v>
      </c>
      <c r="F17" s="43">
        <v>7.8</v>
      </c>
    </row>
    <row r="18" spans="1:6" ht="15" thickBot="1" x14ac:dyDescent="0.4">
      <c r="A18" s="110" t="s">
        <v>5</v>
      </c>
      <c r="B18" s="46" t="s">
        <v>0</v>
      </c>
      <c r="C18" s="52">
        <v>1.2</v>
      </c>
      <c r="D18" s="53">
        <v>35.799999999999997</v>
      </c>
      <c r="E18" s="53">
        <v>62</v>
      </c>
      <c r="F18" s="54">
        <v>13</v>
      </c>
    </row>
    <row r="19" spans="1:6" x14ac:dyDescent="0.35">
      <c r="A19" s="21" t="s">
        <v>13</v>
      </c>
      <c r="B19" s="22" t="s">
        <v>4</v>
      </c>
      <c r="C19" s="84">
        <f>AVERAGE(C3:C10)</f>
        <v>14.649999999999999</v>
      </c>
      <c r="D19" s="85">
        <f t="shared" ref="D19:F19" si="0">AVERAGE(D3:D10)</f>
        <v>45.875</v>
      </c>
      <c r="E19" s="85">
        <f t="shared" si="0"/>
        <v>53.9375</v>
      </c>
      <c r="F19" s="86">
        <f t="shared" si="0"/>
        <v>21.25</v>
      </c>
    </row>
    <row r="20" spans="1:6" ht="15" thickBot="1" x14ac:dyDescent="0.4">
      <c r="A20" s="25"/>
      <c r="B20" s="26" t="s">
        <v>5</v>
      </c>
      <c r="C20" s="88">
        <f>AVERAGE(C11:C18)</f>
        <v>9.8875000000000011</v>
      </c>
      <c r="D20" s="89">
        <f t="shared" ref="D20:F20" si="1">AVERAGE(D11:D18)</f>
        <v>40.15</v>
      </c>
      <c r="E20" s="89">
        <f t="shared" si="1"/>
        <v>62.674999999999997</v>
      </c>
      <c r="F20" s="90">
        <f t="shared" si="1"/>
        <v>25.262500000000003</v>
      </c>
    </row>
  </sheetData>
  <mergeCells count="1">
    <mergeCell ref="C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5DF4-811B-4D10-AC41-B906D3E30779}">
  <dimension ref="A1:F25"/>
  <sheetViews>
    <sheetView zoomScaleNormal="100" workbookViewId="0">
      <selection activeCell="A80" sqref="A80:XFD100"/>
    </sheetView>
  </sheetViews>
  <sheetFormatPr defaultRowHeight="14.5" x14ac:dyDescent="0.35"/>
  <cols>
    <col min="10" max="10" width="22.6328125" customWidth="1"/>
  </cols>
  <sheetData>
    <row r="1" spans="1:6" ht="15" thickBot="1" x14ac:dyDescent="0.4">
      <c r="A1" s="9"/>
      <c r="B1" s="10"/>
      <c r="C1" s="179" t="s">
        <v>19</v>
      </c>
      <c r="D1" s="180"/>
      <c r="E1" s="180"/>
      <c r="F1" s="181"/>
    </row>
    <row r="2" spans="1:6" ht="15" thickBot="1" x14ac:dyDescent="0.4">
      <c r="A2" s="1" t="s">
        <v>3</v>
      </c>
      <c r="B2" s="11" t="s">
        <v>12</v>
      </c>
      <c r="C2" s="37" t="s">
        <v>15</v>
      </c>
      <c r="D2" s="38" t="s">
        <v>16</v>
      </c>
      <c r="E2" s="38" t="s">
        <v>17</v>
      </c>
      <c r="F2" s="80" t="s">
        <v>18</v>
      </c>
    </row>
    <row r="3" spans="1:6" x14ac:dyDescent="0.35">
      <c r="A3" s="41" t="s">
        <v>4</v>
      </c>
      <c r="B3" s="22" t="s">
        <v>1</v>
      </c>
      <c r="C3" s="21">
        <v>3.3</v>
      </c>
      <c r="D3" s="41">
        <v>47.3</v>
      </c>
      <c r="E3" s="41">
        <v>61.6</v>
      </c>
      <c r="F3" s="42">
        <v>41.8</v>
      </c>
    </row>
    <row r="4" spans="1:6" x14ac:dyDescent="0.35">
      <c r="A4" s="39" t="s">
        <v>4</v>
      </c>
      <c r="B4" s="7" t="s">
        <v>1</v>
      </c>
      <c r="C4" s="6">
        <v>71.900000000000006</v>
      </c>
      <c r="D4" s="39">
        <v>87.9</v>
      </c>
      <c r="E4" s="39">
        <v>27.8</v>
      </c>
      <c r="F4" s="43">
        <v>15.2</v>
      </c>
    </row>
    <row r="5" spans="1:6" x14ac:dyDescent="0.35">
      <c r="A5" s="39" t="s">
        <v>4</v>
      </c>
      <c r="B5" s="7" t="s">
        <v>1</v>
      </c>
      <c r="C5" s="6">
        <v>38</v>
      </c>
      <c r="D5" s="39">
        <v>50.4</v>
      </c>
      <c r="E5" s="39">
        <v>62.3</v>
      </c>
      <c r="F5" s="43">
        <v>50.4</v>
      </c>
    </row>
    <row r="6" spans="1:6" x14ac:dyDescent="0.35">
      <c r="A6" s="39" t="s">
        <v>4</v>
      </c>
      <c r="B6" s="7" t="s">
        <v>1</v>
      </c>
      <c r="C6" s="6">
        <v>23.6</v>
      </c>
      <c r="D6" s="39">
        <v>54.7</v>
      </c>
      <c r="E6" s="39">
        <v>33.4</v>
      </c>
      <c r="F6" s="43">
        <v>31.8</v>
      </c>
    </row>
    <row r="7" spans="1:6" x14ac:dyDescent="0.35">
      <c r="A7" s="39" t="s">
        <v>4</v>
      </c>
      <c r="B7" s="7" t="s">
        <v>1</v>
      </c>
      <c r="C7" s="6">
        <v>13.7</v>
      </c>
      <c r="D7" s="39">
        <v>32.799999999999997</v>
      </c>
      <c r="E7" s="39">
        <v>64.5</v>
      </c>
      <c r="F7" s="43">
        <v>31</v>
      </c>
    </row>
    <row r="8" spans="1:6" x14ac:dyDescent="0.35">
      <c r="A8" s="39" t="s">
        <v>4</v>
      </c>
      <c r="B8" s="7" t="s">
        <v>1</v>
      </c>
      <c r="C8" s="6">
        <v>48.9</v>
      </c>
      <c r="D8" s="39">
        <v>71.8</v>
      </c>
      <c r="E8" s="39">
        <v>69.7</v>
      </c>
      <c r="F8" s="43">
        <v>35.700000000000003</v>
      </c>
    </row>
    <row r="9" spans="1:6" x14ac:dyDescent="0.35">
      <c r="A9" s="39" t="s">
        <v>4</v>
      </c>
      <c r="B9" s="7" t="s">
        <v>1</v>
      </c>
      <c r="C9" s="6">
        <v>21.4</v>
      </c>
      <c r="D9" s="39">
        <v>74.599999999999994</v>
      </c>
      <c r="E9" s="39">
        <v>25.8</v>
      </c>
      <c r="F9" s="43">
        <v>58.5</v>
      </c>
    </row>
    <row r="10" spans="1:6" x14ac:dyDescent="0.35">
      <c r="A10" s="39" t="s">
        <v>4</v>
      </c>
      <c r="B10" s="7" t="s">
        <v>1</v>
      </c>
      <c r="C10" s="6">
        <v>33</v>
      </c>
      <c r="D10" s="39">
        <v>70.2</v>
      </c>
      <c r="E10" s="39">
        <v>75.900000000000006</v>
      </c>
      <c r="F10" s="43">
        <v>82.8</v>
      </c>
    </row>
    <row r="11" spans="1:6" x14ac:dyDescent="0.35">
      <c r="A11" s="39" t="s">
        <v>4</v>
      </c>
      <c r="B11" s="7" t="s">
        <v>1</v>
      </c>
      <c r="C11" s="6">
        <v>60</v>
      </c>
      <c r="D11" s="39">
        <v>74.3</v>
      </c>
      <c r="E11" s="39">
        <v>87</v>
      </c>
      <c r="F11" s="43">
        <v>93</v>
      </c>
    </row>
    <row r="12" spans="1:6" x14ac:dyDescent="0.35">
      <c r="A12" s="39" t="s">
        <v>4</v>
      </c>
      <c r="B12" s="7" t="s">
        <v>1</v>
      </c>
      <c r="C12" s="6">
        <v>7.2</v>
      </c>
      <c r="D12" s="39">
        <v>71.5</v>
      </c>
      <c r="E12" s="39">
        <v>23.3</v>
      </c>
      <c r="F12" s="43">
        <v>36.4</v>
      </c>
    </row>
    <row r="13" spans="1:6" x14ac:dyDescent="0.35">
      <c r="A13" s="39" t="s">
        <v>4</v>
      </c>
      <c r="B13" s="7" t="s">
        <v>1</v>
      </c>
      <c r="C13" s="6">
        <v>13.6</v>
      </c>
      <c r="D13" s="39">
        <v>45.5</v>
      </c>
      <c r="E13" s="39">
        <v>27.6</v>
      </c>
      <c r="F13" s="43">
        <v>41.7</v>
      </c>
    </row>
    <row r="14" spans="1:6" x14ac:dyDescent="0.35">
      <c r="A14" s="40" t="s">
        <v>5</v>
      </c>
      <c r="B14" s="7" t="s">
        <v>1</v>
      </c>
      <c r="C14" s="6">
        <v>19.3</v>
      </c>
      <c r="D14" s="39">
        <v>16</v>
      </c>
      <c r="E14" s="39">
        <v>2.2999999999999998</v>
      </c>
      <c r="F14" s="43">
        <v>15.9</v>
      </c>
    </row>
    <row r="15" spans="1:6" x14ac:dyDescent="0.35">
      <c r="A15" s="40" t="s">
        <v>5</v>
      </c>
      <c r="B15" s="7" t="s">
        <v>1</v>
      </c>
      <c r="C15" s="6">
        <v>0</v>
      </c>
      <c r="D15" s="39">
        <v>6.3</v>
      </c>
      <c r="E15" s="39">
        <v>32.9</v>
      </c>
      <c r="F15" s="43">
        <v>15.5</v>
      </c>
    </row>
    <row r="16" spans="1:6" x14ac:dyDescent="0.35">
      <c r="A16" s="40" t="s">
        <v>5</v>
      </c>
      <c r="B16" s="7" t="s">
        <v>1</v>
      </c>
      <c r="C16" s="6">
        <v>3.3</v>
      </c>
      <c r="D16" s="39">
        <v>12.8</v>
      </c>
      <c r="E16" s="39">
        <v>10.8</v>
      </c>
      <c r="F16" s="43">
        <v>17.899999999999999</v>
      </c>
    </row>
    <row r="17" spans="1:6" x14ac:dyDescent="0.35">
      <c r="A17" s="40" t="s">
        <v>5</v>
      </c>
      <c r="B17" s="7" t="s">
        <v>1</v>
      </c>
      <c r="C17" s="6">
        <v>3.9</v>
      </c>
      <c r="D17" s="39">
        <v>16.3</v>
      </c>
      <c r="E17" s="39">
        <v>28</v>
      </c>
      <c r="F17" s="43">
        <v>1.2</v>
      </c>
    </row>
    <row r="18" spans="1:6" x14ac:dyDescent="0.35">
      <c r="A18" s="40" t="s">
        <v>5</v>
      </c>
      <c r="B18" s="7" t="s">
        <v>1</v>
      </c>
      <c r="C18" s="6">
        <v>0</v>
      </c>
      <c r="D18" s="39">
        <v>3.4</v>
      </c>
      <c r="E18" s="39">
        <v>0</v>
      </c>
      <c r="F18" s="43">
        <v>24.7</v>
      </c>
    </row>
    <row r="19" spans="1:6" x14ac:dyDescent="0.35">
      <c r="A19" s="40" t="s">
        <v>5</v>
      </c>
      <c r="B19" s="7" t="s">
        <v>1</v>
      </c>
      <c r="C19" s="6">
        <v>36</v>
      </c>
      <c r="D19" s="39">
        <v>49.8</v>
      </c>
      <c r="E19" s="39">
        <v>24.3</v>
      </c>
      <c r="F19" s="43">
        <v>39.5</v>
      </c>
    </row>
    <row r="20" spans="1:6" x14ac:dyDescent="0.35">
      <c r="A20" s="40" t="s">
        <v>5</v>
      </c>
      <c r="B20" s="7" t="s">
        <v>1</v>
      </c>
      <c r="C20" s="6">
        <v>4.4000000000000004</v>
      </c>
      <c r="D20" s="39">
        <v>29.8</v>
      </c>
      <c r="E20" s="39">
        <v>41.4</v>
      </c>
      <c r="F20" s="43">
        <v>18.899999999999999</v>
      </c>
    </row>
    <row r="21" spans="1:6" x14ac:dyDescent="0.35">
      <c r="A21" s="40" t="s">
        <v>5</v>
      </c>
      <c r="B21" s="7" t="s">
        <v>1</v>
      </c>
      <c r="C21" s="6">
        <v>0</v>
      </c>
      <c r="D21" s="39">
        <v>38.299999999999997</v>
      </c>
      <c r="E21" s="39">
        <v>56.6</v>
      </c>
      <c r="F21" s="43">
        <v>25.2</v>
      </c>
    </row>
    <row r="22" spans="1:6" x14ac:dyDescent="0.35">
      <c r="A22" s="40" t="s">
        <v>5</v>
      </c>
      <c r="B22" s="7" t="s">
        <v>1</v>
      </c>
      <c r="C22" s="6">
        <v>34.1</v>
      </c>
      <c r="D22" s="39">
        <v>31.7</v>
      </c>
      <c r="E22" s="39">
        <v>64.5</v>
      </c>
      <c r="F22" s="43">
        <v>46</v>
      </c>
    </row>
    <row r="23" spans="1:6" ht="15" thickBot="1" x14ac:dyDescent="0.4">
      <c r="A23" s="45" t="s">
        <v>5</v>
      </c>
      <c r="B23" s="48" t="s">
        <v>1</v>
      </c>
      <c r="C23" s="25">
        <v>3.8</v>
      </c>
      <c r="D23" s="44">
        <v>43.7</v>
      </c>
      <c r="E23" s="44">
        <v>63</v>
      </c>
      <c r="F23" s="46">
        <v>45.3</v>
      </c>
    </row>
    <row r="24" spans="1:6" x14ac:dyDescent="0.35">
      <c r="A24" s="21" t="s">
        <v>13</v>
      </c>
      <c r="B24" s="22" t="s">
        <v>4</v>
      </c>
      <c r="C24" s="55">
        <f t="shared" ref="C24:F24" si="0">AVERAGE(C3:C13)</f>
        <v>30.418181818181822</v>
      </c>
      <c r="D24" s="56">
        <f t="shared" si="0"/>
        <v>61.909090909090907</v>
      </c>
      <c r="E24" s="57">
        <f t="shared" si="0"/>
        <v>50.809090909090905</v>
      </c>
      <c r="F24" s="81">
        <f t="shared" si="0"/>
        <v>47.118181818181824</v>
      </c>
    </row>
    <row r="25" spans="1:6" ht="15" thickBot="1" x14ac:dyDescent="0.4">
      <c r="A25" s="25"/>
      <c r="B25" s="26" t="s">
        <v>5</v>
      </c>
      <c r="C25" s="59">
        <f t="shared" ref="C25:F25" si="1">AVERAGE(C14:C23)</f>
        <v>10.48</v>
      </c>
      <c r="D25" s="60">
        <f t="shared" si="1"/>
        <v>24.809999999999995</v>
      </c>
      <c r="E25" s="61">
        <f t="shared" si="1"/>
        <v>32.379999999999995</v>
      </c>
      <c r="F25" s="82">
        <f t="shared" si="1"/>
        <v>25.009999999999998</v>
      </c>
    </row>
  </sheetData>
  <mergeCells count="1">
    <mergeCell ref="C1:F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B15A-862C-430B-BAEE-1F165EB2FA22}">
  <dimension ref="A1:M29"/>
  <sheetViews>
    <sheetView zoomScale="70" zoomScaleNormal="70" workbookViewId="0">
      <selection activeCell="Q32" sqref="Q32"/>
    </sheetView>
  </sheetViews>
  <sheetFormatPr defaultRowHeight="14.5" x14ac:dyDescent="0.35"/>
  <cols>
    <col min="1" max="1" width="13.81640625" customWidth="1"/>
    <col min="3" max="3" width="16.08984375" customWidth="1"/>
  </cols>
  <sheetData>
    <row r="1" spans="1:13" ht="15" thickBot="1" x14ac:dyDescent="0.4">
      <c r="A1" s="10"/>
      <c r="D1" s="185" t="s">
        <v>21</v>
      </c>
      <c r="E1" s="186"/>
      <c r="F1" s="186"/>
      <c r="G1" s="186"/>
      <c r="H1" s="186"/>
      <c r="I1" s="187"/>
      <c r="J1" s="179" t="s">
        <v>19</v>
      </c>
      <c r="K1" s="180"/>
      <c r="L1" s="180"/>
      <c r="M1" s="181"/>
    </row>
    <row r="2" spans="1:13" ht="15" thickBot="1" x14ac:dyDescent="0.4">
      <c r="A2" s="63" t="s">
        <v>3</v>
      </c>
      <c r="B2" s="63" t="s">
        <v>51</v>
      </c>
      <c r="C2" s="77" t="s">
        <v>12</v>
      </c>
      <c r="D2" s="9" t="s">
        <v>6</v>
      </c>
      <c r="E2" s="30" t="s">
        <v>7</v>
      </c>
      <c r="F2" s="30" t="s">
        <v>8</v>
      </c>
      <c r="G2" s="30" t="s">
        <v>9</v>
      </c>
      <c r="H2" s="30" t="s">
        <v>10</v>
      </c>
      <c r="I2" s="31" t="s">
        <v>11</v>
      </c>
      <c r="J2" s="9" t="s">
        <v>15</v>
      </c>
      <c r="K2" s="30" t="s">
        <v>16</v>
      </c>
      <c r="L2" s="30" t="s">
        <v>17</v>
      </c>
      <c r="M2" s="31" t="s">
        <v>18</v>
      </c>
    </row>
    <row r="3" spans="1:13" x14ac:dyDescent="0.35">
      <c r="A3" s="100" t="s">
        <v>4</v>
      </c>
      <c r="B3" s="76" t="s">
        <v>53</v>
      </c>
      <c r="C3" s="101" t="s">
        <v>1</v>
      </c>
      <c r="D3" s="4">
        <v>0</v>
      </c>
      <c r="E3" s="65">
        <v>42.5</v>
      </c>
      <c r="F3" s="65">
        <v>66.7</v>
      </c>
      <c r="G3" s="65">
        <v>87.5</v>
      </c>
      <c r="H3" s="65">
        <v>73.3</v>
      </c>
      <c r="I3" s="66">
        <v>82.5</v>
      </c>
      <c r="J3" s="70">
        <v>21.7</v>
      </c>
      <c r="K3" s="65">
        <v>86.7</v>
      </c>
      <c r="L3" s="65">
        <v>67.5</v>
      </c>
      <c r="M3" s="66">
        <v>53.8</v>
      </c>
    </row>
    <row r="4" spans="1:13" x14ac:dyDescent="0.35">
      <c r="A4" s="67" t="s">
        <v>4</v>
      </c>
      <c r="B4" s="74" t="s">
        <v>53</v>
      </c>
      <c r="C4" s="98" t="s">
        <v>1</v>
      </c>
      <c r="D4" s="6">
        <v>26.7</v>
      </c>
      <c r="E4" s="39">
        <v>25</v>
      </c>
      <c r="F4" s="39">
        <v>66.7</v>
      </c>
      <c r="G4" s="39">
        <v>50</v>
      </c>
      <c r="H4" s="39">
        <v>63.3</v>
      </c>
      <c r="I4" s="43">
        <v>70</v>
      </c>
      <c r="J4" s="71">
        <v>33.299999999999997</v>
      </c>
      <c r="K4" s="39">
        <v>75</v>
      </c>
      <c r="L4" s="39">
        <v>77.5</v>
      </c>
      <c r="M4" s="43">
        <v>52.5</v>
      </c>
    </row>
    <row r="5" spans="1:13" x14ac:dyDescent="0.35">
      <c r="A5" s="67" t="s">
        <v>4</v>
      </c>
      <c r="B5" s="74" t="s">
        <v>53</v>
      </c>
      <c r="C5" s="98" t="s">
        <v>1</v>
      </c>
      <c r="D5" s="6">
        <v>6.7</v>
      </c>
      <c r="E5" s="39">
        <v>10</v>
      </c>
      <c r="F5" s="39">
        <v>46.7</v>
      </c>
      <c r="G5" s="39">
        <v>62.5</v>
      </c>
      <c r="H5" s="39">
        <v>50</v>
      </c>
      <c r="I5" s="43">
        <v>77.5</v>
      </c>
      <c r="J5" s="71">
        <v>12.5</v>
      </c>
      <c r="K5" s="39">
        <v>58.3</v>
      </c>
      <c r="L5" s="39">
        <v>42.5</v>
      </c>
      <c r="M5" s="43">
        <v>37.5</v>
      </c>
    </row>
    <row r="6" spans="1:13" x14ac:dyDescent="0.35">
      <c r="A6" s="67" t="s">
        <v>4</v>
      </c>
      <c r="B6" s="74" t="s">
        <v>53</v>
      </c>
      <c r="C6" s="98" t="s">
        <v>1</v>
      </c>
      <c r="D6" s="6">
        <v>0</v>
      </c>
      <c r="E6" s="39">
        <v>0</v>
      </c>
      <c r="F6" s="39">
        <v>30</v>
      </c>
      <c r="G6" s="39">
        <v>52.5</v>
      </c>
      <c r="H6" s="39">
        <v>96.7</v>
      </c>
      <c r="I6" s="43">
        <v>90</v>
      </c>
      <c r="J6" s="71">
        <v>7.5</v>
      </c>
      <c r="K6" s="39">
        <v>68.3</v>
      </c>
      <c r="L6" s="39">
        <v>65</v>
      </c>
      <c r="M6" s="43">
        <v>46.3</v>
      </c>
    </row>
    <row r="7" spans="1:13" x14ac:dyDescent="0.35">
      <c r="A7" s="67" t="s">
        <v>4</v>
      </c>
      <c r="B7" s="74" t="s">
        <v>53</v>
      </c>
      <c r="C7" s="98" t="s">
        <v>1</v>
      </c>
      <c r="D7" s="6">
        <v>6.7</v>
      </c>
      <c r="E7" s="39">
        <v>5</v>
      </c>
      <c r="F7" s="39">
        <v>30</v>
      </c>
      <c r="G7" s="39">
        <v>30</v>
      </c>
      <c r="H7" s="39">
        <v>50</v>
      </c>
      <c r="I7" s="43">
        <v>87.5</v>
      </c>
      <c r="J7" s="71">
        <v>26.7</v>
      </c>
      <c r="K7" s="39">
        <v>70.8</v>
      </c>
      <c r="L7" s="39">
        <v>55</v>
      </c>
      <c r="M7" s="43">
        <v>25</v>
      </c>
    </row>
    <row r="8" spans="1:13" x14ac:dyDescent="0.35">
      <c r="A8" s="67" t="s">
        <v>4</v>
      </c>
      <c r="B8" s="74" t="s">
        <v>53</v>
      </c>
      <c r="C8" s="98" t="s">
        <v>1</v>
      </c>
      <c r="D8" s="6">
        <v>50</v>
      </c>
      <c r="E8" s="39">
        <v>40</v>
      </c>
      <c r="F8" s="39">
        <v>40</v>
      </c>
      <c r="G8" s="39">
        <v>47.5</v>
      </c>
      <c r="H8" s="39">
        <v>56.7</v>
      </c>
      <c r="I8" s="43">
        <v>85</v>
      </c>
      <c r="J8" s="71">
        <v>14.2</v>
      </c>
      <c r="K8" s="39">
        <v>59.2</v>
      </c>
      <c r="L8" s="39">
        <v>72.5</v>
      </c>
      <c r="M8" s="43">
        <v>36.299999999999997</v>
      </c>
    </row>
    <row r="9" spans="1:13" x14ac:dyDescent="0.35">
      <c r="A9" s="96" t="s">
        <v>5</v>
      </c>
      <c r="B9" s="74" t="s">
        <v>53</v>
      </c>
      <c r="C9" s="98" t="s">
        <v>1</v>
      </c>
      <c r="D9" s="6">
        <v>3.3</v>
      </c>
      <c r="E9" s="39">
        <v>5</v>
      </c>
      <c r="F9" s="39">
        <v>63.3</v>
      </c>
      <c r="G9" s="39">
        <v>52.5</v>
      </c>
      <c r="H9" s="39">
        <v>70</v>
      </c>
      <c r="I9" s="43">
        <v>95</v>
      </c>
      <c r="J9" s="71">
        <v>35</v>
      </c>
      <c r="K9" s="39">
        <v>37.5</v>
      </c>
      <c r="L9" s="39">
        <v>60</v>
      </c>
      <c r="M9" s="43">
        <v>37.5</v>
      </c>
    </row>
    <row r="10" spans="1:13" x14ac:dyDescent="0.35">
      <c r="A10" s="96" t="s">
        <v>5</v>
      </c>
      <c r="B10" s="74" t="s">
        <v>53</v>
      </c>
      <c r="C10" s="98" t="s">
        <v>1</v>
      </c>
      <c r="D10" s="6">
        <v>6.7</v>
      </c>
      <c r="E10" s="39">
        <v>10</v>
      </c>
      <c r="F10" s="39">
        <v>26.7</v>
      </c>
      <c r="G10" s="39">
        <v>62.5</v>
      </c>
      <c r="H10" s="39">
        <v>43.3</v>
      </c>
      <c r="I10" s="43">
        <v>75</v>
      </c>
      <c r="J10" s="71">
        <v>3.5</v>
      </c>
      <c r="K10" s="39">
        <v>22.5</v>
      </c>
      <c r="L10" s="39">
        <v>47.5</v>
      </c>
      <c r="M10" s="43">
        <v>20</v>
      </c>
    </row>
    <row r="11" spans="1:13" x14ac:dyDescent="0.35">
      <c r="A11" s="96" t="s">
        <v>5</v>
      </c>
      <c r="B11" s="74" t="s">
        <v>53</v>
      </c>
      <c r="C11" s="98" t="s">
        <v>1</v>
      </c>
      <c r="D11" s="6">
        <v>6.7</v>
      </c>
      <c r="E11" s="39">
        <v>10</v>
      </c>
      <c r="F11" s="39">
        <v>46.7</v>
      </c>
      <c r="G11" s="39">
        <v>95</v>
      </c>
      <c r="H11" s="39">
        <v>63.3</v>
      </c>
      <c r="I11" s="43">
        <v>95</v>
      </c>
      <c r="J11" s="71">
        <v>5</v>
      </c>
      <c r="K11" s="39">
        <v>29.2</v>
      </c>
      <c r="L11" s="39">
        <v>30</v>
      </c>
      <c r="M11" s="43">
        <v>25</v>
      </c>
    </row>
    <row r="12" spans="1:13" x14ac:dyDescent="0.35">
      <c r="A12" s="96" t="s">
        <v>5</v>
      </c>
      <c r="B12" s="74" t="s">
        <v>53</v>
      </c>
      <c r="C12" s="98" t="s">
        <v>1</v>
      </c>
      <c r="D12" s="6">
        <v>10</v>
      </c>
      <c r="E12" s="39">
        <v>17.5</v>
      </c>
      <c r="F12" s="39">
        <v>33.299999999999997</v>
      </c>
      <c r="G12" s="39">
        <v>87.5</v>
      </c>
      <c r="H12" s="39">
        <v>50</v>
      </c>
      <c r="I12" s="43">
        <v>87.5</v>
      </c>
      <c r="J12" s="71">
        <v>3.5</v>
      </c>
      <c r="K12" s="39">
        <v>24.2</v>
      </c>
      <c r="L12" s="39">
        <v>25</v>
      </c>
      <c r="M12" s="43">
        <v>33.799999999999997</v>
      </c>
    </row>
    <row r="13" spans="1:13" x14ac:dyDescent="0.35">
      <c r="A13" s="96" t="s">
        <v>5</v>
      </c>
      <c r="B13" s="74" t="s">
        <v>53</v>
      </c>
      <c r="C13" s="98" t="s">
        <v>1</v>
      </c>
      <c r="D13" s="6">
        <v>0</v>
      </c>
      <c r="E13" s="39">
        <v>12.5</v>
      </c>
      <c r="F13" s="39">
        <v>30</v>
      </c>
      <c r="G13" s="39">
        <v>70</v>
      </c>
      <c r="H13" s="39">
        <v>46.7</v>
      </c>
      <c r="I13" s="43">
        <v>70</v>
      </c>
      <c r="J13" s="71">
        <v>33.299999999999997</v>
      </c>
      <c r="K13" s="39">
        <v>38.299999999999997</v>
      </c>
      <c r="L13" s="39">
        <v>50</v>
      </c>
      <c r="M13" s="43">
        <v>31.3</v>
      </c>
    </row>
    <row r="14" spans="1:13" x14ac:dyDescent="0.35">
      <c r="A14" s="102" t="s">
        <v>5</v>
      </c>
      <c r="B14" s="76" t="s">
        <v>52</v>
      </c>
      <c r="C14" s="101" t="s">
        <v>1</v>
      </c>
      <c r="D14" s="4">
        <v>0</v>
      </c>
      <c r="E14" s="65">
        <v>5</v>
      </c>
      <c r="F14" s="65">
        <v>20</v>
      </c>
      <c r="G14" s="65">
        <v>35</v>
      </c>
      <c r="H14" s="65">
        <v>50</v>
      </c>
      <c r="I14" s="66">
        <v>60</v>
      </c>
      <c r="J14" s="70">
        <v>3.5</v>
      </c>
      <c r="K14" s="65">
        <v>36.700000000000003</v>
      </c>
      <c r="L14" s="65">
        <v>40</v>
      </c>
      <c r="M14" s="66">
        <v>10</v>
      </c>
    </row>
    <row r="15" spans="1:13" x14ac:dyDescent="0.35">
      <c r="A15" s="96" t="s">
        <v>5</v>
      </c>
      <c r="B15" s="74" t="s">
        <v>52</v>
      </c>
      <c r="C15" s="98" t="s">
        <v>1</v>
      </c>
      <c r="D15" s="6">
        <v>0</v>
      </c>
      <c r="E15" s="39">
        <v>2.5</v>
      </c>
      <c r="F15" s="39">
        <v>36.700000000000003</v>
      </c>
      <c r="G15" s="39">
        <v>27.5</v>
      </c>
      <c r="H15" s="39">
        <v>53.3</v>
      </c>
      <c r="I15" s="43">
        <v>50</v>
      </c>
      <c r="J15" s="71">
        <v>3.3</v>
      </c>
      <c r="K15" s="39">
        <v>40</v>
      </c>
      <c r="L15" s="39">
        <v>42.5</v>
      </c>
      <c r="M15" s="43">
        <v>12.5</v>
      </c>
    </row>
    <row r="16" spans="1:13" x14ac:dyDescent="0.35">
      <c r="A16" s="96" t="s">
        <v>5</v>
      </c>
      <c r="B16" s="74" t="s">
        <v>52</v>
      </c>
      <c r="C16" s="98" t="s">
        <v>1</v>
      </c>
      <c r="D16" s="6">
        <v>0</v>
      </c>
      <c r="E16" s="39">
        <v>0</v>
      </c>
      <c r="F16" s="39">
        <v>13.3</v>
      </c>
      <c r="G16" s="39">
        <v>37.5</v>
      </c>
      <c r="H16" s="39">
        <v>73.3</v>
      </c>
      <c r="I16" s="43">
        <v>87.5</v>
      </c>
      <c r="J16" s="71">
        <v>8.3000000000000007</v>
      </c>
      <c r="K16" s="39">
        <v>26.7</v>
      </c>
      <c r="L16" s="39">
        <v>47.5</v>
      </c>
      <c r="M16" s="43">
        <v>25</v>
      </c>
    </row>
    <row r="17" spans="1:13" x14ac:dyDescent="0.35">
      <c r="A17" s="96" t="s">
        <v>5</v>
      </c>
      <c r="B17" s="74" t="s">
        <v>52</v>
      </c>
      <c r="C17" s="98" t="s">
        <v>1</v>
      </c>
      <c r="D17" s="6">
        <v>0</v>
      </c>
      <c r="E17" s="39">
        <v>0</v>
      </c>
      <c r="F17" s="39">
        <v>33.299999999999997</v>
      </c>
      <c r="G17" s="39">
        <v>32.5</v>
      </c>
      <c r="H17" s="39">
        <v>63.3</v>
      </c>
      <c r="I17" s="43">
        <v>92.5</v>
      </c>
      <c r="J17" s="71">
        <v>12.5</v>
      </c>
      <c r="K17" s="39">
        <v>85</v>
      </c>
      <c r="L17" s="39">
        <v>87.5</v>
      </c>
      <c r="M17" s="43">
        <v>25</v>
      </c>
    </row>
    <row r="18" spans="1:13" x14ac:dyDescent="0.35">
      <c r="A18" s="96" t="s">
        <v>5</v>
      </c>
      <c r="B18" s="74" t="s">
        <v>52</v>
      </c>
      <c r="C18" s="98" t="s">
        <v>1</v>
      </c>
      <c r="D18" s="6">
        <v>0</v>
      </c>
      <c r="E18" s="39">
        <v>10</v>
      </c>
      <c r="F18" s="39">
        <v>50</v>
      </c>
      <c r="G18" s="39">
        <v>70</v>
      </c>
      <c r="H18" s="39">
        <v>66.7</v>
      </c>
      <c r="I18" s="43">
        <v>67.5</v>
      </c>
      <c r="J18" s="71">
        <v>6.7</v>
      </c>
      <c r="K18" s="39">
        <v>56.7</v>
      </c>
      <c r="L18" s="39">
        <v>52.5</v>
      </c>
      <c r="M18" s="43">
        <v>22.5</v>
      </c>
    </row>
    <row r="19" spans="1:13" x14ac:dyDescent="0.35">
      <c r="A19" s="96" t="s">
        <v>5</v>
      </c>
      <c r="B19" s="74" t="s">
        <v>52</v>
      </c>
      <c r="C19" s="98" t="s">
        <v>1</v>
      </c>
      <c r="D19" s="6">
        <v>0</v>
      </c>
      <c r="E19" s="39">
        <v>0</v>
      </c>
      <c r="F19" s="39">
        <v>0</v>
      </c>
      <c r="G19" s="39">
        <v>0</v>
      </c>
      <c r="H19" s="39">
        <v>0</v>
      </c>
      <c r="I19" s="43">
        <v>0</v>
      </c>
      <c r="J19" s="71">
        <v>9</v>
      </c>
      <c r="K19" s="39">
        <v>49.2</v>
      </c>
      <c r="L19" s="39">
        <v>17.5</v>
      </c>
      <c r="M19" s="43">
        <v>12.5</v>
      </c>
    </row>
    <row r="20" spans="1:13" x14ac:dyDescent="0.35">
      <c r="A20" s="96" t="s">
        <v>5</v>
      </c>
      <c r="B20" s="74" t="s">
        <v>53</v>
      </c>
      <c r="C20" s="98" t="s">
        <v>1</v>
      </c>
      <c r="D20" s="6">
        <v>6.7</v>
      </c>
      <c r="E20" s="39">
        <v>2.5</v>
      </c>
      <c r="F20" s="39">
        <v>40</v>
      </c>
      <c r="G20" s="39">
        <v>42.5</v>
      </c>
      <c r="H20" s="39">
        <v>60</v>
      </c>
      <c r="I20" s="43">
        <v>75</v>
      </c>
      <c r="J20" s="71">
        <v>24.2</v>
      </c>
      <c r="K20" s="39">
        <v>41.7</v>
      </c>
      <c r="L20" s="39">
        <v>17.5</v>
      </c>
      <c r="M20" s="43">
        <v>11.3</v>
      </c>
    </row>
    <row r="21" spans="1:13" x14ac:dyDescent="0.35">
      <c r="A21" s="96" t="s">
        <v>5</v>
      </c>
      <c r="B21" s="74" t="s">
        <v>53</v>
      </c>
      <c r="C21" s="98" t="s">
        <v>1</v>
      </c>
      <c r="D21" s="6">
        <v>0</v>
      </c>
      <c r="E21" s="39">
        <v>2.5</v>
      </c>
      <c r="F21" s="39">
        <v>20</v>
      </c>
      <c r="G21" s="39">
        <v>40</v>
      </c>
      <c r="H21" s="39">
        <v>60</v>
      </c>
      <c r="I21" s="43">
        <v>62.5</v>
      </c>
      <c r="J21" s="71">
        <v>17.5</v>
      </c>
      <c r="K21" s="39">
        <v>45.8</v>
      </c>
      <c r="L21" s="39">
        <v>15</v>
      </c>
      <c r="M21" s="43">
        <v>12.5</v>
      </c>
    </row>
    <row r="22" spans="1:13" x14ac:dyDescent="0.35">
      <c r="A22" s="96" t="s">
        <v>5</v>
      </c>
      <c r="B22" s="74" t="s">
        <v>52</v>
      </c>
      <c r="C22" s="98" t="s">
        <v>1</v>
      </c>
      <c r="D22" s="6">
        <v>6.7</v>
      </c>
      <c r="E22" s="39">
        <v>5</v>
      </c>
      <c r="F22" s="39">
        <v>13.3</v>
      </c>
      <c r="G22" s="39">
        <v>15</v>
      </c>
      <c r="H22" s="39">
        <v>30</v>
      </c>
      <c r="I22" s="43">
        <v>60</v>
      </c>
      <c r="J22" s="71">
        <v>3.5</v>
      </c>
      <c r="K22" s="39">
        <v>34.200000000000003</v>
      </c>
      <c r="L22" s="39">
        <v>72.5</v>
      </c>
      <c r="M22" s="43">
        <v>12.5</v>
      </c>
    </row>
    <row r="23" spans="1:13" x14ac:dyDescent="0.35">
      <c r="A23" s="96" t="s">
        <v>5</v>
      </c>
      <c r="B23" s="74" t="s">
        <v>52</v>
      </c>
      <c r="C23" s="98" t="s">
        <v>1</v>
      </c>
      <c r="D23" s="6">
        <v>26.7</v>
      </c>
      <c r="E23" s="39">
        <v>10</v>
      </c>
      <c r="F23" s="39">
        <v>16.7</v>
      </c>
      <c r="G23" s="39">
        <v>20</v>
      </c>
      <c r="H23" s="39">
        <v>36.700000000000003</v>
      </c>
      <c r="I23" s="43">
        <v>50</v>
      </c>
      <c r="J23" s="71">
        <v>4.2</v>
      </c>
      <c r="K23" s="39">
        <v>37.5</v>
      </c>
      <c r="L23" s="39">
        <v>50</v>
      </c>
      <c r="M23" s="43">
        <v>15</v>
      </c>
    </row>
    <row r="24" spans="1:13" x14ac:dyDescent="0.35">
      <c r="A24" s="96" t="s">
        <v>5</v>
      </c>
      <c r="B24" s="74" t="s">
        <v>52</v>
      </c>
      <c r="C24" s="98" t="s">
        <v>1</v>
      </c>
      <c r="D24" s="6">
        <v>3.3</v>
      </c>
      <c r="E24" s="39">
        <v>5</v>
      </c>
      <c r="F24" s="39">
        <v>20</v>
      </c>
      <c r="G24" s="39">
        <v>37.5</v>
      </c>
      <c r="H24" s="39">
        <v>50</v>
      </c>
      <c r="I24" s="43">
        <v>55</v>
      </c>
      <c r="J24" s="71">
        <v>15.8</v>
      </c>
      <c r="K24" s="39">
        <v>62.5</v>
      </c>
      <c r="L24" s="39">
        <v>60</v>
      </c>
      <c r="M24" s="43">
        <v>25</v>
      </c>
    </row>
    <row r="25" spans="1:13" x14ac:dyDescent="0.35">
      <c r="A25" s="96" t="s">
        <v>5</v>
      </c>
      <c r="B25" s="74" t="s">
        <v>52</v>
      </c>
      <c r="C25" s="98" t="s">
        <v>1</v>
      </c>
      <c r="D25" s="6">
        <v>6.7</v>
      </c>
      <c r="E25" s="39">
        <v>10</v>
      </c>
      <c r="F25" s="39">
        <v>26.7</v>
      </c>
      <c r="G25" s="39">
        <v>30</v>
      </c>
      <c r="H25" s="39">
        <v>83.3</v>
      </c>
      <c r="I25" s="43">
        <v>90</v>
      </c>
      <c r="J25" s="71">
        <v>15</v>
      </c>
      <c r="K25" s="39">
        <v>56.7</v>
      </c>
      <c r="L25" s="39">
        <v>85</v>
      </c>
      <c r="M25" s="43">
        <v>31.3</v>
      </c>
    </row>
    <row r="26" spans="1:13" ht="15" thickBot="1" x14ac:dyDescent="0.4">
      <c r="A26" s="97" t="s">
        <v>5</v>
      </c>
      <c r="B26" s="142" t="s">
        <v>52</v>
      </c>
      <c r="C26" s="139" t="s">
        <v>1</v>
      </c>
      <c r="D26" s="52">
        <v>6.7</v>
      </c>
      <c r="E26" s="53">
        <v>10</v>
      </c>
      <c r="F26" s="53">
        <v>50</v>
      </c>
      <c r="G26" s="53">
        <v>45</v>
      </c>
      <c r="H26" s="53">
        <v>70</v>
      </c>
      <c r="I26" s="54">
        <v>75</v>
      </c>
      <c r="J26" s="107">
        <v>10.8</v>
      </c>
      <c r="K26" s="53">
        <v>74.2</v>
      </c>
      <c r="L26" s="53">
        <v>70</v>
      </c>
      <c r="M26" s="54">
        <v>26.3</v>
      </c>
    </row>
    <row r="27" spans="1:13" x14ac:dyDescent="0.35">
      <c r="A27" s="141"/>
      <c r="B27" s="64" t="s">
        <v>13</v>
      </c>
      <c r="C27" s="132" t="s">
        <v>69</v>
      </c>
      <c r="D27" s="58">
        <f>AVERAGE(D3:D8)</f>
        <v>15.016666666666666</v>
      </c>
      <c r="E27" s="56">
        <f t="shared" ref="E27:M27" si="0">AVERAGE(E3:E8)</f>
        <v>20.416666666666668</v>
      </c>
      <c r="F27" s="56">
        <f t="shared" si="0"/>
        <v>46.683333333333337</v>
      </c>
      <c r="G27" s="56">
        <f t="shared" si="0"/>
        <v>55</v>
      </c>
      <c r="H27" s="56">
        <f t="shared" si="0"/>
        <v>65</v>
      </c>
      <c r="I27" s="57">
        <f t="shared" si="0"/>
        <v>82.083333333333329</v>
      </c>
      <c r="J27" s="58">
        <f t="shared" si="0"/>
        <v>19.316666666666666</v>
      </c>
      <c r="K27" s="56">
        <f t="shared" si="0"/>
        <v>69.716666666666669</v>
      </c>
      <c r="L27" s="56">
        <f t="shared" si="0"/>
        <v>63.333333333333336</v>
      </c>
      <c r="M27" s="57">
        <f t="shared" si="0"/>
        <v>41.900000000000006</v>
      </c>
    </row>
    <row r="28" spans="1:13" x14ac:dyDescent="0.35">
      <c r="B28" s="67"/>
      <c r="C28" s="144" t="s">
        <v>70</v>
      </c>
      <c r="D28" s="143">
        <f>AVERAGE(D9:D13,D20:D21)</f>
        <v>4.7714285714285714</v>
      </c>
      <c r="E28" s="103">
        <f t="shared" ref="E28:M28" si="1">AVERAGE(E9:E13,E20:E21)</f>
        <v>8.5714285714285712</v>
      </c>
      <c r="F28" s="103">
        <f t="shared" si="1"/>
        <v>37.142857142857146</v>
      </c>
      <c r="G28" s="103">
        <f t="shared" si="1"/>
        <v>64.285714285714292</v>
      </c>
      <c r="H28" s="103">
        <f t="shared" si="1"/>
        <v>56.18571428571429</v>
      </c>
      <c r="I28" s="140">
        <f t="shared" si="1"/>
        <v>80</v>
      </c>
      <c r="J28" s="143">
        <f t="shared" si="1"/>
        <v>17.428571428571427</v>
      </c>
      <c r="K28" s="103">
        <f t="shared" si="1"/>
        <v>34.171428571428571</v>
      </c>
      <c r="L28" s="103">
        <f t="shared" si="1"/>
        <v>35</v>
      </c>
      <c r="M28" s="140">
        <f t="shared" si="1"/>
        <v>24.485714285714288</v>
      </c>
    </row>
    <row r="29" spans="1:13" ht="15" thickBot="1" x14ac:dyDescent="0.4">
      <c r="B29" s="68"/>
      <c r="C29" s="145" t="s">
        <v>71</v>
      </c>
      <c r="D29" s="62">
        <f>AVERAGE(D22:D27,D14:D19)</f>
        <v>5.4263888888888898</v>
      </c>
      <c r="E29" s="60">
        <f t="shared" ref="E29:M29" si="2">AVERAGE(E22:E27,E14:E19)</f>
        <v>6.4930555555555562</v>
      </c>
      <c r="F29" s="60">
        <f t="shared" si="2"/>
        <v>27.223611111111111</v>
      </c>
      <c r="G29" s="60">
        <f t="shared" si="2"/>
        <v>33.75</v>
      </c>
      <c r="H29" s="60">
        <f t="shared" si="2"/>
        <v>53.466666666666669</v>
      </c>
      <c r="I29" s="61">
        <f t="shared" si="2"/>
        <v>64.131944444444443</v>
      </c>
      <c r="J29" s="62">
        <f t="shared" si="2"/>
        <v>9.3263888888888875</v>
      </c>
      <c r="K29" s="60">
        <f t="shared" si="2"/>
        <v>52.426388888888887</v>
      </c>
      <c r="L29" s="60">
        <f t="shared" si="2"/>
        <v>57.361111111111107</v>
      </c>
      <c r="M29" s="61">
        <f t="shared" si="2"/>
        <v>21.625</v>
      </c>
    </row>
  </sheetData>
  <mergeCells count="2">
    <mergeCell ref="J1:M1"/>
    <mergeCell ref="D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Fig1BC</vt:lpstr>
      <vt:lpstr>Fig1D</vt:lpstr>
      <vt:lpstr>Fig1FG</vt:lpstr>
      <vt:lpstr>Fig1H</vt:lpstr>
      <vt:lpstr>Fig1I</vt:lpstr>
      <vt:lpstr>Fig1KL</vt:lpstr>
      <vt:lpstr>Fig2B</vt:lpstr>
      <vt:lpstr>Fig2CDE</vt:lpstr>
      <vt:lpstr>Fig2F</vt:lpstr>
      <vt:lpstr>Fig2GH</vt:lpstr>
      <vt:lpstr>Fig3BCD &amp; Fig3-FigS2</vt:lpstr>
      <vt:lpstr>Fig3EF</vt:lpstr>
      <vt:lpstr>Fig4G</vt:lpstr>
      <vt:lpstr>Fig1-FigS1A</vt:lpstr>
      <vt:lpstr>Fig1-FigS1B</vt:lpstr>
      <vt:lpstr>Fig1-FigS1C</vt:lpstr>
      <vt:lpstr>Fig1-FigS1D</vt:lpstr>
      <vt:lpstr>Fig1-FigS1E</vt:lpstr>
      <vt:lpstr>Fig1-FigS1F</vt:lpstr>
      <vt:lpstr>Fig1-FigS1G</vt:lpstr>
      <vt:lpstr>Fig1-FigS1H</vt:lpstr>
      <vt:lpstr>Fig1-FigS1I</vt:lpstr>
      <vt:lpstr>Fig1-FigS1JK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Shaam Al Abed</dc:creator>
  <cp:lastModifiedBy>Shaam Al Abed</cp:lastModifiedBy>
  <dcterms:created xsi:type="dcterms:W3CDTF">2025-07-14T01:13:38Z</dcterms:created>
  <dcterms:modified xsi:type="dcterms:W3CDTF">2026-09-16T15:38:10Z</dcterms:modified>
</cp:coreProperties>
</file>