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autoCompressPictures="0"/>
  <bookViews>
    <workbookView xWindow="0" yWindow="0" windowWidth="25520" windowHeight="15600" tabRatio="500"/>
  </bookViews>
  <sheets>
    <sheet name="re-executed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" i="1" l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3" i="1"/>
  <c r="D2" i="1"/>
</calcChain>
</file>

<file path=xl/sharedStrings.xml><?xml version="1.0" encoding="utf-8"?>
<sst xmlns="http://schemas.openxmlformats.org/spreadsheetml/2006/main" count="121" uniqueCount="99">
  <si>
    <t>ComplexFoldEnrichment</t>
  </si>
  <si>
    <t>BinomRawPval</t>
  </si>
  <si>
    <t>BonferroniCorrected_BinomPval</t>
  </si>
  <si>
    <t>NumExonicComplexChangingLSVs</t>
  </si>
  <si>
    <t>NumChangingExonicLSVs</t>
  </si>
  <si>
    <t>FractionComplexChanging</t>
  </si>
  <si>
    <t>NumComplexLSVs_quantified</t>
  </si>
  <si>
    <t>NumExonicLSVs_quantified</t>
  </si>
  <si>
    <t>BackgroundFreqExonicComplex</t>
  </si>
  <si>
    <t>SRA_run_accessions</t>
  </si>
  <si>
    <t>GEO_series_accession</t>
  </si>
  <si>
    <t>PubMed_ID</t>
  </si>
  <si>
    <t>Notes on processing</t>
  </si>
  <si>
    <t>human AD vs. healthy brains</t>
  </si>
  <si>
    <t>SRR611065-SRR611070</t>
  </si>
  <si>
    <t>n/a</t>
  </si>
  <si>
    <t>12 mouse tissues (Hogenesch)</t>
  </si>
  <si>
    <t>SRR1158513-SRR1158608</t>
  </si>
  <si>
    <t>GSE54651</t>
  </si>
  <si>
    <t>cortex development</t>
  </si>
  <si>
    <t>SRR1805814-SRR1805829,SRR1812033,SRR1812034</t>
  </si>
  <si>
    <t>heart ventricle development</t>
  </si>
  <si>
    <t>SRR964790-SRR964794</t>
  </si>
  <si>
    <t>GSE49906</t>
  </si>
  <si>
    <t>liver development</t>
  </si>
  <si>
    <t>SRR1917372-SRR1917379</t>
  </si>
  <si>
    <t>GSE67009</t>
  </si>
  <si>
    <t>C2C12 differentiation</t>
  </si>
  <si>
    <t>SRR1501308,SRR1501302,SRR1501303</t>
  </si>
  <si>
    <t>GSE58928</t>
  </si>
  <si>
    <t>nSR100 KO cortex (E18.5)</t>
  </si>
  <si>
    <t>SRR1796611-SRR1796616</t>
  </si>
  <si>
    <t>GSE65818</t>
  </si>
  <si>
    <t>nSR100 KO hippocampus (E18.5)</t>
  </si>
  <si>
    <t>SRR1796617-SRR1796622</t>
  </si>
  <si>
    <t>Ptbp2 KO brain (E18.5)</t>
  </si>
  <si>
    <t>SRR1017091-SRR1017094</t>
  </si>
  <si>
    <t>GSE51740</t>
  </si>
  <si>
    <t>Ptbp2 KO brain (P1)</t>
  </si>
  <si>
    <t>SRR1017095,SRR1017096</t>
  </si>
  <si>
    <t>Rbfox1 KO brain (P30)</t>
  </si>
  <si>
    <t>SRR1035716,SRR997302</t>
  </si>
  <si>
    <t>Rbfox2 KO brain (P30)</t>
  </si>
  <si>
    <t>SRR1035717,SRR1035718</t>
  </si>
  <si>
    <t>Mbnl1 KO brain (Adult)</t>
  </si>
  <si>
    <t>SRR533609-SRR533621</t>
  </si>
  <si>
    <t>GSE39911</t>
  </si>
  <si>
    <t>pooled replicates</t>
  </si>
  <si>
    <t>Mbnl2 KO hippocampus (Adult)</t>
  </si>
  <si>
    <t>SRR504379-SRR504385</t>
  </si>
  <si>
    <t>GSE38497</t>
  </si>
  <si>
    <t>Rbm24 KO heart (E11.5)</t>
  </si>
  <si>
    <t>SRR1508216-SRR1508218,SRR1508225-SRR1508227</t>
  </si>
  <si>
    <t>Srsf10 KO heart (E13.5)</t>
  </si>
  <si>
    <t>SRR1917052,SRR1917053</t>
  </si>
  <si>
    <t>GSE66965</t>
  </si>
  <si>
    <t>hnRNP U KO heart (P14)</t>
  </si>
  <si>
    <t>SRR1986952-SRR1986955</t>
  </si>
  <si>
    <t>GSE68178</t>
  </si>
  <si>
    <t>Mbnl1 KO heart (Adult)</t>
  </si>
  <si>
    <t>SRR533622-SRR533633</t>
  </si>
  <si>
    <t>Celf1 OE heart (Adult)</t>
  </si>
  <si>
    <t>SRR1205699-SRR1205701,SRR1205714-SRR1205718</t>
  </si>
  <si>
    <t>GSE56185</t>
  </si>
  <si>
    <t>Celf2 OE heart (Adult)</t>
  </si>
  <si>
    <t>SRR1593043-SRR1593048</t>
  </si>
  <si>
    <t>GSE61893</t>
  </si>
  <si>
    <t>Mbnl1 KO muscle (Adult)</t>
  </si>
  <si>
    <t>SRR533634-SRR533643</t>
  </si>
  <si>
    <t>Celf1 OE muscle (Adult)</t>
  </si>
  <si>
    <t>SRR1593024-SRR1593029</t>
  </si>
  <si>
    <t>Esrp1 KO epidermis (E18.5)</t>
  </si>
  <si>
    <t>SRR1725980-SRR1725984</t>
  </si>
  <si>
    <t>GSE64357</t>
  </si>
  <si>
    <t>Esrp1&amp;2 DKO epidermis (E18.5)</t>
  </si>
  <si>
    <t>SRR1725983-SRR1725984,SRR1725976-SRR1725977</t>
  </si>
  <si>
    <t>Rbfox2 KD undiff C2C12</t>
  </si>
  <si>
    <t>SRR1501308-SRR1501310</t>
  </si>
  <si>
    <t>Rbfox1 KD diff C2C12</t>
  </si>
  <si>
    <t>SRR1501302,SRR1501303,SRR1501311,SRR1501312</t>
  </si>
  <si>
    <t>Rbfox2 KD diff C2C12</t>
  </si>
  <si>
    <t>SRR1501302-SRR1501307</t>
  </si>
  <si>
    <t>Rbfox1&amp;3 DKD cultured hipp. neurons</t>
  </si>
  <si>
    <t>SRR2153901-SRR2153904</t>
  </si>
  <si>
    <t>GSE71916</t>
  </si>
  <si>
    <t>Ptbp1 KD N2A</t>
  </si>
  <si>
    <t>SRR1107524,SRR1107525</t>
  </si>
  <si>
    <t>GSE52856</t>
  </si>
  <si>
    <t>Ptbp2 KD N2A</t>
  </si>
  <si>
    <t>SRR1107524,SRR1043121</t>
  </si>
  <si>
    <t>Ptbp1&amp;2 DKD N2A</t>
  </si>
  <si>
    <t>SRR1107524,SRR1043122</t>
  </si>
  <si>
    <t>Rbfox2 KD mESCs</t>
  </si>
  <si>
    <t>SRR1165129-SRR1165136</t>
  </si>
  <si>
    <t>GSE54794</t>
  </si>
  <si>
    <t>SUMMARY (Medians)</t>
  </si>
  <si>
    <t>#Comparison</t>
  </si>
  <si>
    <t>5.00E-324</t>
  </si>
  <si>
    <t>1.60E-322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</si>
</sst>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10"/>
      <name val="Arial"/>
    </font>
    <font>
      <b/>
      <sz val="10"/>
      <name val="Arial"/>
    </font>
    <font>
      <b/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1" fillId="0" borderId="0" xfId="0" applyFont="1" applyAlignment="1"/>
    <xf numFmtId="0" fontId="0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right"/>
    </xf>
    <xf numFmtId="11" fontId="0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11" fontId="0" fillId="0" borderId="0" xfId="0" applyNumberFormat="1" applyFont="1" applyAlignment="1"/>
    <xf numFmtId="0" fontId="0" fillId="0" borderId="0" xfId="0" applyFont="1" applyAlignment="1"/>
    <xf numFmtId="0" fontId="0" fillId="2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92"/>
  <sheetViews>
    <sheetView tabSelected="1" workbookViewId="0">
      <selection activeCell="C15" sqref="C15"/>
    </sheetView>
  </sheetViews>
  <sheetFormatPr baseColWidth="10" defaultColWidth="14.5" defaultRowHeight="15.75" customHeight="1" x14ac:dyDescent="0"/>
  <cols>
    <col min="1" max="1" width="36.33203125" customWidth="1"/>
    <col min="2" max="2" width="14.5" customWidth="1"/>
    <col min="3" max="3" width="12" customWidth="1"/>
    <col min="4" max="4" width="16" customWidth="1"/>
    <col min="5" max="6" width="8.33203125" customWidth="1"/>
    <col min="7" max="7" width="16.5" customWidth="1"/>
    <col min="8" max="8" width="8.5" customWidth="1"/>
    <col min="9" max="9" width="9.6640625" customWidth="1"/>
    <col min="10" max="10" width="23" customWidth="1"/>
    <col min="13" max="13" width="15.1640625" customWidth="1"/>
    <col min="14" max="14" width="14.83203125" customWidth="1"/>
    <col min="15" max="15" width="74.1640625" customWidth="1"/>
  </cols>
  <sheetData>
    <row r="1" spans="1:15" ht="15.75" customHeight="1">
      <c r="A1" s="1" t="s">
        <v>96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3"/>
    </row>
    <row r="2" spans="1:15" ht="15.75" customHeight="1">
      <c r="A2" s="1" t="s">
        <v>13</v>
      </c>
      <c r="B2" s="4">
        <f t="shared" ref="B2:B33" si="0">G2/J2</f>
        <v>1.5455726620404127</v>
      </c>
      <c r="C2" s="5">
        <v>4.14E-51</v>
      </c>
      <c r="D2" s="5">
        <f t="shared" ref="D2:D33" si="1">32*C2</f>
        <v>1.3248E-49</v>
      </c>
      <c r="E2" s="4">
        <v>844</v>
      </c>
      <c r="F2" s="4">
        <v>1666</v>
      </c>
      <c r="G2" s="4">
        <f t="shared" ref="G2:G33" si="2">E2/F2</f>
        <v>0.50660264105642261</v>
      </c>
      <c r="H2" s="4">
        <v>14629</v>
      </c>
      <c r="I2" s="4">
        <v>44631</v>
      </c>
      <c r="J2" s="4">
        <f t="shared" ref="J2:J33" si="3">H2/I2</f>
        <v>0.32777665748022677</v>
      </c>
      <c r="K2" s="1" t="s">
        <v>14</v>
      </c>
      <c r="L2" s="1" t="s">
        <v>15</v>
      </c>
      <c r="M2" s="1">
        <v>24023061</v>
      </c>
      <c r="N2" s="6"/>
      <c r="O2" s="6"/>
    </row>
    <row r="3" spans="1:15" ht="15.75" customHeight="1">
      <c r="A3" s="1" t="s">
        <v>16</v>
      </c>
      <c r="B3" s="4">
        <f t="shared" si="0"/>
        <v>1.7298580665274097</v>
      </c>
      <c r="C3" s="5">
        <v>7.0934214978042299E-280</v>
      </c>
      <c r="D3" s="5">
        <f t="shared" si="1"/>
        <v>2.2698948792973536E-278</v>
      </c>
      <c r="E3" s="4">
        <v>3358</v>
      </c>
      <c r="F3" s="4">
        <v>7097</v>
      </c>
      <c r="G3" s="4">
        <f t="shared" si="2"/>
        <v>0.47315767225588279</v>
      </c>
      <c r="H3" s="4">
        <v>10674</v>
      </c>
      <c r="I3" s="4">
        <v>39024</v>
      </c>
      <c r="J3" s="4">
        <f t="shared" si="3"/>
        <v>0.27352398523985239</v>
      </c>
      <c r="K3" s="1" t="s">
        <v>17</v>
      </c>
      <c r="L3" s="7" t="s">
        <v>18</v>
      </c>
      <c r="M3" s="7">
        <v>25349387</v>
      </c>
      <c r="N3" s="6"/>
      <c r="O3" s="1"/>
    </row>
    <row r="4" spans="1:15" ht="15.75" customHeight="1">
      <c r="A4" s="1" t="s">
        <v>19</v>
      </c>
      <c r="B4" s="4">
        <f t="shared" si="0"/>
        <v>1.7241580101026894</v>
      </c>
      <c r="C4" s="5" t="s">
        <v>97</v>
      </c>
      <c r="D4" s="5" t="s">
        <v>98</v>
      </c>
      <c r="E4" s="4">
        <v>3957</v>
      </c>
      <c r="F4" s="4">
        <v>7288</v>
      </c>
      <c r="G4" s="4">
        <f t="shared" si="2"/>
        <v>0.5429473106476399</v>
      </c>
      <c r="H4" s="4">
        <v>15323</v>
      </c>
      <c r="I4" s="4">
        <v>48659</v>
      </c>
      <c r="J4" s="4">
        <f t="shared" si="3"/>
        <v>0.3149057728272262</v>
      </c>
      <c r="K4" s="1" t="s">
        <v>20</v>
      </c>
      <c r="L4" s="7" t="s">
        <v>15</v>
      </c>
      <c r="M4" s="7">
        <v>25737549</v>
      </c>
      <c r="N4" s="6"/>
      <c r="O4" s="1"/>
    </row>
    <row r="5" spans="1:15" ht="15.75" customHeight="1">
      <c r="A5" s="1" t="s">
        <v>21</v>
      </c>
      <c r="B5" s="4">
        <f t="shared" si="0"/>
        <v>1.7559602008957089</v>
      </c>
      <c r="C5" s="5">
        <v>1.93E-174</v>
      </c>
      <c r="D5" s="5">
        <f t="shared" si="1"/>
        <v>6.1760000000000002E-173</v>
      </c>
      <c r="E5" s="4">
        <v>1794</v>
      </c>
      <c r="F5" s="4">
        <v>3174</v>
      </c>
      <c r="G5" s="4">
        <f t="shared" si="2"/>
        <v>0.56521739130434778</v>
      </c>
      <c r="H5" s="4">
        <v>13271</v>
      </c>
      <c r="I5" s="4">
        <v>41229</v>
      </c>
      <c r="J5" s="4">
        <f t="shared" si="3"/>
        <v>0.32188508088966505</v>
      </c>
      <c r="K5" s="1" t="s">
        <v>22</v>
      </c>
      <c r="L5" s="7" t="s">
        <v>23</v>
      </c>
      <c r="M5" s="7">
        <v>24752171</v>
      </c>
      <c r="N5" s="6"/>
      <c r="O5" s="1"/>
    </row>
    <row r="6" spans="1:15" ht="15.75" customHeight="1">
      <c r="A6" s="1" t="s">
        <v>24</v>
      </c>
      <c r="B6" s="4">
        <f t="shared" si="0"/>
        <v>1.8894496642393477</v>
      </c>
      <c r="C6" s="5">
        <v>8.1699999999999996E-116</v>
      </c>
      <c r="D6" s="5">
        <f t="shared" si="1"/>
        <v>2.6143999999999999E-114</v>
      </c>
      <c r="E6" s="4">
        <v>967</v>
      </c>
      <c r="F6" s="4">
        <v>1693</v>
      </c>
      <c r="G6" s="4">
        <f t="shared" si="2"/>
        <v>0.57117542823390433</v>
      </c>
      <c r="H6" s="4">
        <v>10172</v>
      </c>
      <c r="I6" s="4">
        <v>33649</v>
      </c>
      <c r="J6" s="4">
        <f t="shared" si="3"/>
        <v>0.30229724508900713</v>
      </c>
      <c r="K6" s="1" t="s">
        <v>25</v>
      </c>
      <c r="L6" s="7" t="s">
        <v>26</v>
      </c>
      <c r="M6" s="7">
        <v>26531099</v>
      </c>
      <c r="N6" s="6"/>
      <c r="O6" s="1"/>
    </row>
    <row r="7" spans="1:15" ht="15.75" customHeight="1">
      <c r="A7" s="1" t="s">
        <v>27</v>
      </c>
      <c r="B7" s="4">
        <f t="shared" si="0"/>
        <v>1.6205180121838336</v>
      </c>
      <c r="C7" s="5">
        <v>1.2399999999999999E-87</v>
      </c>
      <c r="D7" s="5">
        <f t="shared" si="1"/>
        <v>3.9679999999999997E-86</v>
      </c>
      <c r="E7" s="4">
        <v>1015</v>
      </c>
      <c r="F7" s="4">
        <v>1557</v>
      </c>
      <c r="G7" s="4">
        <f t="shared" si="2"/>
        <v>0.65189466923570971</v>
      </c>
      <c r="H7" s="4">
        <v>25528</v>
      </c>
      <c r="I7" s="4">
        <v>63459</v>
      </c>
      <c r="J7" s="4">
        <f t="shared" si="3"/>
        <v>0.40227548495879228</v>
      </c>
      <c r="K7" s="1" t="s">
        <v>28</v>
      </c>
      <c r="L7" s="7" t="s">
        <v>29</v>
      </c>
      <c r="M7" s="7">
        <v>25087874</v>
      </c>
      <c r="N7" s="6"/>
      <c r="O7" s="1"/>
    </row>
    <row r="8" spans="1:15" ht="15.75" customHeight="1">
      <c r="A8" s="1" t="s">
        <v>30</v>
      </c>
      <c r="B8" s="4">
        <f t="shared" si="0"/>
        <v>1.4455665031766127</v>
      </c>
      <c r="C8" s="5">
        <v>1.84E-5</v>
      </c>
      <c r="D8" s="5">
        <f t="shared" si="1"/>
        <v>5.888E-4</v>
      </c>
      <c r="E8" s="4">
        <v>96</v>
      </c>
      <c r="F8" s="4">
        <v>205</v>
      </c>
      <c r="G8" s="4">
        <f t="shared" si="2"/>
        <v>0.4682926829268293</v>
      </c>
      <c r="H8" s="4">
        <v>16838</v>
      </c>
      <c r="I8" s="4">
        <v>51977</v>
      </c>
      <c r="J8" s="4">
        <f t="shared" si="3"/>
        <v>0.32395097831733266</v>
      </c>
      <c r="K8" s="1" t="s">
        <v>31</v>
      </c>
      <c r="L8" s="7" t="s">
        <v>32</v>
      </c>
      <c r="M8" s="7">
        <v>25838543</v>
      </c>
      <c r="N8" s="6"/>
      <c r="O8" s="1"/>
    </row>
    <row r="9" spans="1:15" ht="15.75" customHeight="1">
      <c r="A9" s="1" t="s">
        <v>33</v>
      </c>
      <c r="B9" s="4">
        <f t="shared" si="0"/>
        <v>1.6058740518237891</v>
      </c>
      <c r="C9" s="5">
        <v>1.7599999999999999E-9</v>
      </c>
      <c r="D9" s="5">
        <f t="shared" si="1"/>
        <v>5.6319999999999997E-8</v>
      </c>
      <c r="E9" s="4">
        <v>116</v>
      </c>
      <c r="F9" s="4">
        <v>224</v>
      </c>
      <c r="G9" s="4">
        <f t="shared" si="2"/>
        <v>0.5178571428571429</v>
      </c>
      <c r="H9" s="4">
        <v>16931</v>
      </c>
      <c r="I9" s="4">
        <v>52503</v>
      </c>
      <c r="J9" s="4">
        <f t="shared" si="3"/>
        <v>0.32247681084890389</v>
      </c>
      <c r="K9" s="1" t="s">
        <v>34</v>
      </c>
      <c r="L9" s="7" t="s">
        <v>32</v>
      </c>
      <c r="M9" s="7">
        <v>25838543</v>
      </c>
      <c r="N9" s="6"/>
      <c r="O9" s="1"/>
    </row>
    <row r="10" spans="1:15" ht="15.75" customHeight="1">
      <c r="A10" s="1" t="s">
        <v>35</v>
      </c>
      <c r="B10" s="4">
        <f t="shared" si="0"/>
        <v>1.4543282450702901</v>
      </c>
      <c r="C10" s="5">
        <v>7.6500000000000004E-29</v>
      </c>
      <c r="D10" s="5">
        <f t="shared" si="1"/>
        <v>2.4480000000000001E-27</v>
      </c>
      <c r="E10" s="4">
        <v>586</v>
      </c>
      <c r="F10" s="4">
        <v>1115</v>
      </c>
      <c r="G10" s="4">
        <f t="shared" si="2"/>
        <v>0.52556053811659198</v>
      </c>
      <c r="H10" s="4">
        <v>21344</v>
      </c>
      <c r="I10" s="4">
        <v>59063</v>
      </c>
      <c r="J10" s="4">
        <f t="shared" si="3"/>
        <v>0.36137683490510131</v>
      </c>
      <c r="K10" s="1" t="s">
        <v>36</v>
      </c>
      <c r="L10" s="7" t="s">
        <v>37</v>
      </c>
      <c r="M10" s="7">
        <v>24448406</v>
      </c>
      <c r="N10" s="6"/>
      <c r="O10" s="9"/>
    </row>
    <row r="11" spans="1:15" ht="15.75" customHeight="1">
      <c r="A11" s="1" t="s">
        <v>38</v>
      </c>
      <c r="B11" s="4">
        <f t="shared" si="0"/>
        <v>1.6066120806347393</v>
      </c>
      <c r="C11" s="5">
        <v>1.86E-28</v>
      </c>
      <c r="D11" s="5">
        <f t="shared" si="1"/>
        <v>5.9520000000000001E-27</v>
      </c>
      <c r="E11" s="4">
        <v>383</v>
      </c>
      <c r="F11" s="4">
        <v>719</v>
      </c>
      <c r="G11" s="4">
        <f t="shared" si="2"/>
        <v>0.53268428372739918</v>
      </c>
      <c r="H11" s="4">
        <v>16679</v>
      </c>
      <c r="I11" s="4">
        <v>50305</v>
      </c>
      <c r="J11" s="4">
        <f t="shared" si="3"/>
        <v>0.33155749925454725</v>
      </c>
      <c r="K11" s="1" t="s">
        <v>39</v>
      </c>
      <c r="L11" s="7" t="s">
        <v>37</v>
      </c>
      <c r="M11" s="7">
        <v>24448406</v>
      </c>
      <c r="N11" s="6"/>
      <c r="O11" s="9"/>
    </row>
    <row r="12" spans="1:15" ht="15.75" customHeight="1">
      <c r="A12" s="1" t="s">
        <v>40</v>
      </c>
      <c r="B12" s="4">
        <f t="shared" si="0"/>
        <v>1.328550508224871</v>
      </c>
      <c r="C12" s="5">
        <v>5.1600000000000003E-22</v>
      </c>
      <c r="D12" s="5">
        <f t="shared" si="1"/>
        <v>1.6512000000000001E-20</v>
      </c>
      <c r="E12" s="4">
        <v>563</v>
      </c>
      <c r="F12" s="4">
        <v>846</v>
      </c>
      <c r="G12" s="4">
        <f t="shared" si="2"/>
        <v>0.66548463356973997</v>
      </c>
      <c r="H12" s="4">
        <v>38794</v>
      </c>
      <c r="I12" s="4">
        <v>77447</v>
      </c>
      <c r="J12" s="4">
        <f t="shared" si="3"/>
        <v>0.5009102999470606</v>
      </c>
      <c r="K12" s="1" t="s">
        <v>41</v>
      </c>
      <c r="L12" s="7" t="s">
        <v>15</v>
      </c>
      <c r="M12" s="7">
        <v>24213538</v>
      </c>
      <c r="N12" s="6"/>
      <c r="O12" s="9"/>
    </row>
    <row r="13" spans="1:15" ht="15.75" customHeight="1">
      <c r="A13" s="1" t="s">
        <v>42</v>
      </c>
      <c r="B13" s="4">
        <f t="shared" si="0"/>
        <v>1.2999921379998882</v>
      </c>
      <c r="C13" s="5">
        <v>1.7900000000000001E-38</v>
      </c>
      <c r="D13" s="5">
        <f t="shared" si="1"/>
        <v>5.7280000000000003E-37</v>
      </c>
      <c r="E13" s="4">
        <v>1152</v>
      </c>
      <c r="F13" s="4">
        <v>1718</v>
      </c>
      <c r="G13" s="4">
        <f t="shared" si="2"/>
        <v>0.67054714784633296</v>
      </c>
      <c r="H13" s="4">
        <v>36870</v>
      </c>
      <c r="I13" s="4">
        <v>71480</v>
      </c>
      <c r="J13" s="4">
        <f t="shared" si="3"/>
        <v>0.5158086177951875</v>
      </c>
      <c r="K13" s="1" t="s">
        <v>43</v>
      </c>
      <c r="L13" s="7" t="s">
        <v>15</v>
      </c>
      <c r="M13" s="7">
        <v>24213538</v>
      </c>
      <c r="N13" s="6"/>
      <c r="O13" s="9"/>
    </row>
    <row r="14" spans="1:15" ht="15.75" customHeight="1">
      <c r="A14" s="1" t="s">
        <v>44</v>
      </c>
      <c r="B14" s="4">
        <f t="shared" si="0"/>
        <v>1.9321451929365596</v>
      </c>
      <c r="C14" s="5">
        <v>7.3300000000000001E-9</v>
      </c>
      <c r="D14" s="5">
        <f t="shared" si="1"/>
        <v>2.3456E-7</v>
      </c>
      <c r="E14" s="4">
        <v>65</v>
      </c>
      <c r="F14" s="4">
        <v>139</v>
      </c>
      <c r="G14" s="4">
        <f t="shared" si="2"/>
        <v>0.46762589928057552</v>
      </c>
      <c r="H14" s="4">
        <v>4180</v>
      </c>
      <c r="I14" s="4">
        <v>17271</v>
      </c>
      <c r="J14" s="4">
        <f t="shared" si="3"/>
        <v>0.24202420242024203</v>
      </c>
      <c r="K14" s="1" t="s">
        <v>45</v>
      </c>
      <c r="L14" s="7" t="s">
        <v>46</v>
      </c>
      <c r="M14" s="7">
        <v>22901804</v>
      </c>
      <c r="N14" s="1" t="s">
        <v>47</v>
      </c>
      <c r="O14" s="9"/>
    </row>
    <row r="15" spans="1:15" ht="15.75" customHeight="1">
      <c r="A15" s="1" t="s">
        <v>48</v>
      </c>
      <c r="B15" s="4">
        <f t="shared" si="0"/>
        <v>1.4118681282398389</v>
      </c>
      <c r="C15" s="4">
        <v>2.5269429999999998E-3</v>
      </c>
      <c r="D15" s="4">
        <f t="shared" si="1"/>
        <v>8.0862175999999994E-2</v>
      </c>
      <c r="E15" s="4">
        <v>63</v>
      </c>
      <c r="F15" s="4">
        <v>186</v>
      </c>
      <c r="G15" s="4">
        <f t="shared" si="2"/>
        <v>0.33870967741935482</v>
      </c>
      <c r="H15" s="4">
        <v>1954</v>
      </c>
      <c r="I15" s="4">
        <v>8145</v>
      </c>
      <c r="J15" s="4">
        <f t="shared" si="3"/>
        <v>0.23990178023327194</v>
      </c>
      <c r="K15" s="1" t="s">
        <v>49</v>
      </c>
      <c r="L15" s="7" t="s">
        <v>50</v>
      </c>
      <c r="M15" s="7">
        <v>22884328</v>
      </c>
      <c r="N15" s="1"/>
      <c r="O15" s="9"/>
    </row>
    <row r="16" spans="1:15" ht="15.75" customHeight="1">
      <c r="A16" s="1" t="s">
        <v>51</v>
      </c>
      <c r="B16" s="4">
        <f t="shared" si="0"/>
        <v>1.6818904931992482</v>
      </c>
      <c r="C16" s="5">
        <v>1.8899999999999999E-5</v>
      </c>
      <c r="D16" s="5">
        <f t="shared" si="1"/>
        <v>6.0479999999999996E-4</v>
      </c>
      <c r="E16" s="4">
        <v>56</v>
      </c>
      <c r="F16" s="4">
        <v>131</v>
      </c>
      <c r="G16" s="4">
        <f t="shared" si="2"/>
        <v>0.42748091603053434</v>
      </c>
      <c r="H16" s="4">
        <v>4285</v>
      </c>
      <c r="I16" s="4">
        <v>16859</v>
      </c>
      <c r="J16" s="4">
        <f t="shared" si="3"/>
        <v>0.25416691381457973</v>
      </c>
      <c r="K16" s="1" t="s">
        <v>52</v>
      </c>
      <c r="L16" s="7" t="s">
        <v>15</v>
      </c>
      <c r="M16" s="7">
        <v>25313962</v>
      </c>
      <c r="N16" s="1"/>
      <c r="O16" s="9"/>
    </row>
    <row r="17" spans="1:15" ht="15.75" customHeight="1">
      <c r="A17" s="1" t="s">
        <v>53</v>
      </c>
      <c r="B17" s="4">
        <f t="shared" si="0"/>
        <v>1.7226564527731019</v>
      </c>
      <c r="C17" s="5">
        <v>1.0999999999999999E-18</v>
      </c>
      <c r="D17" s="5">
        <f t="shared" si="1"/>
        <v>3.5199999999999998E-17</v>
      </c>
      <c r="E17" s="4">
        <v>217</v>
      </c>
      <c r="F17" s="4">
        <v>506</v>
      </c>
      <c r="G17" s="4">
        <f t="shared" si="2"/>
        <v>0.42885375494071148</v>
      </c>
      <c r="H17" s="4">
        <v>5863</v>
      </c>
      <c r="I17" s="4">
        <v>23551</v>
      </c>
      <c r="J17" s="4">
        <f t="shared" si="3"/>
        <v>0.24894908921064923</v>
      </c>
      <c r="K17" s="1" t="s">
        <v>54</v>
      </c>
      <c r="L17" s="7" t="s">
        <v>55</v>
      </c>
      <c r="M17" s="7">
        <v>26586428</v>
      </c>
      <c r="N17" s="1"/>
      <c r="O17" s="1"/>
    </row>
    <row r="18" spans="1:15" ht="15.75" customHeight="1">
      <c r="A18" s="1" t="s">
        <v>56</v>
      </c>
      <c r="B18" s="4">
        <f t="shared" si="0"/>
        <v>1.8451782484750023</v>
      </c>
      <c r="C18" s="5">
        <v>2.8599999999999999E-44</v>
      </c>
      <c r="D18" s="5">
        <f t="shared" si="1"/>
        <v>9.1519999999999996E-43</v>
      </c>
      <c r="E18" s="4">
        <v>436</v>
      </c>
      <c r="F18" s="4">
        <v>969</v>
      </c>
      <c r="G18" s="4">
        <f t="shared" si="2"/>
        <v>0.44994840041279671</v>
      </c>
      <c r="H18" s="4">
        <v>4848</v>
      </c>
      <c r="I18" s="4">
        <v>19881</v>
      </c>
      <c r="J18" s="4">
        <f t="shared" si="3"/>
        <v>0.24385091293194508</v>
      </c>
      <c r="K18" s="1" t="s">
        <v>57</v>
      </c>
      <c r="L18" s="7" t="s">
        <v>58</v>
      </c>
      <c r="M18" s="7">
        <v>26039991</v>
      </c>
      <c r="N18" s="6"/>
      <c r="O18" s="1"/>
    </row>
    <row r="19" spans="1:15" ht="15.75" customHeight="1">
      <c r="A19" s="1" t="s">
        <v>59</v>
      </c>
      <c r="B19" s="4">
        <f t="shared" si="0"/>
        <v>1.9493095092114097</v>
      </c>
      <c r="C19" s="5">
        <v>4.4500000000000001E-10</v>
      </c>
      <c r="D19" s="5">
        <f t="shared" si="1"/>
        <v>1.424E-8</v>
      </c>
      <c r="E19" s="4">
        <v>73</v>
      </c>
      <c r="F19" s="4">
        <v>147</v>
      </c>
      <c r="G19" s="4">
        <f t="shared" si="2"/>
        <v>0.49659863945578231</v>
      </c>
      <c r="H19" s="4">
        <v>2330</v>
      </c>
      <c r="I19" s="4">
        <v>9146</v>
      </c>
      <c r="J19" s="4">
        <f t="shared" si="3"/>
        <v>0.2547561775639624</v>
      </c>
      <c r="K19" s="1" t="s">
        <v>60</v>
      </c>
      <c r="L19" s="7" t="s">
        <v>46</v>
      </c>
      <c r="M19" s="7">
        <v>22901804</v>
      </c>
      <c r="N19" s="1" t="s">
        <v>47</v>
      </c>
      <c r="O19" s="1"/>
    </row>
    <row r="20" spans="1:15" ht="15.75" customHeight="1">
      <c r="A20" s="1" t="s">
        <v>61</v>
      </c>
      <c r="B20" s="4">
        <f t="shared" si="0"/>
        <v>1.8004640371229699</v>
      </c>
      <c r="C20" s="5">
        <v>2E-19</v>
      </c>
      <c r="D20" s="5">
        <f t="shared" si="1"/>
        <v>6.3999999999999998E-18</v>
      </c>
      <c r="E20" s="4">
        <v>194</v>
      </c>
      <c r="F20" s="4">
        <v>431</v>
      </c>
      <c r="G20" s="4">
        <f t="shared" si="2"/>
        <v>0.45011600928074247</v>
      </c>
      <c r="H20" s="4">
        <v>2174</v>
      </c>
      <c r="I20" s="4">
        <v>8696</v>
      </c>
      <c r="J20" s="4">
        <f t="shared" si="3"/>
        <v>0.25</v>
      </c>
      <c r="K20" s="1" t="s">
        <v>62</v>
      </c>
      <c r="L20" s="7" t="s">
        <v>63</v>
      </c>
      <c r="M20" s="7">
        <v>24752171</v>
      </c>
      <c r="N20" s="1" t="s">
        <v>47</v>
      </c>
      <c r="O20" s="1"/>
    </row>
    <row r="21" spans="1:15" ht="15.75" customHeight="1">
      <c r="A21" s="1" t="s">
        <v>64</v>
      </c>
      <c r="B21" s="4">
        <f t="shared" si="0"/>
        <v>1.8569447622783788</v>
      </c>
      <c r="C21" s="5">
        <v>1.42E-14</v>
      </c>
      <c r="D21" s="5">
        <f t="shared" si="1"/>
        <v>4.5440000000000001E-13</v>
      </c>
      <c r="E21" s="4">
        <v>133</v>
      </c>
      <c r="F21" s="4">
        <v>312</v>
      </c>
      <c r="G21" s="4">
        <f t="shared" si="2"/>
        <v>0.42628205128205127</v>
      </c>
      <c r="H21" s="4">
        <v>2353</v>
      </c>
      <c r="I21" s="4">
        <v>10250</v>
      </c>
      <c r="J21" s="4">
        <f t="shared" si="3"/>
        <v>0.22956097560975611</v>
      </c>
      <c r="K21" s="1" t="s">
        <v>65</v>
      </c>
      <c r="L21" s="7" t="s">
        <v>66</v>
      </c>
      <c r="M21" s="7">
        <v>25883322</v>
      </c>
      <c r="N21" s="1"/>
      <c r="O21" s="1"/>
    </row>
    <row r="22" spans="1:15" ht="15.75" customHeight="1">
      <c r="A22" s="1" t="s">
        <v>67</v>
      </c>
      <c r="B22" s="4">
        <f t="shared" si="0"/>
        <v>2.0620752107153875</v>
      </c>
      <c r="C22" s="5">
        <v>1.36E-10</v>
      </c>
      <c r="D22" s="5">
        <f t="shared" si="1"/>
        <v>4.3519999999999999E-9</v>
      </c>
      <c r="E22" s="4">
        <v>65</v>
      </c>
      <c r="F22" s="4">
        <v>123</v>
      </c>
      <c r="G22" s="4">
        <f t="shared" si="2"/>
        <v>0.52845528455284552</v>
      </c>
      <c r="H22" s="4">
        <v>1634</v>
      </c>
      <c r="I22" s="4">
        <v>6376</v>
      </c>
      <c r="J22" s="4">
        <f t="shared" si="3"/>
        <v>0.25627352572145545</v>
      </c>
      <c r="K22" s="1" t="s">
        <v>68</v>
      </c>
      <c r="L22" s="7" t="s">
        <v>46</v>
      </c>
      <c r="M22" s="7">
        <v>22901804</v>
      </c>
      <c r="N22" s="1" t="s">
        <v>47</v>
      </c>
      <c r="O22" s="1"/>
    </row>
    <row r="23" spans="1:15" ht="15.75" customHeight="1">
      <c r="A23" s="1" t="s">
        <v>69</v>
      </c>
      <c r="B23" s="4">
        <f t="shared" si="0"/>
        <v>1.9039581647659427</v>
      </c>
      <c r="C23" s="5">
        <v>1.39E-25</v>
      </c>
      <c r="D23" s="5">
        <f t="shared" si="1"/>
        <v>4.4479999999999999E-24</v>
      </c>
      <c r="E23" s="4">
        <v>219</v>
      </c>
      <c r="F23" s="4">
        <v>457</v>
      </c>
      <c r="G23" s="4">
        <f t="shared" si="2"/>
        <v>0.47921225382932164</v>
      </c>
      <c r="H23" s="4">
        <v>2342</v>
      </c>
      <c r="I23" s="4">
        <v>9305</v>
      </c>
      <c r="J23" s="4">
        <f t="shared" si="3"/>
        <v>0.25169263836646966</v>
      </c>
      <c r="K23" s="1" t="s">
        <v>70</v>
      </c>
      <c r="L23" s="7" t="s">
        <v>66</v>
      </c>
      <c r="M23" s="7">
        <v>25883322</v>
      </c>
      <c r="N23" s="1" t="s">
        <v>47</v>
      </c>
      <c r="O23" s="1"/>
    </row>
    <row r="24" spans="1:15" ht="15.75" customHeight="1">
      <c r="A24" s="1" t="s">
        <v>71</v>
      </c>
      <c r="B24" s="4">
        <f t="shared" si="0"/>
        <v>1.5443909080272717</v>
      </c>
      <c r="C24" s="5">
        <v>1.8099999999999999E-7</v>
      </c>
      <c r="D24" s="5">
        <f t="shared" si="1"/>
        <v>5.7919999999999998E-6</v>
      </c>
      <c r="E24" s="4">
        <v>107</v>
      </c>
      <c r="F24" s="4">
        <v>231</v>
      </c>
      <c r="G24" s="4">
        <f t="shared" si="2"/>
        <v>0.46320346320346323</v>
      </c>
      <c r="H24" s="4">
        <v>10582</v>
      </c>
      <c r="I24" s="4">
        <v>35282</v>
      </c>
      <c r="J24" s="4">
        <f t="shared" si="3"/>
        <v>0.29992630803242448</v>
      </c>
      <c r="K24" s="1" t="s">
        <v>72</v>
      </c>
      <c r="L24" s="7" t="s">
        <v>73</v>
      </c>
      <c r="M24" s="7">
        <v>26371508</v>
      </c>
      <c r="N24" s="6"/>
      <c r="O24" s="1"/>
    </row>
    <row r="25" spans="1:15" ht="15.75" customHeight="1">
      <c r="A25" s="1" t="s">
        <v>74</v>
      </c>
      <c r="B25" s="4">
        <f t="shared" si="0"/>
        <v>1.7491445249597424</v>
      </c>
      <c r="C25" s="5">
        <v>9.9499999999999992E-37</v>
      </c>
      <c r="D25" s="5">
        <f t="shared" si="1"/>
        <v>3.1839999999999998E-35</v>
      </c>
      <c r="E25" s="4">
        <v>385</v>
      </c>
      <c r="F25" s="4">
        <v>736</v>
      </c>
      <c r="G25" s="4">
        <f t="shared" si="2"/>
        <v>0.52309782608695654</v>
      </c>
      <c r="H25" s="4">
        <v>10395</v>
      </c>
      <c r="I25" s="4">
        <v>34759</v>
      </c>
      <c r="J25" s="4">
        <f t="shared" si="3"/>
        <v>0.29905923645674504</v>
      </c>
      <c r="K25" s="1" t="s">
        <v>75</v>
      </c>
      <c r="L25" s="7" t="s">
        <v>73</v>
      </c>
      <c r="M25" s="7">
        <v>26371508</v>
      </c>
      <c r="N25" s="6"/>
      <c r="O25" s="1"/>
    </row>
    <row r="26" spans="1:15" ht="15.75" customHeight="1">
      <c r="A26" s="1" t="s">
        <v>76</v>
      </c>
      <c r="B26" s="4">
        <f t="shared" si="0"/>
        <v>1.547239931529488</v>
      </c>
      <c r="C26" s="5">
        <v>1.4600000000000001E-29</v>
      </c>
      <c r="D26" s="5">
        <f t="shared" si="1"/>
        <v>4.6720000000000004E-28</v>
      </c>
      <c r="E26" s="4">
        <v>405</v>
      </c>
      <c r="F26" s="4">
        <v>652</v>
      </c>
      <c r="G26" s="4">
        <f t="shared" si="2"/>
        <v>0.62116564417177911</v>
      </c>
      <c r="H26" s="4">
        <v>25726</v>
      </c>
      <c r="I26" s="4">
        <v>64080</v>
      </c>
      <c r="J26" s="4">
        <f t="shared" si="3"/>
        <v>0.40146691635455678</v>
      </c>
      <c r="K26" s="1" t="s">
        <v>77</v>
      </c>
      <c r="L26" s="7" t="s">
        <v>29</v>
      </c>
      <c r="M26" s="7">
        <v>25087874</v>
      </c>
      <c r="N26" s="6"/>
      <c r="O26" s="1"/>
    </row>
    <row r="27" spans="1:15" ht="15.75" customHeight="1">
      <c r="A27" s="1" t="s">
        <v>78</v>
      </c>
      <c r="B27" s="4">
        <f t="shared" si="0"/>
        <v>1.6376520671510006</v>
      </c>
      <c r="C27" s="5">
        <v>3.1200000000000002E-6</v>
      </c>
      <c r="D27" s="5">
        <f t="shared" si="1"/>
        <v>9.9840000000000006E-5</v>
      </c>
      <c r="E27" s="4">
        <v>55</v>
      </c>
      <c r="F27" s="4">
        <v>84</v>
      </c>
      <c r="G27" s="4">
        <f t="shared" si="2"/>
        <v>0.65476190476190477</v>
      </c>
      <c r="H27" s="4">
        <v>26723</v>
      </c>
      <c r="I27" s="4">
        <v>66838</v>
      </c>
      <c r="J27" s="4">
        <f t="shared" si="3"/>
        <v>0.39981746910440169</v>
      </c>
      <c r="K27" s="1" t="s">
        <v>79</v>
      </c>
      <c r="L27" s="7" t="s">
        <v>29</v>
      </c>
      <c r="M27" s="7">
        <v>25087874</v>
      </c>
      <c r="N27" s="6"/>
      <c r="O27" s="1"/>
    </row>
    <row r="28" spans="1:15" ht="15.75" customHeight="1">
      <c r="A28" s="1" t="s">
        <v>80</v>
      </c>
      <c r="B28" s="4">
        <f t="shared" si="0"/>
        <v>1.4781646380491529</v>
      </c>
      <c r="C28" s="5">
        <v>1.28E-24</v>
      </c>
      <c r="D28" s="5">
        <f t="shared" si="1"/>
        <v>4.0960000000000002E-23</v>
      </c>
      <c r="E28" s="4">
        <v>420</v>
      </c>
      <c r="F28" s="4">
        <v>710</v>
      </c>
      <c r="G28" s="4">
        <f t="shared" si="2"/>
        <v>0.59154929577464788</v>
      </c>
      <c r="H28" s="4">
        <v>26714</v>
      </c>
      <c r="I28" s="4">
        <v>66753</v>
      </c>
      <c r="J28" s="4">
        <f t="shared" si="3"/>
        <v>0.40019175168157234</v>
      </c>
      <c r="K28" s="1" t="s">
        <v>81</v>
      </c>
      <c r="L28" s="7" t="s">
        <v>29</v>
      </c>
      <c r="M28" s="7">
        <v>25087874</v>
      </c>
      <c r="N28" s="6"/>
      <c r="O28" s="1"/>
    </row>
    <row r="29" spans="1:15" ht="15.75" customHeight="1">
      <c r="A29" s="1" t="s">
        <v>82</v>
      </c>
      <c r="B29" s="4">
        <f t="shared" si="0"/>
        <v>1.5337549953732421</v>
      </c>
      <c r="C29" s="5">
        <v>3.4986399999999999E-3</v>
      </c>
      <c r="D29" s="5">
        <f t="shared" si="1"/>
        <v>0.11195648</v>
      </c>
      <c r="E29" s="4">
        <v>36</v>
      </c>
      <c r="F29" s="4">
        <v>86</v>
      </c>
      <c r="G29" s="4">
        <f t="shared" si="2"/>
        <v>0.41860465116279072</v>
      </c>
      <c r="H29" s="4">
        <v>9148</v>
      </c>
      <c r="I29" s="4">
        <v>33518</v>
      </c>
      <c r="J29" s="4">
        <f t="shared" si="3"/>
        <v>0.27292797899636018</v>
      </c>
      <c r="K29" s="1" t="s">
        <v>83</v>
      </c>
      <c r="L29" s="10" t="s">
        <v>84</v>
      </c>
      <c r="M29" s="7">
        <v>26687839</v>
      </c>
      <c r="N29" s="6"/>
      <c r="O29" s="1"/>
    </row>
    <row r="30" spans="1:15" ht="15.75" customHeight="1">
      <c r="A30" s="1" t="s">
        <v>85</v>
      </c>
      <c r="B30" s="4">
        <f t="shared" si="0"/>
        <v>1.4412341478770934</v>
      </c>
      <c r="C30" s="5">
        <v>1.6300000000000001E-39</v>
      </c>
      <c r="D30" s="5">
        <f t="shared" si="1"/>
        <v>5.2160000000000003E-38</v>
      </c>
      <c r="E30" s="4">
        <v>721</v>
      </c>
      <c r="F30" s="4">
        <v>1133</v>
      </c>
      <c r="G30" s="4">
        <f t="shared" si="2"/>
        <v>0.63636363636363635</v>
      </c>
      <c r="H30" s="4">
        <v>31477</v>
      </c>
      <c r="I30" s="4">
        <v>71289</v>
      </c>
      <c r="J30" s="4">
        <f t="shared" si="3"/>
        <v>0.44154077066588115</v>
      </c>
      <c r="K30" s="1" t="s">
        <v>86</v>
      </c>
      <c r="L30" s="10" t="s">
        <v>87</v>
      </c>
      <c r="M30" s="7" t="s">
        <v>15</v>
      </c>
      <c r="N30" s="6"/>
      <c r="O30" s="1"/>
    </row>
    <row r="31" spans="1:15" ht="15.75" customHeight="1">
      <c r="A31" s="1" t="s">
        <v>88</v>
      </c>
      <c r="B31" s="4">
        <f t="shared" si="0"/>
        <v>1.4834652887088984</v>
      </c>
      <c r="C31" s="5">
        <v>4.2000000000000002E-23</v>
      </c>
      <c r="D31" s="5">
        <f t="shared" si="1"/>
        <v>1.3440000000000001E-21</v>
      </c>
      <c r="E31" s="4">
        <v>348</v>
      </c>
      <c r="F31" s="4">
        <v>530</v>
      </c>
      <c r="G31" s="4">
        <f t="shared" si="2"/>
        <v>0.65660377358490563</v>
      </c>
      <c r="H31" s="4">
        <v>31369</v>
      </c>
      <c r="I31" s="4">
        <v>70872</v>
      </c>
      <c r="J31" s="4">
        <f t="shared" si="3"/>
        <v>0.4426148549497686</v>
      </c>
      <c r="K31" s="1" t="s">
        <v>89</v>
      </c>
      <c r="L31" s="10" t="s">
        <v>87</v>
      </c>
      <c r="M31" s="7" t="s">
        <v>15</v>
      </c>
      <c r="N31" s="6"/>
      <c r="O31" s="1"/>
    </row>
    <row r="32" spans="1:15" ht="15.75" customHeight="1">
      <c r="A32" s="1" t="s">
        <v>90</v>
      </c>
      <c r="B32" s="4">
        <f t="shared" si="0"/>
        <v>1.4005303945597882</v>
      </c>
      <c r="C32" s="5">
        <v>2.0999999999999999E-57</v>
      </c>
      <c r="D32" s="5">
        <f t="shared" si="1"/>
        <v>6.7199999999999998E-56</v>
      </c>
      <c r="E32" s="4">
        <v>1252</v>
      </c>
      <c r="F32" s="4">
        <v>2024</v>
      </c>
      <c r="G32" s="4">
        <f t="shared" si="2"/>
        <v>0.61857707509881421</v>
      </c>
      <c r="H32" s="4">
        <v>31524</v>
      </c>
      <c r="I32" s="4">
        <v>71374</v>
      </c>
      <c r="J32" s="4">
        <f t="shared" si="3"/>
        <v>0.44167343850701934</v>
      </c>
      <c r="K32" s="1" t="s">
        <v>91</v>
      </c>
      <c r="L32" s="10" t="s">
        <v>87</v>
      </c>
      <c r="M32" s="7" t="s">
        <v>15</v>
      </c>
      <c r="N32" s="6"/>
      <c r="O32" s="1"/>
    </row>
    <row r="33" spans="1:15" ht="15.75" customHeight="1">
      <c r="A33" s="2" t="s">
        <v>92</v>
      </c>
      <c r="B33" s="4">
        <f t="shared" si="0"/>
        <v>2.0551777179868402</v>
      </c>
      <c r="C33" s="5">
        <v>1.53E-38</v>
      </c>
      <c r="D33" s="5">
        <f t="shared" si="1"/>
        <v>4.8960000000000001E-37</v>
      </c>
      <c r="E33" s="4">
        <v>265</v>
      </c>
      <c r="F33" s="4">
        <v>492</v>
      </c>
      <c r="G33" s="4">
        <f t="shared" si="2"/>
        <v>0.53861788617886175</v>
      </c>
      <c r="H33" s="4">
        <v>4741</v>
      </c>
      <c r="I33" s="4">
        <v>18090</v>
      </c>
      <c r="J33" s="4">
        <f t="shared" si="3"/>
        <v>0.2620784964068546</v>
      </c>
      <c r="K33" s="1" t="s">
        <v>93</v>
      </c>
      <c r="L33" s="7" t="s">
        <v>94</v>
      </c>
      <c r="M33" s="7">
        <v>24637117</v>
      </c>
      <c r="N33" s="1"/>
      <c r="O33" s="1"/>
    </row>
    <row r="34" spans="1:15" ht="15.75" customHeight="1">
      <c r="A34" s="3" t="s">
        <v>95</v>
      </c>
      <c r="B34" s="11">
        <f>MEDIAN(B2:B33)</f>
        <v>1.6290850396674172</v>
      </c>
      <c r="C34" s="4"/>
      <c r="D34" s="4"/>
      <c r="E34" s="4"/>
      <c r="F34" s="4"/>
      <c r="G34" s="11">
        <f>MEDIAN(G2:G33)</f>
        <v>0.52432918210177426</v>
      </c>
      <c r="H34" s="4"/>
      <c r="I34" s="4"/>
      <c r="J34" s="11">
        <f>MEDIAN(J2:J33)</f>
        <v>0.30860150895811667</v>
      </c>
      <c r="K34" s="6"/>
      <c r="L34" s="6"/>
      <c r="M34" s="6"/>
      <c r="N34" s="6"/>
      <c r="O34" s="6"/>
    </row>
    <row r="35" spans="1:15" ht="15.75" customHeight="1">
      <c r="A35" s="1"/>
      <c r="B35" s="4"/>
      <c r="C35" s="4"/>
      <c r="D35" s="4"/>
      <c r="E35" s="4"/>
      <c r="F35" s="4"/>
      <c r="G35" s="4"/>
      <c r="H35" s="4"/>
      <c r="I35" s="4"/>
      <c r="J35" s="4"/>
      <c r="K35" s="6"/>
      <c r="L35" s="6"/>
      <c r="M35" s="6"/>
      <c r="N35" s="6"/>
      <c r="O35" s="6"/>
    </row>
    <row r="36" spans="1:15" ht="15.75" customHeight="1">
      <c r="A36" s="1"/>
      <c r="B36" s="4"/>
      <c r="C36" s="4"/>
      <c r="D36" s="4"/>
      <c r="E36" s="4"/>
      <c r="F36" s="4"/>
      <c r="G36" s="4"/>
      <c r="H36" s="4"/>
      <c r="I36" s="4"/>
      <c r="J36" s="4"/>
      <c r="K36" s="6"/>
      <c r="L36" s="6"/>
      <c r="M36" s="6"/>
      <c r="N36" s="6"/>
      <c r="O36" s="6"/>
    </row>
    <row r="37" spans="1:15" ht="15.75" customHeight="1">
      <c r="A37" s="1"/>
      <c r="B37" s="4"/>
      <c r="C37" s="8"/>
      <c r="D37" s="4"/>
      <c r="E37" s="4"/>
      <c r="F37" s="4"/>
      <c r="G37" s="4"/>
      <c r="H37" s="4"/>
      <c r="I37" s="4"/>
      <c r="J37" s="4"/>
      <c r="K37" s="6"/>
      <c r="L37" s="6"/>
      <c r="M37" s="6"/>
      <c r="N37" s="6"/>
      <c r="O37" s="6"/>
    </row>
    <row r="38" spans="1:15" ht="15.75" customHeight="1">
      <c r="A38" s="1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ht="15.75" customHeight="1">
      <c r="A39" s="1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ht="15.75" customHeight="1">
      <c r="A40" s="1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 ht="15.75" customHeight="1">
      <c r="A41" s="1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 ht="15.75" customHeight="1">
      <c r="A42" s="3"/>
      <c r="B42" s="4"/>
      <c r="C42" s="5"/>
      <c r="D42" s="4"/>
      <c r="E42" s="4"/>
      <c r="F42" s="4"/>
      <c r="G42" s="4"/>
      <c r="H42" s="4"/>
      <c r="I42" s="4"/>
      <c r="J42" s="4"/>
      <c r="K42" s="6"/>
      <c r="L42" s="6"/>
      <c r="M42" s="6"/>
      <c r="N42" s="6"/>
      <c r="O42" s="6"/>
    </row>
    <row r="43" spans="1:15" ht="15.75" customHeight="1">
      <c r="A43" s="12"/>
      <c r="B43" s="4"/>
      <c r="C43" s="5"/>
      <c r="D43" s="4"/>
      <c r="E43" s="4"/>
      <c r="F43" s="4"/>
      <c r="G43" s="4"/>
      <c r="H43" s="4"/>
      <c r="I43" s="4"/>
      <c r="J43" s="4"/>
      <c r="K43" s="6"/>
      <c r="L43" s="6"/>
      <c r="M43" s="6"/>
      <c r="N43" s="6"/>
      <c r="O43" s="6"/>
    </row>
    <row r="44" spans="1:15" ht="15.75" customHeight="1">
      <c r="A44" s="12"/>
      <c r="B44" s="4"/>
      <c r="C44" s="5"/>
      <c r="D44" s="4"/>
      <c r="E44" s="4"/>
      <c r="F44" s="4"/>
      <c r="G44" s="4"/>
      <c r="H44" s="4"/>
      <c r="I44" s="4"/>
      <c r="J44" s="4"/>
      <c r="K44" s="6"/>
      <c r="L44" s="6"/>
      <c r="M44" s="6"/>
      <c r="N44" s="6"/>
      <c r="O44" s="6"/>
    </row>
    <row r="45" spans="1:15" ht="15.75" customHeight="1">
      <c r="A45" s="12"/>
      <c r="B45" s="4"/>
      <c r="C45" s="5"/>
      <c r="D45" s="4"/>
      <c r="E45" s="4"/>
      <c r="F45" s="4"/>
      <c r="G45" s="4"/>
      <c r="H45" s="4"/>
      <c r="I45" s="4"/>
      <c r="J45" s="4"/>
      <c r="K45" s="6"/>
      <c r="L45" s="6"/>
      <c r="M45" s="6"/>
      <c r="N45" s="6"/>
      <c r="O45" s="6"/>
    </row>
    <row r="46" spans="1:15" ht="15.75" customHeight="1">
      <c r="A46" s="12"/>
      <c r="B46" s="4"/>
      <c r="C46" s="4"/>
      <c r="D46" s="4"/>
      <c r="E46" s="4"/>
      <c r="F46" s="4"/>
      <c r="G46" s="4"/>
      <c r="H46" s="4"/>
      <c r="I46" s="4"/>
      <c r="J46" s="4"/>
      <c r="K46" s="6"/>
      <c r="L46" s="6"/>
      <c r="M46" s="6"/>
      <c r="N46" s="6"/>
      <c r="O46" s="6"/>
    </row>
    <row r="47" spans="1:15" ht="15.75" customHeight="1">
      <c r="A47" s="12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 ht="15.75" customHeight="1">
      <c r="A48" s="12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ht="15.75" customHeight="1">
      <c r="A49" s="12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ht="15.75" customHeight="1">
      <c r="A50" s="12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ht="15.75" customHeight="1">
      <c r="A51" s="12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ht="15.75" customHeight="1">
      <c r="A52" s="12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 ht="15.75" customHeight="1">
      <c r="A53" s="13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ht="15.75" customHeight="1">
      <c r="A54" s="13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ht="15.75" customHeight="1">
      <c r="A55" s="1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 ht="15.75" customHeight="1">
      <c r="A56" s="13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5" ht="15.75" customHeight="1">
      <c r="A57" s="13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 ht="15.75" customHeight="1">
      <c r="A58" s="13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 ht="15.75" customHeight="1">
      <c r="A59" s="1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 ht="15.75" customHeight="1">
      <c r="A60" s="3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  <row r="61" spans="1:15" ht="15.75" customHeight="1">
      <c r="A61" s="1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</row>
    <row r="62" spans="1:15" ht="15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ht="15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1:15" ht="15.7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ht="15.7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ht="15.7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</row>
    <row r="67" spans="1:15" ht="15.7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8" spans="1:15" ht="15.7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</row>
    <row r="69" spans="1:15" ht="15.7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</row>
    <row r="70" spans="1:15" ht="15.7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</row>
    <row r="71" spans="1:15" ht="15.7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</row>
    <row r="72" spans="1:15" ht="15.7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</row>
    <row r="73" spans="1:15" ht="15.7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</row>
    <row r="74" spans="1:15" ht="15.7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</row>
    <row r="75" spans="1:15" ht="15.7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</row>
    <row r="76" spans="1:15" ht="15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</row>
    <row r="77" spans="1:15" ht="15.7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</row>
    <row r="78" spans="1:15" ht="15.7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</row>
    <row r="79" spans="1:15" ht="15.7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</row>
    <row r="80" spans="1:15" ht="15.7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</row>
    <row r="81" spans="1:15" ht="15.7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</row>
    <row r="82" spans="1:15" ht="15.7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</row>
    <row r="83" spans="1:15" ht="15.7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</row>
    <row r="84" spans="1:15" ht="15.7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</row>
    <row r="85" spans="1:15" ht="15.7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</row>
    <row r="86" spans="1:15" ht="15.7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</row>
    <row r="87" spans="1:15" ht="15.7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</row>
    <row r="88" spans="1:15" ht="15.7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</row>
    <row r="89" spans="1:15" ht="15.7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</row>
    <row r="90" spans="1:15" ht="15.7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</row>
    <row r="91" spans="1:15" ht="15.7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</row>
    <row r="92" spans="1:15" ht="15.7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</row>
    <row r="93" spans="1:15" ht="15.7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</row>
    <row r="94" spans="1:15" ht="15.7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</row>
    <row r="95" spans="1:15" ht="15.7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</row>
    <row r="96" spans="1:15" ht="15.7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ht="15.7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</row>
    <row r="98" spans="1:15" ht="15.7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ht="15.7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ht="15.7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</row>
    <row r="101" spans="1:15" ht="15.7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2" spans="1:15" ht="15.7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</row>
    <row r="103" spans="1:15" ht="15.7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</row>
    <row r="104" spans="1:15" ht="15.7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</row>
    <row r="105" spans="1:15" ht="15.7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</row>
    <row r="106" spans="1:15" ht="15.7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</row>
    <row r="107" spans="1:15" ht="15.7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</row>
    <row r="108" spans="1:15" ht="15.7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</row>
    <row r="109" spans="1:15" ht="15.7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</row>
    <row r="110" spans="1:15" ht="15.7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</row>
    <row r="111" spans="1:15" ht="15.7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ht="15.7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</row>
    <row r="113" spans="1:15" ht="15.7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</row>
    <row r="114" spans="1:15" ht="15.7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</row>
    <row r="115" spans="1:15" ht="15.7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</row>
    <row r="116" spans="1:15" ht="15.7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</row>
    <row r="117" spans="1:15" ht="15.7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</row>
    <row r="118" spans="1:15" ht="15.7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</row>
    <row r="119" spans="1:15" ht="15.7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</row>
    <row r="120" spans="1:15" ht="15.7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</row>
    <row r="121" spans="1:15" ht="15.7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</row>
    <row r="122" spans="1:15" ht="15.7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</row>
    <row r="123" spans="1:15" ht="15.7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</row>
    <row r="124" spans="1:15" ht="15.7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</row>
    <row r="125" spans="1:15" ht="15.7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</row>
    <row r="126" spans="1:15" ht="15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</row>
    <row r="127" spans="1:15" ht="15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</row>
    <row r="128" spans="1:15" ht="15.7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</row>
    <row r="129" spans="1:15" ht="15.7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</row>
    <row r="130" spans="1:15" ht="15.7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ht="15.7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</row>
    <row r="132" spans="1:15" ht="15.7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ht="15.7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ht="15.7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</row>
    <row r="135" spans="1:15" ht="15.7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6" spans="1:15" ht="15.7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</row>
    <row r="137" spans="1:15" ht="15.7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</row>
    <row r="138" spans="1:15" ht="15.7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</row>
    <row r="139" spans="1:15" ht="15.7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</row>
    <row r="140" spans="1:15" ht="15.7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</row>
    <row r="141" spans="1:15" ht="15.7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</row>
    <row r="142" spans="1:15" ht="15.7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</row>
    <row r="143" spans="1:15" ht="15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</row>
    <row r="144" spans="1:15" ht="15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</row>
    <row r="145" spans="1:15" ht="15.7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</row>
    <row r="146" spans="1:15" ht="15.7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</row>
    <row r="147" spans="1:15" ht="15.7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</row>
    <row r="148" spans="1:15" ht="15.7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</row>
    <row r="149" spans="1:15" ht="15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</row>
    <row r="150" spans="1:15" ht="15.7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</row>
    <row r="151" spans="1:15" ht="15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</row>
    <row r="152" spans="1:15" ht="15.7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</row>
    <row r="153" spans="1:15" ht="15.7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</row>
    <row r="154" spans="1:15" ht="15.7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</row>
    <row r="155" spans="1:15" ht="15.7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</row>
    <row r="156" spans="1:15" ht="15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</row>
    <row r="157" spans="1:15" ht="15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</row>
    <row r="158" spans="1:15" ht="15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</row>
    <row r="159" spans="1:15" ht="15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</row>
    <row r="160" spans="1:15" ht="15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</row>
    <row r="161" spans="1:15" ht="15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</row>
    <row r="162" spans="1:15" ht="15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</row>
    <row r="163" spans="1:15" ht="15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</row>
    <row r="164" spans="1:15" ht="15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ht="15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</row>
    <row r="166" spans="1:15" ht="15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ht="15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ht="15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</row>
    <row r="169" spans="1:15" ht="15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 spans="1:15" ht="15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 spans="1:15" ht="15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</row>
    <row r="172" spans="1:15" ht="15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</row>
    <row r="173" spans="1:15" ht="15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</row>
    <row r="174" spans="1:15" ht="15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</row>
    <row r="175" spans="1:15" ht="15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</row>
    <row r="176" spans="1:15" ht="15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</row>
    <row r="177" spans="1:15" ht="15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</row>
    <row r="178" spans="1:15" ht="15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</row>
    <row r="179" spans="1:15" ht="15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</row>
    <row r="180" spans="1:15" ht="15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</row>
    <row r="181" spans="1:15" ht="15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</row>
    <row r="182" spans="1:15" ht="15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</row>
    <row r="183" spans="1:15" ht="15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</row>
    <row r="184" spans="1:15" ht="15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</row>
    <row r="185" spans="1:15" ht="15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</row>
    <row r="186" spans="1:15" ht="15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</row>
    <row r="187" spans="1:15" ht="15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</row>
    <row r="188" spans="1:15" ht="15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</row>
    <row r="189" spans="1:15" ht="15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</row>
    <row r="190" spans="1:15" ht="15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</row>
    <row r="191" spans="1:15" ht="15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</row>
    <row r="192" spans="1:15" ht="15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</row>
    <row r="193" spans="1:15" ht="15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</row>
    <row r="194" spans="1:15" ht="15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</row>
    <row r="195" spans="1:15" ht="15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</row>
    <row r="196" spans="1:15" ht="15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</row>
    <row r="197" spans="1:15" ht="15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</row>
    <row r="198" spans="1:15" ht="15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ht="15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</row>
    <row r="200" spans="1:15" ht="15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ht="15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ht="15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</row>
    <row r="203" spans="1:15" ht="15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4" spans="1:15" ht="15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</row>
    <row r="205" spans="1:15" ht="15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</row>
    <row r="206" spans="1:15" ht="15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</row>
    <row r="207" spans="1:15" ht="15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</row>
    <row r="208" spans="1:15" ht="15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</row>
    <row r="209" spans="1:15" ht="15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</row>
    <row r="210" spans="1:15" ht="15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</row>
    <row r="211" spans="1:15" ht="15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</row>
    <row r="212" spans="1:15" ht="15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</row>
    <row r="213" spans="1:15" ht="15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</row>
    <row r="214" spans="1:15" ht="15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</row>
    <row r="215" spans="1:15" ht="15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</row>
    <row r="216" spans="1:15" ht="15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</row>
    <row r="217" spans="1:15" ht="15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</row>
    <row r="218" spans="1:15" ht="15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</row>
    <row r="219" spans="1:15" ht="15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</row>
    <row r="220" spans="1:15" ht="15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</row>
    <row r="221" spans="1:15" ht="15.7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</row>
    <row r="222" spans="1:15" ht="15.7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</row>
    <row r="223" spans="1:15" ht="15.7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</row>
    <row r="224" spans="1:15" ht="15.7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</row>
    <row r="225" spans="1:15" ht="15.7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</row>
    <row r="226" spans="1:15" ht="15.7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</row>
    <row r="227" spans="1:15" ht="15.7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</row>
    <row r="228" spans="1:15" ht="15.7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</row>
    <row r="229" spans="1:15" ht="15.7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</row>
    <row r="230" spans="1:15" ht="15.7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</row>
    <row r="231" spans="1:15" ht="15.7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</row>
    <row r="232" spans="1:15" ht="15.7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</row>
    <row r="233" spans="1:15" ht="15.7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</row>
    <row r="234" spans="1:15" ht="15.7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</row>
    <row r="235" spans="1:15" ht="15.7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</row>
    <row r="236" spans="1:15" ht="15.7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</row>
    <row r="237" spans="1:15" ht="15.7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</row>
    <row r="238" spans="1:15" ht="15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</row>
    <row r="239" spans="1:15" ht="15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</row>
    <row r="240" spans="1:15" ht="15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</row>
    <row r="241" spans="1:15" ht="15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</row>
    <row r="242" spans="1:15" ht="15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</row>
    <row r="243" spans="1:15" ht="15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</row>
    <row r="244" spans="1:15" ht="15.7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</row>
    <row r="245" spans="1:15" ht="15.7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</row>
    <row r="246" spans="1:15" ht="15.7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</row>
    <row r="247" spans="1:15" ht="15.7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</row>
    <row r="248" spans="1:15" ht="15.7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</row>
    <row r="249" spans="1:15" ht="15.7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</row>
    <row r="250" spans="1:15" ht="15.7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</row>
    <row r="251" spans="1:15" ht="15.7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</row>
    <row r="252" spans="1:15" ht="15.7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</row>
    <row r="253" spans="1:15" ht="15.7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</row>
    <row r="254" spans="1:15" ht="15.7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</row>
    <row r="255" spans="1:15" ht="15.7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</row>
    <row r="256" spans="1:15" ht="15.7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</row>
    <row r="257" spans="1:15" ht="15.7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</row>
    <row r="258" spans="1:15" ht="15.7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</row>
    <row r="259" spans="1:15" ht="15.7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</row>
    <row r="260" spans="1:15" ht="15.7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</row>
    <row r="261" spans="1:15" ht="15.7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</row>
    <row r="262" spans="1:15" ht="15.7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</row>
    <row r="263" spans="1:15" ht="15.7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</row>
    <row r="264" spans="1:15" ht="15.7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</row>
    <row r="265" spans="1:15" ht="15.7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</row>
    <row r="266" spans="1:15" ht="15.7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</row>
    <row r="267" spans="1:15" ht="15.7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</row>
    <row r="268" spans="1:15" ht="15.7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</row>
    <row r="269" spans="1:15" ht="15.7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</row>
    <row r="270" spans="1:15" ht="15.7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</row>
    <row r="271" spans="1:15" ht="15.7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</row>
    <row r="272" spans="1:15" ht="15.7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</row>
    <row r="273" spans="1:15" ht="15.7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</row>
    <row r="274" spans="1:15" ht="15.7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</row>
    <row r="275" spans="1:15" ht="15.7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</row>
    <row r="276" spans="1:15" ht="15.7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</row>
    <row r="277" spans="1:15" ht="15.7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</row>
    <row r="278" spans="1:15" ht="15.7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</row>
    <row r="279" spans="1:15" ht="15.7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</row>
    <row r="280" spans="1:15" ht="15.7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</row>
    <row r="281" spans="1:15" ht="15.7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</row>
    <row r="282" spans="1:15" ht="15.7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</row>
    <row r="283" spans="1:15" ht="15.7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</row>
    <row r="284" spans="1:15" ht="15.7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</row>
    <row r="285" spans="1:15" ht="15.7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</row>
    <row r="286" spans="1:15" ht="15.7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</row>
    <row r="287" spans="1:15" ht="15.7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</row>
    <row r="288" spans="1:15" ht="15.7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</row>
    <row r="289" spans="1:15" ht="15.7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</row>
    <row r="290" spans="1:15" ht="15.7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</row>
    <row r="291" spans="1:15" ht="15.7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</row>
    <row r="292" spans="1:15" ht="15.7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</row>
    <row r="293" spans="1:15" ht="15.7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</row>
    <row r="294" spans="1:15" ht="15.7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</row>
    <row r="295" spans="1:15" ht="15.7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</row>
    <row r="296" spans="1:15" ht="15.7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</row>
    <row r="297" spans="1:15" ht="15.7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</row>
    <row r="298" spans="1:15" ht="15.7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</row>
    <row r="299" spans="1:15" ht="15.7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</row>
    <row r="300" spans="1:15" ht="15.7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</row>
    <row r="301" spans="1:15" ht="15.7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</row>
    <row r="302" spans="1:15" ht="15.7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</row>
    <row r="303" spans="1:15" ht="15.7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</row>
    <row r="304" spans="1:15" ht="15.7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</row>
    <row r="305" spans="1:15" ht="15.7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</row>
    <row r="306" spans="1:15" ht="15.7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</row>
    <row r="307" spans="1:15" ht="15.7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</row>
    <row r="308" spans="1:15" ht="15.7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</row>
    <row r="309" spans="1:15" ht="15.7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</row>
    <row r="310" spans="1:15" ht="15.7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</row>
    <row r="311" spans="1:15" ht="15.7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</row>
    <row r="312" spans="1:15" ht="15.7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</row>
    <row r="313" spans="1:15" ht="15.7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</row>
    <row r="314" spans="1:15" ht="15.7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</row>
    <row r="315" spans="1:15" ht="15.7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</row>
    <row r="316" spans="1:15" ht="15.7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</row>
    <row r="317" spans="1:15" ht="15.7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</row>
    <row r="318" spans="1:15" ht="15.7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</row>
    <row r="319" spans="1:15" ht="15.7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</row>
    <row r="320" spans="1:15" ht="15.7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</row>
    <row r="321" spans="1:15" ht="15.7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</row>
    <row r="322" spans="1:15" ht="15.7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</row>
    <row r="323" spans="1:15" ht="15.7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</row>
    <row r="324" spans="1:15" ht="15.7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</row>
    <row r="325" spans="1:15" ht="15.7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</row>
    <row r="326" spans="1:15" ht="15.7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</row>
    <row r="327" spans="1:15" ht="15.7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</row>
    <row r="328" spans="1:15" ht="15.7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</row>
    <row r="329" spans="1:15" ht="15.7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</row>
    <row r="330" spans="1:15" ht="15.7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</row>
    <row r="331" spans="1:15" ht="15.7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</row>
    <row r="332" spans="1:15" ht="15.7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</row>
    <row r="333" spans="1:15" ht="15.7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</row>
    <row r="334" spans="1:15" ht="15.7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</row>
    <row r="335" spans="1:15" ht="15.7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</row>
    <row r="336" spans="1:15" ht="15.7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</row>
    <row r="337" spans="1:15" ht="15.7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</row>
    <row r="338" spans="1:15" ht="15.7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</row>
    <row r="339" spans="1:15" ht="15.7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</row>
    <row r="340" spans="1:15" ht="15.7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</row>
    <row r="341" spans="1:15" ht="15.7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</row>
    <row r="342" spans="1:15" ht="15.7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</row>
    <row r="343" spans="1:15" ht="15.7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</row>
    <row r="344" spans="1:15" ht="15.7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</row>
    <row r="345" spans="1:15" ht="15.7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</row>
    <row r="346" spans="1:15" ht="15.7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</row>
    <row r="347" spans="1:15" ht="15.7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</row>
    <row r="348" spans="1:15" ht="15.7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</row>
    <row r="349" spans="1:15" ht="15.7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</row>
    <row r="350" spans="1:15" ht="15.7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</row>
    <row r="351" spans="1:15" ht="15.7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</row>
    <row r="352" spans="1:15" ht="15.7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</row>
    <row r="353" spans="1:15" ht="15.7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</row>
    <row r="354" spans="1:15" ht="15.7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</row>
    <row r="355" spans="1:15" ht="15.7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</row>
    <row r="356" spans="1:15" ht="15.7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</row>
    <row r="357" spans="1:15" ht="15.7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</row>
    <row r="358" spans="1:15" ht="15.7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</row>
    <row r="359" spans="1:15" ht="15.7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</row>
    <row r="360" spans="1:15" ht="15.7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</row>
    <row r="361" spans="1:15" ht="15.7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</row>
    <row r="362" spans="1:15" ht="15.7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</row>
    <row r="363" spans="1:15" ht="15.7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</row>
    <row r="364" spans="1:15" ht="15.7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</row>
    <row r="365" spans="1:15" ht="15.7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</row>
    <row r="366" spans="1:15" ht="15.7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1:15" ht="15.7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1:15" ht="15.7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1:15" ht="15.7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</row>
    <row r="370" spans="1:15" ht="15.7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</row>
    <row r="371" spans="1:15" ht="15.7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1:15" ht="15.7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 spans="1:15" ht="15.7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  <row r="374" spans="1:15" ht="15.7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</row>
    <row r="375" spans="1:15" ht="15.7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</row>
    <row r="376" spans="1:15" ht="15.7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</row>
    <row r="377" spans="1:15" ht="15.7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</row>
    <row r="378" spans="1:15" ht="15.7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</row>
    <row r="379" spans="1:15" ht="15.7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</row>
    <row r="380" spans="1:15" ht="15.7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</row>
    <row r="381" spans="1:15" ht="15.7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</row>
    <row r="382" spans="1:15" ht="15.7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</row>
    <row r="383" spans="1:15" ht="15.7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</row>
    <row r="384" spans="1:15" ht="15.7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</row>
    <row r="385" spans="1:15" ht="15.7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</row>
    <row r="386" spans="1:15" ht="15.7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</row>
    <row r="387" spans="1:15" ht="15.7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</row>
    <row r="388" spans="1:15" ht="15.7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</row>
    <row r="389" spans="1:15" ht="15.7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</row>
    <row r="390" spans="1:15" ht="15.7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</row>
    <row r="391" spans="1:15" ht="15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</row>
    <row r="392" spans="1:15" ht="15.7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</row>
    <row r="393" spans="1:15" ht="15.7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</row>
    <row r="394" spans="1:15" ht="15.7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</row>
    <row r="395" spans="1:15" ht="15.7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</row>
    <row r="396" spans="1:15" ht="15.7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</row>
    <row r="397" spans="1:15" ht="15.7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</row>
    <row r="398" spans="1:15" ht="15.7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</row>
    <row r="399" spans="1:15" ht="15.7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</row>
    <row r="400" spans="1:15" ht="15.7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</row>
    <row r="401" spans="1:15" ht="15.7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</row>
    <row r="402" spans="1:15" ht="15.7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</row>
    <row r="403" spans="1:15" ht="15.7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</row>
    <row r="404" spans="1:15" ht="15.7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</row>
    <row r="405" spans="1:15" ht="15.7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</row>
    <row r="406" spans="1:15" ht="15.7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</row>
    <row r="407" spans="1:15" ht="15.7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</row>
    <row r="408" spans="1:15" ht="15.7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</row>
    <row r="409" spans="1:15" ht="15.7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</row>
    <row r="410" spans="1:15" ht="15.7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</row>
    <row r="411" spans="1:15" ht="15.7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</row>
    <row r="412" spans="1:15" ht="15.7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</row>
    <row r="413" spans="1:15" ht="15.7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</row>
    <row r="414" spans="1:15" ht="15.7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</row>
    <row r="415" spans="1:15" ht="15.7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</row>
    <row r="416" spans="1:15" ht="15.7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</row>
    <row r="417" spans="1:15" ht="15.7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</row>
    <row r="418" spans="1:15" ht="15.7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</row>
    <row r="419" spans="1:15" ht="15.7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</row>
    <row r="420" spans="1:15" ht="15.7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</row>
    <row r="421" spans="1:15" ht="15.7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</row>
    <row r="422" spans="1:15" ht="15.7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</row>
    <row r="423" spans="1:15" ht="15.7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</row>
    <row r="424" spans="1:15" ht="15.7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</row>
    <row r="425" spans="1:15" ht="15.7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</row>
    <row r="426" spans="1:15" ht="15.7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</row>
    <row r="427" spans="1:15" ht="15.7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</row>
    <row r="428" spans="1:15" ht="15.7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</row>
    <row r="429" spans="1:15" ht="15.7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</row>
    <row r="430" spans="1:15" ht="15.7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</row>
    <row r="431" spans="1:15" ht="15.7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</row>
    <row r="432" spans="1:15" ht="15.7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</row>
    <row r="433" spans="1:15" ht="15.7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</row>
    <row r="434" spans="1:15" ht="15.7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</row>
    <row r="435" spans="1:15" ht="15.7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</row>
    <row r="436" spans="1:15" ht="15.7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</row>
    <row r="437" spans="1:15" ht="15.7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</row>
    <row r="438" spans="1:15" ht="15.7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</row>
    <row r="439" spans="1:15" ht="15.7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</row>
    <row r="440" spans="1:15" ht="15.7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</row>
    <row r="441" spans="1:15" ht="15.7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</row>
    <row r="442" spans="1:15" ht="15.7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</row>
    <row r="443" spans="1:15" ht="15.7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</row>
    <row r="444" spans="1:15" ht="15.7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</row>
    <row r="445" spans="1:15" ht="15.7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</row>
    <row r="446" spans="1:15" ht="15.7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</row>
    <row r="447" spans="1:15" ht="15.7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</row>
    <row r="448" spans="1:15" ht="15.7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</row>
    <row r="449" spans="1:15" ht="15.7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</row>
    <row r="450" spans="1:15" ht="15.7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</row>
    <row r="451" spans="1:15" ht="15.7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</row>
    <row r="452" spans="1:15" ht="15.7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</row>
    <row r="453" spans="1:15" ht="15.7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</row>
    <row r="454" spans="1:15" ht="15.7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</row>
    <row r="455" spans="1:15" ht="15.7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</row>
    <row r="456" spans="1:15" ht="15.7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</row>
    <row r="457" spans="1:15" ht="15.7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</row>
    <row r="458" spans="1:15" ht="15.7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</row>
    <row r="459" spans="1:15" ht="15.7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</row>
    <row r="460" spans="1:15" ht="15.7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</row>
    <row r="461" spans="1:15" ht="15.7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</row>
    <row r="462" spans="1:15" ht="15.7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</row>
    <row r="463" spans="1:15" ht="15.7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</row>
    <row r="464" spans="1:15" ht="15.7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</row>
    <row r="465" spans="1:15" ht="15.7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</row>
    <row r="466" spans="1:15" ht="15.7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</row>
    <row r="467" spans="1:15" ht="15.7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</row>
    <row r="468" spans="1:15" ht="15.7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</row>
    <row r="469" spans="1:15" ht="15.7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</row>
    <row r="470" spans="1:15" ht="15.7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</row>
    <row r="471" spans="1:15" ht="15.7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</row>
    <row r="472" spans="1:15" ht="15.7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</row>
    <row r="473" spans="1:15" ht="15.7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</row>
    <row r="474" spans="1:15" ht="15.7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</row>
    <row r="475" spans="1:15" ht="15.7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</row>
    <row r="476" spans="1:15" ht="15.7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</row>
    <row r="477" spans="1:15" ht="15.7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</row>
    <row r="478" spans="1:15" ht="15.7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</row>
    <row r="479" spans="1:15" ht="15.7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</row>
    <row r="480" spans="1:15" ht="15.7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</row>
    <row r="481" spans="1:15" ht="15.7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</row>
    <row r="482" spans="1:15" ht="15.7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</row>
    <row r="483" spans="1:15" ht="15.7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</row>
    <row r="484" spans="1:15" ht="15.7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</row>
    <row r="485" spans="1:15" ht="15.7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</row>
    <row r="486" spans="1:15" ht="15.7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</row>
    <row r="487" spans="1:15" ht="15.7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</row>
    <row r="488" spans="1:15" ht="15.7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</row>
    <row r="489" spans="1:15" ht="15.7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</row>
    <row r="490" spans="1:15" ht="15.7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</row>
    <row r="491" spans="1:15" ht="15.7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</row>
    <row r="492" spans="1:15" ht="15.7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</row>
    <row r="493" spans="1:15" ht="15.7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</row>
    <row r="494" spans="1:15" ht="15.7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</row>
    <row r="495" spans="1:15" ht="15.7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</row>
    <row r="496" spans="1:15" ht="15.7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</row>
    <row r="497" spans="1:15" ht="15.7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</row>
    <row r="498" spans="1:15" ht="15.7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</row>
    <row r="499" spans="1:15" ht="15.7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</row>
    <row r="500" spans="1:15" ht="15.7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</row>
    <row r="501" spans="1:15" ht="15.7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</row>
    <row r="502" spans="1:15" ht="15.7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</row>
    <row r="503" spans="1:15" ht="15.7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</row>
    <row r="504" spans="1:15" ht="15.7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</row>
    <row r="505" spans="1:15" ht="15.7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</row>
    <row r="506" spans="1:15" ht="15.7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</row>
    <row r="507" spans="1:15" ht="15.7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</row>
    <row r="508" spans="1:15" ht="15.7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</row>
    <row r="509" spans="1:15" ht="15.7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</row>
    <row r="510" spans="1:15" ht="15.7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</row>
    <row r="511" spans="1:15" ht="15.7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</row>
    <row r="512" spans="1:15" ht="15.7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</row>
    <row r="513" spans="1:15" ht="15.7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</row>
    <row r="514" spans="1:15" ht="15.7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</row>
    <row r="515" spans="1:15" ht="15.7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</row>
    <row r="516" spans="1:15" ht="15.7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</row>
    <row r="517" spans="1:15" ht="15.7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</row>
    <row r="518" spans="1:15" ht="15.7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</row>
    <row r="519" spans="1:15" ht="15.7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</row>
    <row r="520" spans="1:15" ht="15.7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</row>
    <row r="521" spans="1:15" ht="15.7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</row>
    <row r="522" spans="1:15" ht="15.7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</row>
    <row r="523" spans="1:15" ht="15.7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</row>
    <row r="524" spans="1:15" ht="15.7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</row>
    <row r="525" spans="1:15" ht="15.7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</row>
    <row r="526" spans="1:15" ht="15.7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</row>
    <row r="527" spans="1:15" ht="15.7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</row>
    <row r="528" spans="1:15" ht="15.7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</row>
    <row r="529" spans="1:15" ht="15.7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</row>
    <row r="530" spans="1:15" ht="15.7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</row>
    <row r="531" spans="1:15" ht="15.7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</row>
    <row r="532" spans="1:15" ht="15.7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</row>
    <row r="533" spans="1:15" ht="15.7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</row>
    <row r="534" spans="1:15" ht="15.7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</row>
    <row r="535" spans="1:15" ht="15.7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</row>
    <row r="536" spans="1:15" ht="15.7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</row>
    <row r="537" spans="1:15" ht="15.7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</row>
    <row r="538" spans="1:15" ht="15.7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</row>
    <row r="539" spans="1:15" ht="15.7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</row>
    <row r="540" spans="1:15" ht="15.7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</row>
    <row r="541" spans="1:15" ht="15.7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</row>
    <row r="542" spans="1:15" ht="15.7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</row>
    <row r="543" spans="1:15" ht="15.7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</row>
    <row r="544" spans="1:15" ht="15.7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</row>
    <row r="545" spans="1:15" ht="15.7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</row>
    <row r="546" spans="1:15" ht="15.7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</row>
    <row r="547" spans="1:15" ht="15.7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</row>
    <row r="548" spans="1:15" ht="15.7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</row>
    <row r="549" spans="1:15" ht="15.7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</row>
    <row r="550" spans="1:15" ht="15.7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</row>
    <row r="551" spans="1:15" ht="15.7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</row>
    <row r="552" spans="1:15" ht="15.7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</row>
    <row r="553" spans="1:15" ht="15.7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</row>
    <row r="554" spans="1:15" ht="15.7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1:15" ht="15.7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ht="15.7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ht="15.7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ht="15.7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ht="15.7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ht="15.7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ht="15.7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ht="15.7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ht="15.7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ht="15.7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ht="15.7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ht="15.7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ht="15.7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ht="15.7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ht="15.7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ht="15.7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ht="15.7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ht="15.7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ht="15.7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ht="15.7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ht="15.7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ht="15.7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ht="15.7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ht="15.7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ht="15.7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ht="15.7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ht="15.7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ht="15.7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ht="15.7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ht="15.7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ht="15.7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ht="15.7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ht="15.7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ht="15.7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ht="15.7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ht="15.7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ht="15.7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ht="15.7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ht="15.7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ht="15.7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ht="15.7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ht="15.7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ht="15.7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ht="15.7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ht="15.7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ht="15.7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ht="15.7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ht="15.7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ht="15.7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ht="15.7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ht="15.7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ht="15.7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ht="15.7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ht="15.7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ht="15.7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ht="15.7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ht="15.7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ht="15.7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ht="15.7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ht="15.7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ht="15.7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ht="15.7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ht="15.7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ht="15.7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ht="15.7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ht="15.7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ht="15.7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ht="15.7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ht="15.7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ht="15.7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ht="15.7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ht="15.7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ht="15.7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ht="15.7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ht="15.7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ht="15.7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ht="15.7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ht="15.7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ht="15.7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ht="15.7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ht="15.7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ht="15.7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ht="15.7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ht="15.7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ht="15.7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ht="15.7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ht="15.7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ht="15.7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ht="15.7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ht="15.7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ht="15.7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ht="15.7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ht="15.7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ht="15.7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ht="15.7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ht="15.7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ht="15.7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ht="15.7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ht="15.7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ht="15.7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ht="15.7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ht="15.7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ht="15.7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ht="15.7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ht="15.7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ht="15.7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ht="15.7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ht="15.7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ht="15.7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ht="15.7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ht="15.7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ht="15.7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ht="15.7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ht="15.7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ht="15.7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ht="15.7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ht="15.7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ht="15.7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ht="15.7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ht="15.7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ht="15.7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ht="15.7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ht="15.7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ht="15.7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ht="15.7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ht="15.7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ht="15.7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ht="15.7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ht="15.7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ht="15.7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ht="15.7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ht="15.7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ht="15.7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ht="15.7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ht="15.7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ht="15.7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ht="15.7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ht="15.7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ht="15.7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ht="15.7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ht="15.7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ht="15.7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ht="15.7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ht="15.7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ht="15.7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ht="15.7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ht="15.7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ht="15.7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ht="15.7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ht="15.7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ht="15.7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ht="15.7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ht="15.7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ht="15.7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ht="15.7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ht="15.7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ht="15.7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ht="15.7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ht="15.7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ht="15.7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ht="15.7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ht="15.7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ht="15.7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ht="15.7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ht="15.7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ht="15.7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ht="15.7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ht="15.7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ht="15.7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ht="15.7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ht="15.7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ht="15.7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ht="15.7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ht="15.7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ht="15.7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ht="15.7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ht="15.7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ht="15.7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ht="15.7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ht="15.7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ht="15.7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ht="15.7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ht="15.7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ht="15.7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ht="15.7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ht="15.7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ht="15.7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ht="15.7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ht="15.7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ht="15.7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ht="15.7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ht="15.7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ht="15.7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ht="15.7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ht="15.7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ht="15.7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ht="15.7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ht="15.7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ht="15.7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ht="15.7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ht="15.7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ht="15.7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ht="15.7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ht="15.7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ht="15.7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ht="15.7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ht="15.7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ht="15.7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ht="15.7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ht="15.7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ht="15.7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ht="15.7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ht="15.7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ht="15.7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ht="15.7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ht="15.7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ht="15.7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ht="15.7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ht="15.7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ht="15.7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ht="15.7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ht="15.7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ht="15.7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ht="15.7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ht="15.7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ht="15.7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ht="15.7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ht="15.7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ht="15.7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ht="15.7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ht="15.7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ht="15.7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ht="15.7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ht="15.7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ht="15.7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ht="15.7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ht="15.7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ht="15.7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ht="15.7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ht="15.7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ht="15.7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ht="15.7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ht="15.7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ht="15.7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ht="15.7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ht="15.7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ht="15.7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ht="15.7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ht="15.7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ht="15.7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ht="15.7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ht="15.7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ht="15.7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ht="15.7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ht="15.7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ht="15.7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ht="15.7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ht="15.7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ht="15.7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ht="15.7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ht="15.7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ht="15.7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ht="15.7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ht="15.7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ht="15.7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ht="15.7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ht="15.7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ht="15.7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ht="15.7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ht="15.7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ht="15.7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ht="15.7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ht="15.7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ht="15.7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ht="15.7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ht="15.7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ht="15.7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ht="15.7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ht="15.7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ht="15.7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ht="15.7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ht="15.7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ht="15.7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ht="15.7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ht="15.7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ht="15.7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ht="15.7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ht="15.7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ht="15.7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ht="15.7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ht="15.7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ht="15.7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ht="15.7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ht="15.7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ht="15.7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ht="15.7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ht="15.7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ht="15.7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ht="15.7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ht="15.7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ht="15.7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ht="15.7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ht="15.7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ht="15.7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ht="15.7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ht="15.7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ht="15.7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ht="15.7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ht="15.7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ht="15.7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ht="15.7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ht="15.7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ht="15.7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ht="15.7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ht="15.7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ht="15.7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ht="15.7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ht="15.7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ht="15.7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ht="15.7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ht="15.7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ht="15.7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ht="15.7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ht="15.7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ht="15.7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ht="15.7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ht="15.7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ht="15.7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ht="15.7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ht="15.7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ht="15.7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ht="15.7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ht="15.7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ht="15.7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ht="15.7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ht="15.7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ht="15.7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ht="15.7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ht="15.7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ht="15.7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ht="15.7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ht="15.7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ht="15.7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ht="15.7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ht="15.7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ht="15.7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ht="15.7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ht="15.7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ht="15.7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ht="15.7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ht="15.7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ht="15.7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ht="15.7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ht="15.7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ht="15.7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ht="15.7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ht="15.7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ht="15.7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ht="15.7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ht="15.7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ht="15.7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ht="15.7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ht="15.7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ht="15.7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ht="15.7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ht="15.7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ht="15.7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ht="15.7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ht="15.7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ht="15.7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ht="15.7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ht="15.7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ht="15.7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ht="15.7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ht="15.7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ht="15.7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ht="15.7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ht="15.7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ht="15.7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ht="15.7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ht="15.7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ht="15.7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ht="15.7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ht="15.7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ht="15.7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ht="15.7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ht="15.7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ht="15.7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ht="15.7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ht="15.7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ht="15.7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ht="15.7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ht="15.7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ht="15.7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ht="15.7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ht="15.7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ht="15.7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ht="15.7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ht="15.7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ht="15.7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ht="15.7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ht="15.7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ht="15.7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ht="15.7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ht="15.7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ht="15.7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ht="15.7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ht="15.7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ht="15.7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ht="15.7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ht="15.7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ht="15.7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ht="15.7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ht="15.7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ht="15.7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ht="15.7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ht="15.7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ht="15.7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ht="15.7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ht="15.7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ht="15.7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ht="15.7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ht="15.7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ht="15.7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ht="15.7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ht="15.7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ht="15.7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ht="15.7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ht="15.7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ht="15.7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ht="15.7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ht="15.7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ht="15.7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ht="15.7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ht="15.7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ht="15.7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ht="15.7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ht="15.7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re-executed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Matthew Gazzara</cp:lastModifiedBy>
  <dcterms:created xsi:type="dcterms:W3CDTF">2016-01-05T22:01:00Z</dcterms:created>
  <dcterms:modified xsi:type="dcterms:W3CDTF">2016-01-05T22:03:34Z</dcterms:modified>
</cp:coreProperties>
</file>