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7955" windowHeight="115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24" i="1" l="1"/>
  <c r="O24" i="1"/>
  <c r="N24" i="1"/>
  <c r="L24" i="1"/>
  <c r="K24" i="1"/>
  <c r="J24" i="1"/>
  <c r="H24" i="1"/>
  <c r="G24" i="1"/>
  <c r="F24" i="1"/>
  <c r="D24" i="1"/>
  <c r="C24" i="1"/>
  <c r="B24" i="1"/>
  <c r="P23" i="1"/>
  <c r="O23" i="1"/>
  <c r="N23" i="1"/>
  <c r="L23" i="1"/>
  <c r="K23" i="1"/>
  <c r="J23" i="1"/>
  <c r="H23" i="1"/>
  <c r="G23" i="1"/>
  <c r="F23" i="1"/>
  <c r="D23" i="1"/>
  <c r="C23" i="1"/>
  <c r="B23" i="1"/>
  <c r="P22" i="1"/>
  <c r="O22" i="1"/>
  <c r="N22" i="1"/>
  <c r="L22" i="1"/>
  <c r="K22" i="1"/>
  <c r="J22" i="1"/>
  <c r="H22" i="1"/>
  <c r="G22" i="1"/>
  <c r="F22" i="1"/>
  <c r="D22" i="1"/>
  <c r="C22" i="1"/>
  <c r="B22" i="1"/>
  <c r="P16" i="1"/>
  <c r="O16" i="1"/>
  <c r="N16" i="1"/>
  <c r="L16" i="1"/>
  <c r="K16" i="1"/>
  <c r="J16" i="1"/>
  <c r="H16" i="1"/>
  <c r="G16" i="1"/>
  <c r="F16" i="1"/>
  <c r="D16" i="1"/>
  <c r="C16" i="1"/>
  <c r="B16" i="1"/>
  <c r="P15" i="1"/>
  <c r="O15" i="1"/>
  <c r="N15" i="1"/>
  <c r="L15" i="1"/>
  <c r="K15" i="1"/>
  <c r="J15" i="1"/>
  <c r="H15" i="1"/>
  <c r="G15" i="1"/>
  <c r="F15" i="1"/>
  <c r="D15" i="1"/>
  <c r="C15" i="1"/>
  <c r="B15" i="1"/>
  <c r="P9" i="1"/>
  <c r="O9" i="1"/>
  <c r="N9" i="1"/>
  <c r="L9" i="1"/>
  <c r="K9" i="1"/>
  <c r="J9" i="1"/>
  <c r="H9" i="1"/>
  <c r="G9" i="1"/>
  <c r="F9" i="1"/>
  <c r="D9" i="1"/>
  <c r="C9" i="1"/>
  <c r="B9" i="1"/>
  <c r="P8" i="1"/>
  <c r="O8" i="1"/>
  <c r="N8" i="1"/>
  <c r="L8" i="1"/>
  <c r="K8" i="1"/>
  <c r="J8" i="1"/>
  <c r="H8" i="1"/>
  <c r="G8" i="1"/>
  <c r="F8" i="1"/>
  <c r="D8" i="1"/>
  <c r="C8" i="1"/>
  <c r="B8" i="1"/>
</calcChain>
</file>

<file path=xl/sharedStrings.xml><?xml version="1.0" encoding="utf-8"?>
<sst xmlns="http://schemas.openxmlformats.org/spreadsheetml/2006/main" count="47" uniqueCount="26">
  <si>
    <t>Fig. 2b</t>
  </si>
  <si>
    <t>D5</t>
  </si>
  <si>
    <t>D10</t>
  </si>
  <si>
    <t>D15</t>
  </si>
  <si>
    <t>PPARγ</t>
  </si>
  <si>
    <t>C/EBPα</t>
  </si>
  <si>
    <t>PLIN1</t>
  </si>
  <si>
    <t>CON1</t>
  </si>
  <si>
    <t>CON2</t>
  </si>
  <si>
    <t>CON3</t>
  </si>
  <si>
    <t>CON4</t>
  </si>
  <si>
    <t>CON5</t>
  </si>
  <si>
    <t>ave</t>
  </si>
  <si>
    <t>sem</t>
  </si>
  <si>
    <t>SEN1</t>
  </si>
  <si>
    <t>SEN2</t>
  </si>
  <si>
    <t>SEN3</t>
  </si>
  <si>
    <t>SEN4</t>
  </si>
  <si>
    <t>SEN5</t>
  </si>
  <si>
    <t>Blank1</t>
  </si>
  <si>
    <t>Blank2</t>
  </si>
  <si>
    <t>Blank3</t>
  </si>
  <si>
    <t>Blank4</t>
  </si>
  <si>
    <t>Blank5</t>
  </si>
  <si>
    <t>p-value</t>
  </si>
  <si>
    <t>FABP4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</si>
</sst>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Fill="1" applyBorder="1"/>
    <xf numFmtId="0" fontId="2" fillId="0" borderId="1" xfId="0" applyFont="1" applyBorder="1"/>
    <xf numFmtId="0" fontId="2" fillId="0" borderId="0" xfId="0" applyFont="1"/>
    <xf numFmtId="0" fontId="0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G32" sqref="G32"/>
    </sheetView>
  </sheetViews>
  <sheetFormatPr defaultRowHeight="12.75" x14ac:dyDescent="0.2"/>
  <cols>
    <col min="1" max="16384" width="9.140625" style="2"/>
  </cols>
  <sheetData>
    <row r="1" spans="1:17" x14ac:dyDescent="0.2">
      <c r="A1" s="7" t="s">
        <v>0</v>
      </c>
      <c r="B1" s="1" t="s">
        <v>1</v>
      </c>
      <c r="C1" s="1" t="s">
        <v>2</v>
      </c>
      <c r="D1" s="1" t="s">
        <v>3</v>
      </c>
      <c r="E1" s="1"/>
      <c r="F1" s="1" t="s">
        <v>1</v>
      </c>
      <c r="G1" s="1" t="s">
        <v>2</v>
      </c>
      <c r="H1" s="1" t="s">
        <v>3</v>
      </c>
      <c r="I1" s="1"/>
      <c r="J1" s="1" t="s">
        <v>1</v>
      </c>
      <c r="K1" s="1" t="s">
        <v>2</v>
      </c>
      <c r="L1" s="1" t="s">
        <v>3</v>
      </c>
      <c r="M1" s="1"/>
      <c r="N1" s="1" t="s">
        <v>1</v>
      </c>
      <c r="O1" s="1" t="s">
        <v>2</v>
      </c>
      <c r="P1" s="1" t="s">
        <v>3</v>
      </c>
    </row>
    <row r="2" spans="1:17" x14ac:dyDescent="0.2">
      <c r="A2" s="3"/>
      <c r="B2" s="6" t="s">
        <v>25</v>
      </c>
      <c r="C2" s="6" t="s">
        <v>25</v>
      </c>
      <c r="D2" s="6" t="s">
        <v>25</v>
      </c>
      <c r="E2" s="1"/>
      <c r="F2" s="1" t="s">
        <v>4</v>
      </c>
      <c r="G2" s="1" t="s">
        <v>4</v>
      </c>
      <c r="H2" s="1" t="s">
        <v>4</v>
      </c>
      <c r="I2" s="1"/>
      <c r="J2" s="1" t="s">
        <v>5</v>
      </c>
      <c r="K2" s="1" t="s">
        <v>5</v>
      </c>
      <c r="L2" s="1" t="s">
        <v>5</v>
      </c>
      <c r="M2" s="1"/>
      <c r="N2" s="1" t="s">
        <v>6</v>
      </c>
      <c r="O2" s="1" t="s">
        <v>6</v>
      </c>
      <c r="P2" s="1" t="s">
        <v>6</v>
      </c>
    </row>
    <row r="3" spans="1:17" x14ac:dyDescent="0.2">
      <c r="A3" s="1" t="s">
        <v>7</v>
      </c>
      <c r="B3" s="1">
        <v>0.90138088382282877</v>
      </c>
      <c r="C3" s="1">
        <v>2.3192752825469927</v>
      </c>
      <c r="D3" s="1">
        <v>4.7807562967008366</v>
      </c>
      <c r="E3" s="1"/>
      <c r="F3" s="1">
        <v>1.0330796236685342</v>
      </c>
      <c r="G3" s="1">
        <v>2.1024107120470341</v>
      </c>
      <c r="H3" s="1">
        <v>2.4656968512238269</v>
      </c>
      <c r="I3" s="1"/>
      <c r="J3" s="1">
        <v>0.93339897179361586</v>
      </c>
      <c r="K3" s="1">
        <v>1.7139605403187843</v>
      </c>
      <c r="L3" s="1">
        <v>3.867812183439812</v>
      </c>
      <c r="M3" s="1"/>
      <c r="N3" s="1">
        <v>1.0514022586252856</v>
      </c>
      <c r="O3" s="1">
        <v>2.5721055522407248</v>
      </c>
      <c r="P3" s="1">
        <v>1.5018909567452323</v>
      </c>
    </row>
    <row r="4" spans="1:17" x14ac:dyDescent="0.2">
      <c r="A4" s="1" t="s">
        <v>8</v>
      </c>
      <c r="B4" s="1">
        <v>1.0087428587838798</v>
      </c>
      <c r="C4" s="1">
        <v>2.7823475152124688</v>
      </c>
      <c r="D4" s="1">
        <v>4.6391791893440848</v>
      </c>
      <c r="E4" s="1"/>
      <c r="F4" s="1">
        <v>0.78588736026321837</v>
      </c>
      <c r="G4" s="1">
        <v>2.1725619600332813</v>
      </c>
      <c r="H4" s="1">
        <v>3.0565280625532392</v>
      </c>
      <c r="I4" s="1"/>
      <c r="J4" s="1">
        <v>0.68694609584157906</v>
      </c>
      <c r="K4" s="1">
        <v>2.1376492455508034</v>
      </c>
      <c r="L4" s="1">
        <v>5.1732691976586027</v>
      </c>
      <c r="M4" s="1"/>
      <c r="N4" s="1">
        <v>0.52259355382534012</v>
      </c>
      <c r="O4" s="1">
        <v>3.252549442419673</v>
      </c>
      <c r="P4" s="1">
        <v>2.6090445105010591</v>
      </c>
    </row>
    <row r="5" spans="1:17" x14ac:dyDescent="0.2">
      <c r="A5" s="1" t="s">
        <v>9</v>
      </c>
      <c r="B5" s="1">
        <v>1.3894294193012131</v>
      </c>
      <c r="C5" s="1">
        <v>1.8766464395139937</v>
      </c>
      <c r="D5" s="1">
        <v>3.9139971667693603</v>
      </c>
      <c r="E5" s="1"/>
      <c r="F5" s="1">
        <v>1.3474433107358792</v>
      </c>
      <c r="G5" s="1">
        <v>1.516295366578728</v>
      </c>
      <c r="H5" s="1">
        <v>1.8332458808927274</v>
      </c>
      <c r="I5" s="1"/>
      <c r="J5" s="1">
        <v>0.9606330114288244</v>
      </c>
      <c r="K5" s="1">
        <v>1.1198473627315375</v>
      </c>
      <c r="L5" s="1">
        <v>2.3070230767164297</v>
      </c>
      <c r="M5" s="1"/>
      <c r="N5" s="1">
        <v>1.4859198469440535</v>
      </c>
      <c r="O5" s="1">
        <v>1.6890686550665086</v>
      </c>
      <c r="P5" s="1">
        <v>2.6830188900511818</v>
      </c>
    </row>
    <row r="6" spans="1:17" x14ac:dyDescent="0.2">
      <c r="A6" s="1" t="s">
        <v>10</v>
      </c>
      <c r="B6" s="1">
        <v>1.0610906585993989</v>
      </c>
      <c r="C6" s="1">
        <v>2.0117672214319859</v>
      </c>
      <c r="D6" s="1">
        <v>4.3912353714206906</v>
      </c>
      <c r="E6" s="1"/>
      <c r="F6" s="1">
        <v>1.0843267131184404</v>
      </c>
      <c r="G6" s="1">
        <v>1.6640210214001416</v>
      </c>
      <c r="H6" s="1">
        <v>2.2727828418937852</v>
      </c>
      <c r="I6" s="1"/>
      <c r="J6" s="1">
        <v>1.2197137226813657</v>
      </c>
      <c r="K6" s="1">
        <v>1.5362967649568144</v>
      </c>
      <c r="L6" s="1">
        <v>3.4403884683056258</v>
      </c>
      <c r="M6" s="1"/>
      <c r="N6" s="1">
        <v>1.4688994678369041</v>
      </c>
      <c r="O6" s="1">
        <v>1.9273002769166236</v>
      </c>
      <c r="P6" s="1">
        <v>2.412945524787089</v>
      </c>
    </row>
    <row r="7" spans="1:17" x14ac:dyDescent="0.2">
      <c r="A7" s="1" t="s">
        <v>11</v>
      </c>
      <c r="B7" s="1">
        <v>1.0610906585993989</v>
      </c>
      <c r="C7" s="1">
        <v>2.0117672214319859</v>
      </c>
      <c r="D7" s="1">
        <v>4.3912353714206906</v>
      </c>
      <c r="E7" s="1"/>
      <c r="F7" s="1">
        <v>1.0843267131184404</v>
      </c>
      <c r="G7" s="1">
        <v>1.6640210214001416</v>
      </c>
      <c r="H7" s="1">
        <v>2.2727828418937852</v>
      </c>
      <c r="I7" s="1"/>
      <c r="J7" s="1">
        <v>1.2197137226813657</v>
      </c>
      <c r="K7" s="1">
        <v>1.5362967649568144</v>
      </c>
      <c r="L7" s="1">
        <v>3.4403884683056258</v>
      </c>
      <c r="M7" s="1"/>
      <c r="N7" s="1">
        <v>1.4688994678369041</v>
      </c>
      <c r="O7" s="1">
        <v>1.9273002769166236</v>
      </c>
      <c r="P7" s="1">
        <v>2.412945524787089</v>
      </c>
    </row>
    <row r="8" spans="1:17" x14ac:dyDescent="0.2">
      <c r="A8" s="4" t="s">
        <v>12</v>
      </c>
      <c r="B8" s="4">
        <f>AVERAGE(B3:B7)</f>
        <v>1.0843468958213438</v>
      </c>
      <c r="C8" s="4">
        <f t="shared" ref="C8:P8" si="0">AVERAGE(C3:C7)</f>
        <v>2.2003607360274855</v>
      </c>
      <c r="D8" s="4">
        <f t="shared" si="0"/>
        <v>4.4232806791311328</v>
      </c>
      <c r="E8" s="4"/>
      <c r="F8" s="4">
        <f>AVERAGE(F3:F7)</f>
        <v>1.0670127441809025</v>
      </c>
      <c r="G8" s="4">
        <f>AVERAGE(G3:G7)</f>
        <v>1.8238620162918653</v>
      </c>
      <c r="H8" s="4">
        <f>AVERAGE(H3:H7)</f>
        <v>2.3802072956914726</v>
      </c>
      <c r="I8" s="4"/>
      <c r="J8" s="4">
        <f t="shared" si="0"/>
        <v>1.0040811048853502</v>
      </c>
      <c r="K8" s="4">
        <f t="shared" si="0"/>
        <v>1.6088101357029507</v>
      </c>
      <c r="L8" s="4">
        <f t="shared" si="0"/>
        <v>3.6457762788852195</v>
      </c>
      <c r="M8" s="4"/>
      <c r="N8" s="4">
        <f t="shared" si="0"/>
        <v>1.1995429190136975</v>
      </c>
      <c r="O8" s="4">
        <f t="shared" si="0"/>
        <v>2.2736648407120308</v>
      </c>
      <c r="P8" s="4">
        <f t="shared" si="0"/>
        <v>2.3239690813743303</v>
      </c>
      <c r="Q8" s="5"/>
    </row>
    <row r="9" spans="1:17" x14ac:dyDescent="0.2">
      <c r="A9" s="4" t="s">
        <v>13</v>
      </c>
      <c r="B9" s="4">
        <f>STDEV(B3:B7)/SQRT(5)</f>
        <v>8.1654633437207538E-2</v>
      </c>
      <c r="C9" s="4">
        <f t="shared" ref="C9:P9" si="1">STDEV(C3:C7)/SQRT(5)</f>
        <v>0.16260000826910176</v>
      </c>
      <c r="D9" s="4">
        <f t="shared" si="1"/>
        <v>0.1476185088877866</v>
      </c>
      <c r="E9" s="4"/>
      <c r="F9" s="4">
        <f>STDEV(F3:F7)/SQRT(5)</f>
        <v>8.9281517642134656E-2</v>
      </c>
      <c r="G9" s="4">
        <f>STDEV(G3:G7)/SQRT(5)</f>
        <v>0.13131575647725746</v>
      </c>
      <c r="H9" s="4">
        <f>STDEV(H3:H7)/SQRT(5)</f>
        <v>0.19836394072760682</v>
      </c>
      <c r="I9" s="4"/>
      <c r="J9" s="4">
        <f t="shared" si="1"/>
        <v>0.10011322750758812</v>
      </c>
      <c r="K9" s="4">
        <f t="shared" si="1"/>
        <v>0.16436672152862453</v>
      </c>
      <c r="L9" s="4">
        <f t="shared" si="1"/>
        <v>0.46147388883883445</v>
      </c>
      <c r="M9" s="4"/>
      <c r="N9" s="4">
        <f t="shared" si="1"/>
        <v>0.18805899924331734</v>
      </c>
      <c r="O9" s="4">
        <f t="shared" si="1"/>
        <v>0.285391962407471</v>
      </c>
      <c r="P9" s="4">
        <f t="shared" si="1"/>
        <v>0.21234768934004691</v>
      </c>
      <c r="Q9" s="5"/>
    </row>
    <row r="10" spans="1:17" x14ac:dyDescent="0.2">
      <c r="A10" s="1" t="s">
        <v>14</v>
      </c>
      <c r="B10" s="1">
        <v>0.6763281497473872</v>
      </c>
      <c r="C10" s="1">
        <v>2.0381191132219691</v>
      </c>
      <c r="D10" s="1">
        <v>4.8412086033560247</v>
      </c>
      <c r="E10" s="1"/>
      <c r="F10" s="1">
        <v>0.73996357868483731</v>
      </c>
      <c r="G10" s="1">
        <v>1.8067937903655207</v>
      </c>
      <c r="H10" s="1">
        <v>2.4861026188316098</v>
      </c>
      <c r="I10" s="1"/>
      <c r="J10" s="1">
        <v>0.58325672297569864</v>
      </c>
      <c r="K10" s="1">
        <v>1.4918163238524431</v>
      </c>
      <c r="L10" s="1">
        <v>2.7157409137726569</v>
      </c>
      <c r="M10" s="1"/>
      <c r="N10" s="1">
        <v>0.40209475799120781</v>
      </c>
      <c r="O10" s="1">
        <v>1.6674932391522994</v>
      </c>
      <c r="P10" s="1">
        <v>1.6831802815899843</v>
      </c>
    </row>
    <row r="11" spans="1:17" x14ac:dyDescent="0.2">
      <c r="A11" s="1" t="s">
        <v>15</v>
      </c>
      <c r="B11" s="1">
        <v>2.2506178777291455E-2</v>
      </c>
      <c r="C11" s="1">
        <v>0.35493087645887189</v>
      </c>
      <c r="D11" s="1">
        <v>1.5490373977772209</v>
      </c>
      <c r="E11" s="1"/>
      <c r="F11" s="1">
        <v>2.6355638497167228E-2</v>
      </c>
      <c r="G11" s="1">
        <v>0.2594977736324583</v>
      </c>
      <c r="H11" s="1">
        <v>1.0504975063511306</v>
      </c>
      <c r="I11" s="1"/>
      <c r="J11" s="1">
        <v>4.3597300005006799E-2</v>
      </c>
      <c r="K11" s="1">
        <v>0.38478115506787336</v>
      </c>
      <c r="L11" s="1">
        <v>1.5708643001714708</v>
      </c>
      <c r="M11" s="1"/>
      <c r="N11" s="1">
        <v>4.5129000743836922E-3</v>
      </c>
      <c r="O11" s="1">
        <v>0.34227402240523891</v>
      </c>
      <c r="P11" s="1">
        <v>0.9787192365364028</v>
      </c>
    </row>
    <row r="12" spans="1:17" x14ac:dyDescent="0.2">
      <c r="A12" s="1" t="s">
        <v>16</v>
      </c>
      <c r="B12" s="1">
        <v>0.31084877562263596</v>
      </c>
      <c r="C12" s="1">
        <v>1.1019137547306956</v>
      </c>
      <c r="D12" s="1">
        <v>2.4727045634205753</v>
      </c>
      <c r="E12" s="1"/>
      <c r="F12" s="1">
        <v>0.40351681258245992</v>
      </c>
      <c r="G12" s="1">
        <v>1.0132811623902651</v>
      </c>
      <c r="H12" s="1">
        <v>1.7874893583464138</v>
      </c>
      <c r="I12" s="1"/>
      <c r="J12" s="1">
        <v>0.35288879446334515</v>
      </c>
      <c r="K12" s="1">
        <v>1.0665943110587084</v>
      </c>
      <c r="L12" s="1">
        <v>2.1443137337001019</v>
      </c>
      <c r="M12" s="1"/>
      <c r="N12" s="1">
        <v>0.13358469455352828</v>
      </c>
      <c r="O12" s="1">
        <v>1.0476842602606409</v>
      </c>
      <c r="P12" s="1">
        <v>1.1623383163824346</v>
      </c>
    </row>
    <row r="13" spans="1:17" x14ac:dyDescent="0.2">
      <c r="A13" s="1" t="s">
        <v>17</v>
      </c>
      <c r="B13" s="1">
        <v>0.24869596499682242</v>
      </c>
      <c r="C13" s="1">
        <v>0.32420506661959259</v>
      </c>
      <c r="D13" s="1">
        <v>0.53376228520902524</v>
      </c>
      <c r="E13" s="1"/>
      <c r="F13" s="1">
        <v>0.25763132825999585</v>
      </c>
      <c r="G13" s="1">
        <v>0.29997632290552595</v>
      </c>
      <c r="H13" s="1">
        <v>0.43258251421736815</v>
      </c>
      <c r="I13" s="1"/>
      <c r="J13" s="1">
        <v>0.21447107669787793</v>
      </c>
      <c r="K13" s="1">
        <v>0.21858892551835632</v>
      </c>
      <c r="L13" s="1">
        <v>0.3412432108052168</v>
      </c>
      <c r="M13" s="1"/>
      <c r="N13" s="1">
        <v>0.15653103043308195</v>
      </c>
      <c r="O13" s="1">
        <v>0.22364294624772055</v>
      </c>
      <c r="P13" s="1">
        <v>0.26525004482482539</v>
      </c>
    </row>
    <row r="14" spans="1:17" x14ac:dyDescent="0.2">
      <c r="A14" s="1" t="s">
        <v>18</v>
      </c>
      <c r="B14" s="1">
        <v>0.35792761801389911</v>
      </c>
      <c r="C14" s="1">
        <v>0.40308421548965417</v>
      </c>
      <c r="D14" s="1">
        <v>0.97110827655869314</v>
      </c>
      <c r="E14" s="1"/>
      <c r="F14" s="1">
        <v>0.39703092007665197</v>
      </c>
      <c r="G14" s="1">
        <v>0.41939122094779124</v>
      </c>
      <c r="H14" s="1">
        <v>0.66115791223537723</v>
      </c>
      <c r="I14" s="1"/>
      <c r="J14" s="1">
        <v>0.39060266963649848</v>
      </c>
      <c r="K14" s="1">
        <v>0.30431446610912777</v>
      </c>
      <c r="L14" s="1">
        <v>0.61987806917001853</v>
      </c>
      <c r="M14" s="1"/>
      <c r="N14" s="1">
        <v>0.33788052301690752</v>
      </c>
      <c r="O14" s="1">
        <v>0.33897425449136587</v>
      </c>
      <c r="P14" s="1">
        <v>0.44427724194571439</v>
      </c>
    </row>
    <row r="15" spans="1:17" x14ac:dyDescent="0.2">
      <c r="A15" s="4" t="s">
        <v>12</v>
      </c>
      <c r="B15" s="4">
        <f>AVERAGE(B10:B14)</f>
        <v>0.32326133743160723</v>
      </c>
      <c r="C15" s="4">
        <f t="shared" ref="C15:D15" si="2">AVERAGE(C10:C14)</f>
        <v>0.84445060530415661</v>
      </c>
      <c r="D15" s="4">
        <f t="shared" si="2"/>
        <v>2.0735642252643078</v>
      </c>
      <c r="E15" s="4"/>
      <c r="F15" s="4">
        <f t="shared" ref="F15:H15" si="3">AVERAGE(F10:F14)</f>
        <v>0.36489965562022247</v>
      </c>
      <c r="G15" s="4">
        <f t="shared" si="3"/>
        <v>0.75978805404831229</v>
      </c>
      <c r="H15" s="4">
        <f t="shared" si="3"/>
        <v>1.2835659819963801</v>
      </c>
      <c r="I15" s="4"/>
      <c r="J15" s="4">
        <f t="shared" ref="J15:L15" si="4">AVERAGE(J10:J14)</f>
        <v>0.3169633127556854</v>
      </c>
      <c r="K15" s="4">
        <f t="shared" si="4"/>
        <v>0.69321903632130177</v>
      </c>
      <c r="L15" s="4">
        <f t="shared" si="4"/>
        <v>1.4784080455238933</v>
      </c>
      <c r="M15" s="4"/>
      <c r="N15" s="4">
        <f t="shared" ref="N15:P15" si="5">AVERAGE(N10:N14)</f>
        <v>0.20692078121382185</v>
      </c>
      <c r="O15" s="4">
        <f t="shared" si="5"/>
        <v>0.72401374451145306</v>
      </c>
      <c r="P15" s="4">
        <f t="shared" si="5"/>
        <v>0.90675302425587234</v>
      </c>
      <c r="Q15" s="5"/>
    </row>
    <row r="16" spans="1:17" x14ac:dyDescent="0.2">
      <c r="A16" s="4" t="s">
        <v>13</v>
      </c>
      <c r="B16" s="4">
        <f>STDEV(B10:B14)/SQRT(5)</f>
        <v>0.105362625461408</v>
      </c>
      <c r="C16" s="4">
        <f t="shared" ref="C16:P16" si="6">STDEV(C10:C14)/SQRT(5)</f>
        <v>0.33137750795846194</v>
      </c>
      <c r="D16" s="4">
        <f t="shared" si="6"/>
        <v>0.76422169359794612</v>
      </c>
      <c r="E16" s="4"/>
      <c r="F16" s="4">
        <f>STDEV(F10:F14)/SQRT(5)</f>
        <v>0.11604206024896978</v>
      </c>
      <c r="G16" s="4">
        <f>STDEV(G10:G14)/SQRT(5)</f>
        <v>0.29479373845266521</v>
      </c>
      <c r="H16" s="4">
        <f>STDEV(H10:H14)/SQRT(5)</f>
        <v>0.37854449634352189</v>
      </c>
      <c r="I16" s="4"/>
      <c r="J16" s="4">
        <f t="shared" si="6"/>
        <v>9.0238354047401811E-2</v>
      </c>
      <c r="K16" s="4">
        <f t="shared" si="6"/>
        <v>0.24988208787767949</v>
      </c>
      <c r="L16" s="4">
        <f t="shared" si="6"/>
        <v>0.4479502624754525</v>
      </c>
      <c r="M16" s="4"/>
      <c r="N16" s="4">
        <f t="shared" si="6"/>
        <v>7.2155940199673974E-2</v>
      </c>
      <c r="O16" s="4">
        <f t="shared" si="6"/>
        <v>0.27742275678437378</v>
      </c>
      <c r="P16" s="4">
        <f t="shared" si="6"/>
        <v>0.25482858797975366</v>
      </c>
      <c r="Q16" s="5"/>
    </row>
    <row r="17" spans="1:17" x14ac:dyDescent="0.2">
      <c r="A17" s="1" t="s">
        <v>19</v>
      </c>
      <c r="B17" s="1">
        <v>0.57543730421603934</v>
      </c>
      <c r="C17" s="1">
        <v>4.437873326809183</v>
      </c>
      <c r="D17" s="1">
        <v>3.5477885639121998</v>
      </c>
      <c r="E17" s="1"/>
      <c r="F17" s="1">
        <v>0.74040785389737007</v>
      </c>
      <c r="G17" s="1">
        <v>2.9379750149647981</v>
      </c>
      <c r="H17" s="1">
        <v>2.7882718545287912</v>
      </c>
      <c r="I17" s="1"/>
      <c r="J17" s="1">
        <v>0.59286434942979105</v>
      </c>
      <c r="K17" s="1">
        <v>2.8441229701111137</v>
      </c>
      <c r="L17" s="1">
        <v>3.5216823549070737</v>
      </c>
      <c r="M17" s="1"/>
      <c r="N17" s="1">
        <v>0.57975021730732834</v>
      </c>
      <c r="O17" s="1"/>
      <c r="P17" s="1"/>
    </row>
    <row r="18" spans="1:17" x14ac:dyDescent="0.2">
      <c r="A18" s="1" t="s">
        <v>20</v>
      </c>
      <c r="B18" s="1">
        <v>0.68478384382902202</v>
      </c>
      <c r="C18" s="1">
        <v>3.7855680831836542</v>
      </c>
      <c r="D18" s="1">
        <v>2.9435061630667816</v>
      </c>
      <c r="E18" s="1"/>
      <c r="F18" s="1">
        <v>0.8170013809401474</v>
      </c>
      <c r="G18" s="1">
        <v>2.4335656202153615</v>
      </c>
      <c r="H18" s="1">
        <v>2.0314981716054556</v>
      </c>
      <c r="I18" s="1"/>
      <c r="J18" s="1">
        <v>0.62652786455612786</v>
      </c>
      <c r="K18" s="1">
        <v>2.1861290235585962</v>
      </c>
      <c r="L18" s="1">
        <v>2.2842305119339197</v>
      </c>
      <c r="M18" s="1"/>
      <c r="N18" s="1">
        <v>0.47492111083561056</v>
      </c>
      <c r="O18" s="1"/>
      <c r="P18" s="1"/>
    </row>
    <row r="19" spans="1:17" x14ac:dyDescent="0.2">
      <c r="A19" s="1" t="s">
        <v>21</v>
      </c>
      <c r="B19" s="1">
        <v>0.9545686973512949</v>
      </c>
      <c r="C19" s="1">
        <v>2.5340440989123372</v>
      </c>
      <c r="D19" s="1">
        <v>3.5338432327546641</v>
      </c>
      <c r="E19" s="1"/>
      <c r="F19" s="1">
        <v>0.86724583238646036</v>
      </c>
      <c r="G19" s="1">
        <v>1.7304352907372673</v>
      </c>
      <c r="H19" s="1">
        <v>2.1038649147476827</v>
      </c>
      <c r="I19" s="1"/>
      <c r="J19" s="1">
        <v>0.98753037983143699</v>
      </c>
      <c r="K19" s="1">
        <v>1.7241479589491826</v>
      </c>
      <c r="L19" s="1">
        <v>2.9654289406433842</v>
      </c>
      <c r="M19" s="1"/>
      <c r="N19" s="1">
        <v>1.2383480398031956</v>
      </c>
      <c r="O19" s="1">
        <v>2.629337930671825</v>
      </c>
      <c r="P19" s="1">
        <v>2.5547216369785533</v>
      </c>
    </row>
    <row r="20" spans="1:17" x14ac:dyDescent="0.2">
      <c r="A20" s="1" t="s">
        <v>22</v>
      </c>
      <c r="B20" s="1">
        <v>1.1794863338507047</v>
      </c>
      <c r="C20" s="1">
        <v>2.7266053225438878</v>
      </c>
      <c r="D20" s="1">
        <v>4.4323029913705527</v>
      </c>
      <c r="E20" s="1"/>
      <c r="F20" s="1">
        <v>1.0927072663686095</v>
      </c>
      <c r="G20" s="1">
        <v>1.9719304854869479</v>
      </c>
      <c r="H20" s="1">
        <v>2.3286549546002173</v>
      </c>
      <c r="I20" s="1"/>
      <c r="J20" s="1">
        <v>0.88503326321485476</v>
      </c>
      <c r="K20" s="1">
        <v>1.7585833399474526</v>
      </c>
      <c r="L20" s="1">
        <v>3.1513443217414108</v>
      </c>
      <c r="M20" s="1"/>
      <c r="N20" s="1">
        <v>1.4239897057700242</v>
      </c>
      <c r="O20" s="1">
        <v>2.7181472538161602</v>
      </c>
      <c r="P20" s="1">
        <v>3.5532688770787892</v>
      </c>
    </row>
    <row r="21" spans="1:17" x14ac:dyDescent="0.2">
      <c r="A21" s="1" t="s">
        <v>23</v>
      </c>
      <c r="B21" s="1">
        <v>0.93976955320141153</v>
      </c>
      <c r="C21" s="1">
        <v>2.493076035360112</v>
      </c>
      <c r="D21" s="1">
        <v>3.5034918611806871</v>
      </c>
      <c r="E21" s="1"/>
      <c r="F21" s="1">
        <v>1.0923476104268639</v>
      </c>
      <c r="G21" s="1">
        <v>1.8277076590181618</v>
      </c>
      <c r="H21" s="1">
        <v>1.889700680335489</v>
      </c>
      <c r="I21" s="1"/>
      <c r="J21" s="1">
        <v>0.75673696948183244</v>
      </c>
      <c r="K21" s="1">
        <v>1.2330582951606472</v>
      </c>
      <c r="L21" s="1">
        <v>2.6373072435836953</v>
      </c>
      <c r="M21" s="1"/>
      <c r="N21" s="1">
        <v>1.2606893142363149</v>
      </c>
      <c r="O21" s="1">
        <v>2.3135500027141869</v>
      </c>
      <c r="P21" s="1">
        <v>2.9976546221965146</v>
      </c>
    </row>
    <row r="22" spans="1:17" x14ac:dyDescent="0.2">
      <c r="A22" s="4" t="s">
        <v>12</v>
      </c>
      <c r="B22" s="4">
        <f>AVERAGE(B17:B21)</f>
        <v>0.86680914648969443</v>
      </c>
      <c r="C22" s="4">
        <f t="shared" ref="C22:D22" si="7">AVERAGE(C17:C21)</f>
        <v>3.1954333733618348</v>
      </c>
      <c r="D22" s="4">
        <f t="shared" si="7"/>
        <v>3.5921865624569778</v>
      </c>
      <c r="E22" s="4"/>
      <c r="F22" s="4">
        <f t="shared" ref="F22:H22" si="8">AVERAGE(F17:F21)</f>
        <v>0.92194198880389033</v>
      </c>
      <c r="G22" s="4">
        <f t="shared" si="8"/>
        <v>2.1803228140845072</v>
      </c>
      <c r="H22" s="4">
        <f t="shared" si="8"/>
        <v>2.228398115163527</v>
      </c>
      <c r="I22" s="4"/>
      <c r="J22" s="4">
        <f t="shared" ref="J22:L22" si="9">AVERAGE(J17:J21)</f>
        <v>0.7697385653028086</v>
      </c>
      <c r="K22" s="4">
        <f t="shared" si="9"/>
        <v>1.9492083175453985</v>
      </c>
      <c r="L22" s="4">
        <f t="shared" si="9"/>
        <v>2.9119986745618966</v>
      </c>
      <c r="M22" s="4"/>
      <c r="N22" s="4">
        <f t="shared" ref="N22:P22" si="10">AVERAGE(N17:N21)</f>
        <v>0.99553967759049478</v>
      </c>
      <c r="O22" s="4">
        <f t="shared" si="10"/>
        <v>2.5536783957340572</v>
      </c>
      <c r="P22" s="4">
        <f t="shared" si="10"/>
        <v>3.0352150454179525</v>
      </c>
      <c r="Q22" s="5"/>
    </row>
    <row r="23" spans="1:17" x14ac:dyDescent="0.2">
      <c r="A23" s="4" t="s">
        <v>13</v>
      </c>
      <c r="B23" s="4">
        <f>STDEV(B17:B21)/SQRT(5)</f>
        <v>0.10696325174788172</v>
      </c>
      <c r="C23" s="4">
        <f t="shared" ref="C23:P23" si="11">STDEV(C17:C21)/SQRT(5)</f>
        <v>0.39002931668620622</v>
      </c>
      <c r="D23" s="4">
        <f t="shared" si="11"/>
        <v>0.23872827137914823</v>
      </c>
      <c r="E23" s="4"/>
      <c r="F23" s="4">
        <f>STDEV(F17:F21)/SQRT(5)</f>
        <v>7.251127455243643E-2</v>
      </c>
      <c r="G23" s="4">
        <f>STDEV(G17:G21)/SQRT(5)</f>
        <v>0.22453645252164225</v>
      </c>
      <c r="H23" s="4">
        <f>STDEV(H17:H21)/SQRT(5)</f>
        <v>0.1569242008140809</v>
      </c>
      <c r="I23" s="4"/>
      <c r="J23" s="4">
        <f t="shared" si="11"/>
        <v>7.5062965697221484E-2</v>
      </c>
      <c r="K23" s="4">
        <f t="shared" si="11"/>
        <v>0.26989484600228675</v>
      </c>
      <c r="L23" s="4">
        <f t="shared" si="11"/>
        <v>0.21229738228470013</v>
      </c>
      <c r="M23" s="4"/>
      <c r="N23" s="4">
        <f t="shared" si="11"/>
        <v>0.19451917958820156</v>
      </c>
      <c r="O23" s="4">
        <f t="shared" si="11"/>
        <v>9.5097852573092057E-2</v>
      </c>
      <c r="P23" s="4">
        <f t="shared" si="11"/>
        <v>0.22375532919793389</v>
      </c>
      <c r="Q23" s="5"/>
    </row>
    <row r="24" spans="1:17" x14ac:dyDescent="0.2">
      <c r="A24" s="1" t="s">
        <v>24</v>
      </c>
      <c r="B24" s="1">
        <f>TTEST(B3:B7,B10:B14,2,2)</f>
        <v>4.4938650175521986E-4</v>
      </c>
      <c r="C24" s="1">
        <f t="shared" ref="C24:P24" si="12">TTEST(C3:C7,C10:C14,2,2)</f>
        <v>6.2790189711190974E-3</v>
      </c>
      <c r="D24" s="1">
        <f t="shared" si="12"/>
        <v>1.6588500877589282E-2</v>
      </c>
      <c r="E24" s="1"/>
      <c r="F24" s="1">
        <f t="shared" si="12"/>
        <v>1.3635168595036995E-3</v>
      </c>
      <c r="G24" s="1">
        <f t="shared" si="12"/>
        <v>1.0903942682534203E-2</v>
      </c>
      <c r="H24" s="1">
        <f t="shared" si="12"/>
        <v>3.3332801898347073E-2</v>
      </c>
      <c r="I24" s="1"/>
      <c r="J24" s="1">
        <f t="shared" si="12"/>
        <v>9.3206535574053191E-4</v>
      </c>
      <c r="K24" s="1">
        <f t="shared" si="12"/>
        <v>1.5553982699031774E-2</v>
      </c>
      <c r="L24" s="1">
        <f t="shared" si="12"/>
        <v>9.785211177262167E-3</v>
      </c>
      <c r="M24" s="1"/>
      <c r="N24" s="1">
        <f t="shared" si="12"/>
        <v>1.1523959272818581E-3</v>
      </c>
      <c r="O24" s="1">
        <f t="shared" si="12"/>
        <v>4.5865286817260795E-3</v>
      </c>
      <c r="P24" s="1">
        <f t="shared" si="12"/>
        <v>2.714955949622969E-3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Mayo Clinic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 Xu</dc:creator>
  <cp:lastModifiedBy>Ming  Xu</cp:lastModifiedBy>
  <dcterms:created xsi:type="dcterms:W3CDTF">2015-12-18T13:36:35Z</dcterms:created>
  <dcterms:modified xsi:type="dcterms:W3CDTF">2015-12-18T13:49:18Z</dcterms:modified>
</cp:coreProperties>
</file>