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2540" yWindow="0" windowWidth="25580" windowHeight="13680" tabRatio="500" activeTab="3"/>
  </bookViews>
  <sheets>
    <sheet name="RNA Core 5S DNA" sheetId="1" r:id="rId1"/>
    <sheet name="RNA Core 5S Nucleosomes" sheetId="3" r:id="rId2"/>
    <sheet name="RNA Entry 5S DNA" sheetId="4" r:id="rId3"/>
    <sheet name="RNA Entry 5S Nucleosomes" sheetId="5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52" i="5" l="1"/>
  <c r="H53" i="5"/>
  <c r="H54" i="5"/>
  <c r="H55" i="5"/>
  <c r="H56" i="5"/>
  <c r="H57" i="5"/>
  <c r="H58" i="5"/>
  <c r="H59" i="5"/>
  <c r="H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51" i="5"/>
  <c r="E69" i="5"/>
  <c r="H28" i="5"/>
  <c r="H29" i="5"/>
  <c r="H30" i="5"/>
  <c r="H31" i="5"/>
  <c r="H32" i="5"/>
  <c r="H33" i="5"/>
  <c r="H34" i="5"/>
  <c r="H35" i="5"/>
  <c r="H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27" i="5"/>
  <c r="E45" i="5"/>
  <c r="H4" i="5"/>
  <c r="H5" i="5"/>
  <c r="H6" i="5"/>
  <c r="H7" i="5"/>
  <c r="H8" i="5"/>
  <c r="H9" i="5"/>
  <c r="H10" i="5"/>
  <c r="H11" i="5"/>
  <c r="H3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3" i="5"/>
  <c r="E21" i="5"/>
  <c r="H52" i="4"/>
  <c r="H53" i="4"/>
  <c r="H54" i="4"/>
  <c r="H55" i="4"/>
  <c r="H56" i="4"/>
  <c r="H57" i="4"/>
  <c r="H58" i="4"/>
  <c r="H59" i="4"/>
  <c r="H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51" i="4"/>
  <c r="E69" i="4"/>
  <c r="H28" i="4"/>
  <c r="H29" i="4"/>
  <c r="H30" i="4"/>
  <c r="H31" i="4"/>
  <c r="H32" i="4"/>
  <c r="H33" i="4"/>
  <c r="H34" i="4"/>
  <c r="H35" i="4"/>
  <c r="H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27" i="4"/>
  <c r="E45" i="4"/>
  <c r="H4" i="4"/>
  <c r="H5" i="4"/>
  <c r="H6" i="4"/>
  <c r="H7" i="4"/>
  <c r="H8" i="4"/>
  <c r="H9" i="4"/>
  <c r="H10" i="4"/>
  <c r="H11" i="4"/>
  <c r="H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3" i="4"/>
  <c r="E21" i="4"/>
  <c r="H52" i="3"/>
  <c r="H53" i="3"/>
  <c r="H54" i="3"/>
  <c r="H55" i="3"/>
  <c r="H56" i="3"/>
  <c r="H57" i="3"/>
  <c r="H58" i="3"/>
  <c r="H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51" i="3"/>
  <c r="E67" i="3"/>
  <c r="H28" i="3"/>
  <c r="H29" i="3"/>
  <c r="H30" i="3"/>
  <c r="H31" i="3"/>
  <c r="H32" i="3"/>
  <c r="H33" i="3"/>
  <c r="H34" i="3"/>
  <c r="H35" i="3"/>
  <c r="H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27" i="3"/>
  <c r="E45" i="3"/>
  <c r="H4" i="3"/>
  <c r="H5" i="3"/>
  <c r="H6" i="3"/>
  <c r="H7" i="3"/>
  <c r="H8" i="3"/>
  <c r="H9" i="3"/>
  <c r="H10" i="3"/>
  <c r="H11" i="3"/>
  <c r="H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3" i="3"/>
  <c r="E21" i="3"/>
  <c r="H52" i="1"/>
  <c r="H53" i="1"/>
  <c r="H54" i="1"/>
  <c r="H55" i="1"/>
  <c r="H56" i="1"/>
  <c r="H57" i="1"/>
  <c r="H58" i="1"/>
  <c r="H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51" i="1"/>
  <c r="E67" i="1"/>
  <c r="H28" i="1"/>
  <c r="H29" i="1"/>
  <c r="H30" i="1"/>
  <c r="H31" i="1"/>
  <c r="H32" i="1"/>
  <c r="H33" i="1"/>
  <c r="H34" i="1"/>
  <c r="H35" i="1"/>
  <c r="H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27" i="1"/>
  <c r="E45" i="1"/>
  <c r="H4" i="1"/>
  <c r="H5" i="1"/>
  <c r="H6" i="1"/>
  <c r="H7" i="1"/>
  <c r="H8" i="1"/>
  <c r="H9" i="1"/>
  <c r="H11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3" i="1"/>
  <c r="H3" i="1"/>
  <c r="E21" i="1"/>
</calcChain>
</file>

<file path=xl/sharedStrings.xml><?xml version="1.0" encoding="utf-8"?>
<sst xmlns="http://schemas.openxmlformats.org/spreadsheetml/2006/main" count="320" uniqueCount="13">
  <si>
    <t>Replicate 1</t>
  </si>
  <si>
    <t>Box #</t>
  </si>
  <si>
    <t>Area</t>
  </si>
  <si>
    <t>Intensity</t>
  </si>
  <si>
    <t>Raw Intenisty</t>
  </si>
  <si>
    <t>Average Background</t>
  </si>
  <si>
    <t>Background Subtracted</t>
  </si>
  <si>
    <t>Contents</t>
  </si>
  <si>
    <t>Uncleaved/Total</t>
  </si>
  <si>
    <t>Uncleaved</t>
  </si>
  <si>
    <t>Cleaved</t>
  </si>
  <si>
    <t>Replicate 2</t>
  </si>
  <si>
    <t>Replicate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</si>
</sst>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5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workbookViewId="0">
      <selection activeCell="G3" sqref="G3:G20"/>
    </sheetView>
  </sheetViews>
  <sheetFormatPr baseColWidth="10" defaultRowHeight="15" x14ac:dyDescent="0"/>
  <cols>
    <col min="4" max="4" width="17" customWidth="1"/>
    <col min="5" max="5" width="19.5" customWidth="1"/>
    <col min="6" max="6" width="22" customWidth="1"/>
    <col min="8" max="8" width="17.5" customWidth="1"/>
  </cols>
  <sheetData>
    <row r="1" spans="1:8">
      <c r="A1" s="1" t="s">
        <v>0</v>
      </c>
    </row>
    <row r="2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</row>
    <row r="3" spans="1:8">
      <c r="A3">
        <v>1</v>
      </c>
      <c r="B3">
        <v>0.32200000000000001</v>
      </c>
      <c r="C3">
        <v>706.947</v>
      </c>
      <c r="D3">
        <v>1767368</v>
      </c>
      <c r="F3">
        <f>C3-$E$21</f>
        <v>213.77066666666667</v>
      </c>
      <c r="G3" t="s">
        <v>9</v>
      </c>
      <c r="H3">
        <f>F3/(F3+F12)</f>
        <v>0.91030026713754042</v>
      </c>
    </row>
    <row r="4" spans="1:8">
      <c r="A4">
        <v>2</v>
      </c>
      <c r="B4">
        <v>0.32200000000000001</v>
      </c>
      <c r="C4">
        <v>677.91399999999999</v>
      </c>
      <c r="D4">
        <v>1694786</v>
      </c>
      <c r="F4">
        <f t="shared" ref="F4:F20" si="0">C4-$E$21</f>
        <v>184.73766666666666</v>
      </c>
      <c r="G4" t="s">
        <v>9</v>
      </c>
      <c r="H4">
        <f t="shared" ref="H4:H11" si="1">F4/(F4+F13)</f>
        <v>0.84191585292491278</v>
      </c>
    </row>
    <row r="5" spans="1:8">
      <c r="A5">
        <v>3</v>
      </c>
      <c r="B5">
        <v>0.32200000000000001</v>
      </c>
      <c r="C5">
        <v>627.16300000000001</v>
      </c>
      <c r="D5">
        <v>1567908</v>
      </c>
      <c r="F5">
        <f t="shared" si="0"/>
        <v>133.98666666666668</v>
      </c>
      <c r="G5" t="s">
        <v>9</v>
      </c>
      <c r="H5">
        <f t="shared" si="1"/>
        <v>0.68962085950407548</v>
      </c>
    </row>
    <row r="6" spans="1:8">
      <c r="A6">
        <v>4</v>
      </c>
      <c r="B6">
        <v>0.32200000000000001</v>
      </c>
      <c r="C6">
        <v>604.85900000000004</v>
      </c>
      <c r="D6">
        <v>1512148</v>
      </c>
      <c r="F6">
        <f t="shared" si="0"/>
        <v>111.68266666666671</v>
      </c>
      <c r="G6" t="s">
        <v>9</v>
      </c>
      <c r="H6">
        <f t="shared" si="1"/>
        <v>0.50803798063363725</v>
      </c>
    </row>
    <row r="7" spans="1:8">
      <c r="A7">
        <v>5</v>
      </c>
      <c r="B7">
        <v>0.32200000000000001</v>
      </c>
      <c r="C7">
        <v>509.166</v>
      </c>
      <c r="D7">
        <v>1272914</v>
      </c>
      <c r="F7">
        <f t="shared" si="0"/>
        <v>15.989666666666665</v>
      </c>
      <c r="G7" t="s">
        <v>9</v>
      </c>
      <c r="H7">
        <f t="shared" si="1"/>
        <v>9.1082051506008621E-2</v>
      </c>
    </row>
    <row r="8" spans="1:8">
      <c r="A8">
        <v>6</v>
      </c>
      <c r="B8">
        <v>0.32200000000000001</v>
      </c>
      <c r="C8">
        <v>494.81700000000001</v>
      </c>
      <c r="D8">
        <v>1237043</v>
      </c>
      <c r="F8">
        <f t="shared" si="0"/>
        <v>1.6406666666666752</v>
      </c>
      <c r="G8" t="s">
        <v>9</v>
      </c>
      <c r="H8">
        <f t="shared" si="1"/>
        <v>9.5792300805730146E-3</v>
      </c>
    </row>
    <row r="9" spans="1:8">
      <c r="A9">
        <v>7</v>
      </c>
      <c r="B9">
        <v>0.32200000000000001</v>
      </c>
      <c r="C9">
        <v>494.01799999999997</v>
      </c>
      <c r="D9">
        <v>1235044</v>
      </c>
      <c r="F9">
        <f t="shared" si="0"/>
        <v>0.84166666666664014</v>
      </c>
      <c r="G9" t="s">
        <v>9</v>
      </c>
      <c r="H9">
        <f t="shared" si="1"/>
        <v>5.5233511976373649E-3</v>
      </c>
    </row>
    <row r="10" spans="1:8">
      <c r="A10">
        <v>8</v>
      </c>
      <c r="B10">
        <v>0.32200000000000001</v>
      </c>
      <c r="C10">
        <v>492.12299999999999</v>
      </c>
      <c r="D10">
        <v>1230307</v>
      </c>
      <c r="F10">
        <f t="shared" si="0"/>
        <v>-1.0533333333333417</v>
      </c>
      <c r="G10" t="s">
        <v>9</v>
      </c>
      <c r="H10">
        <v>0</v>
      </c>
    </row>
    <row r="11" spans="1:8">
      <c r="A11">
        <v>9</v>
      </c>
      <c r="B11">
        <v>0.32200000000000001</v>
      </c>
      <c r="C11">
        <v>494.09399999999999</v>
      </c>
      <c r="D11">
        <v>1235236</v>
      </c>
      <c r="F11">
        <f t="shared" si="0"/>
        <v>0.91766666666666197</v>
      </c>
      <c r="G11" t="s">
        <v>9</v>
      </c>
      <c r="H11">
        <f t="shared" si="1"/>
        <v>6.6549988638396089E-3</v>
      </c>
    </row>
    <row r="12" spans="1:8">
      <c r="A12">
        <v>10</v>
      </c>
      <c r="B12">
        <v>0.32200000000000001</v>
      </c>
      <c r="C12">
        <v>514.24099999999999</v>
      </c>
      <c r="D12">
        <v>1285603</v>
      </c>
      <c r="F12">
        <f t="shared" si="0"/>
        <v>21.064666666666653</v>
      </c>
      <c r="G12" t="s">
        <v>10</v>
      </c>
    </row>
    <row r="13" spans="1:8">
      <c r="A13">
        <v>11</v>
      </c>
      <c r="B13">
        <v>0.32200000000000001</v>
      </c>
      <c r="C13">
        <v>527.86400000000003</v>
      </c>
      <c r="D13">
        <v>1319660</v>
      </c>
      <c r="F13">
        <f t="shared" si="0"/>
        <v>34.687666666666701</v>
      </c>
      <c r="G13" t="s">
        <v>10</v>
      </c>
    </row>
    <row r="14" spans="1:8">
      <c r="A14">
        <v>12</v>
      </c>
      <c r="B14">
        <v>0.32200000000000001</v>
      </c>
      <c r="C14">
        <v>553.48</v>
      </c>
      <c r="D14">
        <v>1383699</v>
      </c>
      <c r="F14">
        <f t="shared" si="0"/>
        <v>60.303666666666686</v>
      </c>
      <c r="G14" t="s">
        <v>10</v>
      </c>
    </row>
    <row r="15" spans="1:8">
      <c r="A15">
        <v>13</v>
      </c>
      <c r="B15">
        <v>0.32200000000000001</v>
      </c>
      <c r="C15">
        <v>601.32500000000005</v>
      </c>
      <c r="D15">
        <v>1503313</v>
      </c>
      <c r="F15">
        <f t="shared" si="0"/>
        <v>108.14866666666671</v>
      </c>
      <c r="G15" t="s">
        <v>10</v>
      </c>
    </row>
    <row r="16" spans="1:8">
      <c r="A16">
        <v>14</v>
      </c>
      <c r="B16">
        <v>0.32200000000000001</v>
      </c>
      <c r="C16">
        <v>652.73900000000003</v>
      </c>
      <c r="D16">
        <v>1631848</v>
      </c>
      <c r="F16">
        <f t="shared" si="0"/>
        <v>159.5626666666667</v>
      </c>
      <c r="G16" t="s">
        <v>10</v>
      </c>
    </row>
    <row r="17" spans="1:8">
      <c r="A17">
        <v>15</v>
      </c>
      <c r="B17">
        <v>0.32200000000000001</v>
      </c>
      <c r="C17">
        <v>662.80899999999997</v>
      </c>
      <c r="D17">
        <v>1657022</v>
      </c>
      <c r="F17">
        <f t="shared" si="0"/>
        <v>169.63266666666664</v>
      </c>
      <c r="G17" t="s">
        <v>10</v>
      </c>
    </row>
    <row r="18" spans="1:8">
      <c r="A18">
        <v>16</v>
      </c>
      <c r="B18">
        <v>0.32200000000000001</v>
      </c>
      <c r="C18">
        <v>644.71799999999996</v>
      </c>
      <c r="D18">
        <v>1611794</v>
      </c>
      <c r="F18">
        <f t="shared" si="0"/>
        <v>151.54166666666663</v>
      </c>
      <c r="G18" t="s">
        <v>10</v>
      </c>
    </row>
    <row r="19" spans="1:8">
      <c r="A19">
        <v>17</v>
      </c>
      <c r="B19">
        <v>0.32200000000000001</v>
      </c>
      <c r="C19">
        <v>624.91200000000003</v>
      </c>
      <c r="D19">
        <v>1562280</v>
      </c>
      <c r="F19">
        <f t="shared" si="0"/>
        <v>131.7356666666667</v>
      </c>
      <c r="G19" t="s">
        <v>10</v>
      </c>
    </row>
    <row r="20" spans="1:8">
      <c r="A20">
        <v>18</v>
      </c>
      <c r="B20">
        <v>0.32200000000000001</v>
      </c>
      <c r="C20">
        <v>630.15</v>
      </c>
      <c r="D20">
        <v>1575375</v>
      </c>
      <c r="F20">
        <f t="shared" si="0"/>
        <v>136.97366666666665</v>
      </c>
      <c r="G20" t="s">
        <v>10</v>
      </c>
    </row>
    <row r="21" spans="1:8">
      <c r="A21">
        <v>19</v>
      </c>
      <c r="B21">
        <v>0.32200000000000001</v>
      </c>
      <c r="C21">
        <v>496.17700000000002</v>
      </c>
      <c r="D21">
        <v>1240442</v>
      </c>
      <c r="E21">
        <f>AVERAGE(C21:C23)</f>
        <v>493.17633333333333</v>
      </c>
    </row>
    <row r="22" spans="1:8">
      <c r="A22">
        <v>20</v>
      </c>
      <c r="B22">
        <v>0.32200000000000001</v>
      </c>
      <c r="C22">
        <v>494.30200000000002</v>
      </c>
      <c r="D22">
        <v>1235755</v>
      </c>
    </row>
    <row r="23" spans="1:8">
      <c r="A23">
        <v>21</v>
      </c>
      <c r="B23">
        <v>0.32200000000000001</v>
      </c>
      <c r="C23">
        <v>489.05</v>
      </c>
      <c r="D23">
        <v>1222625</v>
      </c>
    </row>
    <row r="25" spans="1:8">
      <c r="A25" s="1" t="s">
        <v>11</v>
      </c>
    </row>
    <row r="26" spans="1:8">
      <c r="A26" s="2" t="s">
        <v>1</v>
      </c>
      <c r="B26" s="2" t="s">
        <v>2</v>
      </c>
      <c r="C26" s="2" t="s">
        <v>3</v>
      </c>
      <c r="D26" s="2" t="s">
        <v>4</v>
      </c>
      <c r="E26" s="2" t="s">
        <v>5</v>
      </c>
      <c r="F26" s="2" t="s">
        <v>6</v>
      </c>
      <c r="G26" s="2" t="s">
        <v>7</v>
      </c>
      <c r="H26" s="2" t="s">
        <v>8</v>
      </c>
    </row>
    <row r="27" spans="1:8">
      <c r="A27">
        <v>1</v>
      </c>
      <c r="B27">
        <v>0.29899999999999999</v>
      </c>
      <c r="C27">
        <v>635.08900000000006</v>
      </c>
      <c r="D27">
        <v>1587722</v>
      </c>
      <c r="F27">
        <f>C27-$E$45</f>
        <v>180.37400000000008</v>
      </c>
      <c r="G27" t="s">
        <v>9</v>
      </c>
      <c r="H27">
        <f>F27/(F27+F36)</f>
        <v>0.88984815147359164</v>
      </c>
    </row>
    <row r="28" spans="1:8">
      <c r="A28">
        <v>2</v>
      </c>
      <c r="B28">
        <v>0.29899999999999999</v>
      </c>
      <c r="C28">
        <v>671.51900000000001</v>
      </c>
      <c r="D28">
        <v>1678798</v>
      </c>
      <c r="F28">
        <f t="shared" ref="F28:F44" si="2">C28-$E$45</f>
        <v>216.80400000000003</v>
      </c>
      <c r="G28" t="s">
        <v>9</v>
      </c>
      <c r="H28">
        <f t="shared" ref="H28:H35" si="3">F28/(F28+F37)</f>
        <v>0.85706492305137938</v>
      </c>
    </row>
    <row r="29" spans="1:8">
      <c r="A29">
        <v>3</v>
      </c>
      <c r="B29">
        <v>0.29899999999999999</v>
      </c>
      <c r="C29">
        <v>626.49900000000002</v>
      </c>
      <c r="D29">
        <v>1566247</v>
      </c>
      <c r="F29">
        <f t="shared" si="2"/>
        <v>171.78400000000005</v>
      </c>
      <c r="G29" t="s">
        <v>9</v>
      </c>
      <c r="H29">
        <f t="shared" si="3"/>
        <v>0.70128799167193978</v>
      </c>
    </row>
    <row r="30" spans="1:8">
      <c r="A30">
        <v>4</v>
      </c>
      <c r="B30">
        <v>0.29899999999999999</v>
      </c>
      <c r="C30">
        <v>542.75</v>
      </c>
      <c r="D30">
        <v>1356876</v>
      </c>
      <c r="F30">
        <f t="shared" si="2"/>
        <v>88.035000000000025</v>
      </c>
      <c r="G30" t="s">
        <v>9</v>
      </c>
      <c r="H30">
        <f t="shared" si="3"/>
        <v>0.44041502618927308</v>
      </c>
    </row>
    <row r="31" spans="1:8">
      <c r="A31">
        <v>5</v>
      </c>
      <c r="B31">
        <v>0.29899999999999999</v>
      </c>
      <c r="C31">
        <v>471.65300000000002</v>
      </c>
      <c r="D31">
        <v>1179133</v>
      </c>
      <c r="F31">
        <f t="shared" si="2"/>
        <v>16.938000000000045</v>
      </c>
      <c r="G31" t="s">
        <v>9</v>
      </c>
      <c r="H31">
        <f t="shared" si="3"/>
        <v>8.4795570485254324E-2</v>
      </c>
    </row>
    <row r="32" spans="1:8">
      <c r="A32">
        <v>6</v>
      </c>
      <c r="B32">
        <v>0.29899999999999999</v>
      </c>
      <c r="C32">
        <v>461.608</v>
      </c>
      <c r="D32">
        <v>1154020</v>
      </c>
      <c r="F32">
        <f t="shared" si="2"/>
        <v>6.8930000000000291</v>
      </c>
      <c r="G32" t="s">
        <v>9</v>
      </c>
      <c r="H32">
        <f t="shared" si="3"/>
        <v>4.4069790487881476E-2</v>
      </c>
    </row>
    <row r="33" spans="1:8">
      <c r="A33">
        <v>7</v>
      </c>
      <c r="B33">
        <v>0.29899999999999999</v>
      </c>
      <c r="C33">
        <v>459.32</v>
      </c>
      <c r="D33">
        <v>1148300</v>
      </c>
      <c r="F33">
        <f t="shared" si="2"/>
        <v>4.6050000000000182</v>
      </c>
      <c r="G33" t="s">
        <v>9</v>
      </c>
      <c r="H33">
        <f t="shared" si="3"/>
        <v>2.8832066517236739E-2</v>
      </c>
    </row>
    <row r="34" spans="1:8">
      <c r="A34">
        <v>8</v>
      </c>
      <c r="B34">
        <v>0.29899999999999999</v>
      </c>
      <c r="C34">
        <v>457.202</v>
      </c>
      <c r="D34">
        <v>1143005</v>
      </c>
      <c r="F34">
        <f t="shared" si="2"/>
        <v>2.4870000000000232</v>
      </c>
      <c r="G34" t="s">
        <v>9</v>
      </c>
      <c r="H34">
        <f t="shared" si="3"/>
        <v>1.6671247293520011E-2</v>
      </c>
    </row>
    <row r="35" spans="1:8">
      <c r="A35">
        <v>9</v>
      </c>
      <c r="B35">
        <v>0.29899999999999999</v>
      </c>
      <c r="C35">
        <v>456.21199999999999</v>
      </c>
      <c r="D35">
        <v>1140529</v>
      </c>
      <c r="F35">
        <f t="shared" si="2"/>
        <v>1.4970000000000141</v>
      </c>
      <c r="G35" t="s">
        <v>9</v>
      </c>
      <c r="H35">
        <f t="shared" si="3"/>
        <v>1.1345980400330555E-2</v>
      </c>
    </row>
    <row r="36" spans="1:8">
      <c r="A36">
        <v>10</v>
      </c>
      <c r="B36">
        <v>0.29899999999999999</v>
      </c>
      <c r="C36">
        <v>477.04300000000001</v>
      </c>
      <c r="D36">
        <v>1192608</v>
      </c>
      <c r="F36">
        <f t="shared" si="2"/>
        <v>22.328000000000031</v>
      </c>
      <c r="G36" t="s">
        <v>10</v>
      </c>
    </row>
    <row r="37" spans="1:8">
      <c r="A37">
        <v>11</v>
      </c>
      <c r="B37">
        <v>0.29899999999999999</v>
      </c>
      <c r="C37">
        <v>490.87200000000001</v>
      </c>
      <c r="D37">
        <v>1227180</v>
      </c>
      <c r="F37">
        <f t="shared" si="2"/>
        <v>36.157000000000039</v>
      </c>
      <c r="G37" t="s">
        <v>10</v>
      </c>
    </row>
    <row r="38" spans="1:8">
      <c r="A38">
        <v>12</v>
      </c>
      <c r="B38">
        <v>0.29899999999999999</v>
      </c>
      <c r="C38">
        <v>527.88599999999997</v>
      </c>
      <c r="D38">
        <v>1319715</v>
      </c>
      <c r="F38">
        <f t="shared" si="2"/>
        <v>73.170999999999992</v>
      </c>
      <c r="G38" t="s">
        <v>10</v>
      </c>
    </row>
    <row r="39" spans="1:8">
      <c r="A39">
        <v>13</v>
      </c>
      <c r="B39">
        <v>0.29899999999999999</v>
      </c>
      <c r="C39">
        <v>566.57100000000003</v>
      </c>
      <c r="D39">
        <v>1416428</v>
      </c>
      <c r="F39">
        <f t="shared" si="2"/>
        <v>111.85600000000005</v>
      </c>
      <c r="G39" t="s">
        <v>10</v>
      </c>
    </row>
    <row r="40" spans="1:8">
      <c r="A40">
        <v>14</v>
      </c>
      <c r="B40">
        <v>0.29899999999999999</v>
      </c>
      <c r="C40">
        <v>637.52800000000002</v>
      </c>
      <c r="D40">
        <v>1593821</v>
      </c>
      <c r="F40">
        <f t="shared" si="2"/>
        <v>182.81300000000005</v>
      </c>
      <c r="G40" t="s">
        <v>10</v>
      </c>
    </row>
    <row r="41" spans="1:8">
      <c r="A41">
        <v>15</v>
      </c>
      <c r="B41">
        <v>0.29899999999999999</v>
      </c>
      <c r="C41">
        <v>604.23299999999995</v>
      </c>
      <c r="D41">
        <v>1510583</v>
      </c>
      <c r="F41">
        <f t="shared" si="2"/>
        <v>149.51799999999997</v>
      </c>
      <c r="G41" t="s">
        <v>10</v>
      </c>
    </row>
    <row r="42" spans="1:8">
      <c r="A42">
        <v>16</v>
      </c>
      <c r="B42">
        <v>0.29899999999999999</v>
      </c>
      <c r="C42">
        <v>609.82799999999997</v>
      </c>
      <c r="D42">
        <v>1524571</v>
      </c>
      <c r="F42">
        <f t="shared" si="2"/>
        <v>155.113</v>
      </c>
      <c r="G42" t="s">
        <v>10</v>
      </c>
    </row>
    <row r="43" spans="1:8">
      <c r="A43">
        <v>17</v>
      </c>
      <c r="B43">
        <v>0.29899999999999999</v>
      </c>
      <c r="C43">
        <v>601.40700000000004</v>
      </c>
      <c r="D43">
        <v>1503517</v>
      </c>
      <c r="F43">
        <f t="shared" si="2"/>
        <v>146.69200000000006</v>
      </c>
      <c r="G43" t="s">
        <v>10</v>
      </c>
    </row>
    <row r="44" spans="1:8">
      <c r="A44">
        <v>18</v>
      </c>
      <c r="B44">
        <v>0.29899999999999999</v>
      </c>
      <c r="C44">
        <v>585.15899999999999</v>
      </c>
      <c r="D44">
        <v>1462897</v>
      </c>
      <c r="F44">
        <f t="shared" si="2"/>
        <v>130.44400000000002</v>
      </c>
      <c r="G44" t="s">
        <v>10</v>
      </c>
    </row>
    <row r="45" spans="1:8">
      <c r="A45">
        <v>19</v>
      </c>
      <c r="B45">
        <v>0.29899999999999999</v>
      </c>
      <c r="C45">
        <v>455.85399999999998</v>
      </c>
      <c r="D45">
        <v>1139634</v>
      </c>
      <c r="E45">
        <f>AVERAGE(C45:C47)</f>
        <v>454.71499999999997</v>
      </c>
    </row>
    <row r="46" spans="1:8">
      <c r="A46">
        <v>20</v>
      </c>
      <c r="B46">
        <v>0.29899999999999999</v>
      </c>
      <c r="C46">
        <v>453.596</v>
      </c>
      <c r="D46">
        <v>1133991</v>
      </c>
    </row>
    <row r="47" spans="1:8">
      <c r="A47">
        <v>21</v>
      </c>
      <c r="B47">
        <v>0.29899999999999999</v>
      </c>
      <c r="C47">
        <v>454.69499999999999</v>
      </c>
      <c r="D47">
        <v>1136737</v>
      </c>
    </row>
    <row r="49" spans="1:8">
      <c r="A49" s="1" t="s">
        <v>12</v>
      </c>
    </row>
    <row r="50" spans="1:8">
      <c r="A50" s="2" t="s">
        <v>1</v>
      </c>
      <c r="B50" s="2" t="s">
        <v>2</v>
      </c>
      <c r="C50" s="2" t="s">
        <v>3</v>
      </c>
      <c r="D50" s="2" t="s">
        <v>4</v>
      </c>
      <c r="E50" s="2" t="s">
        <v>5</v>
      </c>
      <c r="F50" s="2" t="s">
        <v>6</v>
      </c>
      <c r="G50" s="2" t="s">
        <v>7</v>
      </c>
      <c r="H50" s="2" t="s">
        <v>8</v>
      </c>
    </row>
    <row r="51" spans="1:8">
      <c r="A51">
        <v>1</v>
      </c>
      <c r="B51">
        <v>0.33600000000000002</v>
      </c>
      <c r="C51">
        <v>724.53</v>
      </c>
      <c r="D51">
        <v>1811325</v>
      </c>
      <c r="F51">
        <f>C51-$E$67</f>
        <v>232.57033333333334</v>
      </c>
      <c r="G51" t="s">
        <v>9</v>
      </c>
      <c r="H51">
        <f>F51/(F51+F59)</f>
        <v>0.88414432474969495</v>
      </c>
    </row>
    <row r="52" spans="1:8">
      <c r="A52">
        <v>2</v>
      </c>
      <c r="B52">
        <v>0.33600000000000002</v>
      </c>
      <c r="C52">
        <v>745.572</v>
      </c>
      <c r="D52">
        <v>1863929</v>
      </c>
      <c r="F52">
        <f t="shared" ref="F52:F66" si="4">C52-$E$67</f>
        <v>253.61233333333337</v>
      </c>
      <c r="G52" t="s">
        <v>9</v>
      </c>
      <c r="H52">
        <f t="shared" ref="H52:H58" si="5">F52/(F52+F60)</f>
        <v>0.86553368568821809</v>
      </c>
    </row>
    <row r="53" spans="1:8">
      <c r="A53">
        <v>3</v>
      </c>
      <c r="B53">
        <v>0.33600000000000002</v>
      </c>
      <c r="C53">
        <v>722.79200000000003</v>
      </c>
      <c r="D53">
        <v>1806979</v>
      </c>
      <c r="F53">
        <f t="shared" si="4"/>
        <v>230.83233333333339</v>
      </c>
      <c r="G53" t="s">
        <v>9</v>
      </c>
      <c r="H53">
        <f t="shared" si="5"/>
        <v>0.7826690883363151</v>
      </c>
    </row>
    <row r="54" spans="1:8">
      <c r="A54">
        <v>4</v>
      </c>
      <c r="B54">
        <v>0.33600000000000002</v>
      </c>
      <c r="C54">
        <v>626.21600000000001</v>
      </c>
      <c r="D54">
        <v>1565540</v>
      </c>
      <c r="F54">
        <f t="shared" si="4"/>
        <v>134.25633333333337</v>
      </c>
      <c r="G54" t="s">
        <v>9</v>
      </c>
      <c r="H54">
        <f t="shared" si="5"/>
        <v>0.5557780249319022</v>
      </c>
    </row>
    <row r="55" spans="1:8">
      <c r="A55">
        <v>5</v>
      </c>
      <c r="B55">
        <v>0.33600000000000002</v>
      </c>
      <c r="C55">
        <v>521.39599999999996</v>
      </c>
      <c r="D55">
        <v>1303490</v>
      </c>
      <c r="F55">
        <f t="shared" si="4"/>
        <v>29.436333333333323</v>
      </c>
      <c r="G55" t="s">
        <v>9</v>
      </c>
      <c r="H55">
        <f t="shared" si="5"/>
        <v>0.14034633245499992</v>
      </c>
    </row>
    <row r="56" spans="1:8">
      <c r="A56">
        <v>6</v>
      </c>
      <c r="B56">
        <v>0.33600000000000002</v>
      </c>
      <c r="C56">
        <v>500.41500000000002</v>
      </c>
      <c r="D56">
        <v>1251038</v>
      </c>
      <c r="F56">
        <f t="shared" si="4"/>
        <v>8.4553333333333853</v>
      </c>
      <c r="G56" t="s">
        <v>9</v>
      </c>
      <c r="H56">
        <f t="shared" si="5"/>
        <v>5.1613979684855094E-2</v>
      </c>
    </row>
    <row r="57" spans="1:8">
      <c r="A57">
        <v>7</v>
      </c>
      <c r="B57">
        <v>0.33600000000000002</v>
      </c>
      <c r="C57">
        <v>498.59800000000001</v>
      </c>
      <c r="D57">
        <v>1246495</v>
      </c>
      <c r="F57">
        <f t="shared" si="4"/>
        <v>6.6383333333333781</v>
      </c>
      <c r="G57" t="s">
        <v>9</v>
      </c>
      <c r="H57">
        <f t="shared" si="5"/>
        <v>5.2853112667496767E-2</v>
      </c>
    </row>
    <row r="58" spans="1:8">
      <c r="A58">
        <v>8</v>
      </c>
      <c r="B58">
        <v>0.33600000000000002</v>
      </c>
      <c r="C58">
        <v>500.56299999999999</v>
      </c>
      <c r="D58">
        <v>1251407</v>
      </c>
      <c r="F58">
        <f t="shared" si="4"/>
        <v>8.603333333333353</v>
      </c>
      <c r="G58" t="s">
        <v>9</v>
      </c>
      <c r="H58">
        <f t="shared" si="5"/>
        <v>6.5994870758979474E-2</v>
      </c>
    </row>
    <row r="59" spans="1:8">
      <c r="A59">
        <v>9</v>
      </c>
      <c r="B59">
        <v>0.33600000000000002</v>
      </c>
      <c r="C59">
        <v>522.43499999999995</v>
      </c>
      <c r="D59">
        <v>1306087</v>
      </c>
      <c r="F59">
        <f t="shared" si="4"/>
        <v>30.47533333333331</v>
      </c>
      <c r="G59" t="s">
        <v>10</v>
      </c>
    </row>
    <row r="60" spans="1:8">
      <c r="A60">
        <v>10</v>
      </c>
      <c r="B60">
        <v>0.33600000000000002</v>
      </c>
      <c r="C60">
        <v>531.36</v>
      </c>
      <c r="D60">
        <v>1328401</v>
      </c>
      <c r="F60">
        <f t="shared" si="4"/>
        <v>39.400333333333379</v>
      </c>
      <c r="G60" t="s">
        <v>10</v>
      </c>
    </row>
    <row r="61" spans="1:8">
      <c r="A61">
        <v>11</v>
      </c>
      <c r="B61">
        <v>0.33600000000000002</v>
      </c>
      <c r="C61">
        <v>556.05700000000002</v>
      </c>
      <c r="D61">
        <v>1390142</v>
      </c>
      <c r="F61">
        <f t="shared" si="4"/>
        <v>64.097333333333381</v>
      </c>
      <c r="G61" t="s">
        <v>10</v>
      </c>
    </row>
    <row r="62" spans="1:8">
      <c r="A62">
        <v>12</v>
      </c>
      <c r="B62">
        <v>0.33600000000000002</v>
      </c>
      <c r="C62">
        <v>599.26800000000003</v>
      </c>
      <c r="D62">
        <v>1498171</v>
      </c>
      <c r="F62">
        <f t="shared" si="4"/>
        <v>107.30833333333339</v>
      </c>
      <c r="G62" t="s">
        <v>10</v>
      </c>
    </row>
    <row r="63" spans="1:8">
      <c r="A63">
        <v>13</v>
      </c>
      <c r="B63">
        <v>0.33600000000000002</v>
      </c>
      <c r="C63">
        <v>672.26400000000001</v>
      </c>
      <c r="D63">
        <v>1680661</v>
      </c>
      <c r="F63">
        <f t="shared" si="4"/>
        <v>180.30433333333337</v>
      </c>
      <c r="G63" t="s">
        <v>10</v>
      </c>
    </row>
    <row r="64" spans="1:8">
      <c r="A64">
        <v>14</v>
      </c>
      <c r="B64">
        <v>0.33600000000000002</v>
      </c>
      <c r="C64">
        <v>647.32299999999998</v>
      </c>
      <c r="D64">
        <v>1618308</v>
      </c>
      <c r="F64">
        <f t="shared" si="4"/>
        <v>155.36333333333334</v>
      </c>
      <c r="G64" t="s">
        <v>10</v>
      </c>
    </row>
    <row r="65" spans="1:7">
      <c r="A65">
        <v>15</v>
      </c>
      <c r="B65">
        <v>0.33600000000000002</v>
      </c>
      <c r="C65">
        <v>610.92100000000005</v>
      </c>
      <c r="D65">
        <v>1527303</v>
      </c>
      <c r="F65">
        <f t="shared" si="4"/>
        <v>118.96133333333341</v>
      </c>
      <c r="G65" t="s">
        <v>10</v>
      </c>
    </row>
    <row r="66" spans="1:7">
      <c r="A66">
        <v>16</v>
      </c>
      <c r="B66">
        <v>0.33600000000000002</v>
      </c>
      <c r="C66">
        <v>613.72</v>
      </c>
      <c r="D66">
        <v>1534301</v>
      </c>
      <c r="F66">
        <f t="shared" si="4"/>
        <v>121.76033333333339</v>
      </c>
      <c r="G66" t="s">
        <v>10</v>
      </c>
    </row>
    <row r="67" spans="1:7">
      <c r="A67">
        <v>17</v>
      </c>
      <c r="B67">
        <v>0.33600000000000002</v>
      </c>
      <c r="C67">
        <v>494.84</v>
      </c>
      <c r="D67">
        <v>1237099</v>
      </c>
      <c r="E67">
        <f>AVERAGE(C67:C69)</f>
        <v>491.95966666666664</v>
      </c>
    </row>
    <row r="68" spans="1:7">
      <c r="A68">
        <v>18</v>
      </c>
      <c r="B68">
        <v>0.33600000000000002</v>
      </c>
      <c r="C68">
        <v>493.92</v>
      </c>
      <c r="D68">
        <v>1234799</v>
      </c>
    </row>
    <row r="69" spans="1:7">
      <c r="A69">
        <v>19</v>
      </c>
      <c r="B69">
        <v>0.33600000000000002</v>
      </c>
      <c r="C69">
        <v>487.11900000000003</v>
      </c>
      <c r="D69">
        <v>1217798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topLeftCell="A27" workbookViewId="0">
      <selection activeCell="A49" sqref="A49"/>
    </sheetView>
  </sheetViews>
  <sheetFormatPr baseColWidth="10" defaultRowHeight="15" x14ac:dyDescent="0"/>
  <cols>
    <col min="4" max="4" width="17.6640625" customWidth="1"/>
    <col min="5" max="5" width="19.33203125" customWidth="1"/>
    <col min="6" max="6" width="21.83203125" customWidth="1"/>
    <col min="8" max="8" width="18" customWidth="1"/>
  </cols>
  <sheetData>
    <row r="1" spans="1:8">
      <c r="A1" s="1" t="s">
        <v>0</v>
      </c>
    </row>
    <row r="2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</row>
    <row r="3" spans="1:8">
      <c r="A3">
        <v>1</v>
      </c>
      <c r="B3">
        <v>0.29899999999999999</v>
      </c>
      <c r="C3">
        <v>651.14200000000005</v>
      </c>
      <c r="D3">
        <v>1627856</v>
      </c>
      <c r="F3">
        <f>C3-$E$21</f>
        <v>194.57666666666677</v>
      </c>
      <c r="G3" t="s">
        <v>9</v>
      </c>
      <c r="H3">
        <f>F3/(F3+F12)</f>
        <v>0.86507226101698931</v>
      </c>
    </row>
    <row r="4" spans="1:8">
      <c r="A4">
        <v>2</v>
      </c>
      <c r="B4">
        <v>0.29899999999999999</v>
      </c>
      <c r="C4">
        <v>763.18399999999997</v>
      </c>
      <c r="D4">
        <v>1907959</v>
      </c>
      <c r="F4">
        <f t="shared" ref="F4:F20" si="0">C4-$E$21</f>
        <v>306.61866666666668</v>
      </c>
      <c r="G4" t="s">
        <v>9</v>
      </c>
      <c r="H4">
        <f t="shared" ref="H4:H11" si="1">F4/(F4+F13)</f>
        <v>0.92590307296956409</v>
      </c>
    </row>
    <row r="5" spans="1:8">
      <c r="A5">
        <v>3</v>
      </c>
      <c r="B5">
        <v>0.29899999999999999</v>
      </c>
      <c r="C5">
        <v>678.66899999999998</v>
      </c>
      <c r="D5">
        <v>1696672</v>
      </c>
      <c r="F5">
        <f t="shared" si="0"/>
        <v>222.1036666666667</v>
      </c>
      <c r="G5" t="s">
        <v>9</v>
      </c>
      <c r="H5">
        <f t="shared" si="1"/>
        <v>0.92348365046519887</v>
      </c>
    </row>
    <row r="6" spans="1:8">
      <c r="A6">
        <v>4</v>
      </c>
      <c r="B6">
        <v>0.29899999999999999</v>
      </c>
      <c r="C6">
        <v>682.00800000000004</v>
      </c>
      <c r="D6">
        <v>1705020</v>
      </c>
      <c r="F6">
        <f t="shared" si="0"/>
        <v>225.44266666666675</v>
      </c>
      <c r="G6" t="s">
        <v>9</v>
      </c>
      <c r="H6">
        <f t="shared" si="1"/>
        <v>0.90537284341968571</v>
      </c>
    </row>
    <row r="7" spans="1:8">
      <c r="A7">
        <v>5</v>
      </c>
      <c r="B7">
        <v>0.29899999999999999</v>
      </c>
      <c r="C7">
        <v>650.79999999999995</v>
      </c>
      <c r="D7">
        <v>1626999</v>
      </c>
      <c r="F7">
        <f t="shared" si="0"/>
        <v>194.23466666666667</v>
      </c>
      <c r="G7" t="s">
        <v>9</v>
      </c>
      <c r="H7">
        <f t="shared" si="1"/>
        <v>0.88920493995962191</v>
      </c>
    </row>
    <row r="8" spans="1:8">
      <c r="A8">
        <v>6</v>
      </c>
      <c r="B8">
        <v>0.29899999999999999</v>
      </c>
      <c r="C8">
        <v>619.76400000000001</v>
      </c>
      <c r="D8">
        <v>1549409</v>
      </c>
      <c r="F8">
        <f t="shared" si="0"/>
        <v>163.19866666666672</v>
      </c>
      <c r="G8" t="s">
        <v>9</v>
      </c>
      <c r="H8">
        <f t="shared" si="1"/>
        <v>0.87861043466089039</v>
      </c>
    </row>
    <row r="9" spans="1:8">
      <c r="A9">
        <v>7</v>
      </c>
      <c r="B9">
        <v>0.29899999999999999</v>
      </c>
      <c r="C9">
        <v>608.40700000000004</v>
      </c>
      <c r="D9">
        <v>1521018</v>
      </c>
      <c r="F9">
        <f t="shared" si="0"/>
        <v>151.84166666666675</v>
      </c>
      <c r="G9" t="s">
        <v>9</v>
      </c>
      <c r="H9">
        <f t="shared" si="1"/>
        <v>0.89350513320439817</v>
      </c>
    </row>
    <row r="10" spans="1:8">
      <c r="A10">
        <v>8</v>
      </c>
      <c r="B10">
        <v>0.29899999999999999</v>
      </c>
      <c r="C10">
        <v>589.81700000000001</v>
      </c>
      <c r="D10">
        <v>1474542</v>
      </c>
      <c r="F10">
        <f t="shared" si="0"/>
        <v>133.25166666666672</v>
      </c>
      <c r="G10" t="s">
        <v>9</v>
      </c>
      <c r="H10">
        <f t="shared" si="1"/>
        <v>0.87130557977332135</v>
      </c>
    </row>
    <row r="11" spans="1:8">
      <c r="A11">
        <v>9</v>
      </c>
      <c r="B11">
        <v>0.29899999999999999</v>
      </c>
      <c r="C11">
        <v>592.66999999999996</v>
      </c>
      <c r="D11">
        <v>1481675</v>
      </c>
      <c r="F11">
        <f t="shared" si="0"/>
        <v>136.10466666666667</v>
      </c>
      <c r="G11" t="s">
        <v>9</v>
      </c>
      <c r="H11">
        <f t="shared" si="1"/>
        <v>0.88671964072038334</v>
      </c>
    </row>
    <row r="12" spans="1:8">
      <c r="A12">
        <v>10</v>
      </c>
      <c r="B12">
        <v>0.29899999999999999</v>
      </c>
      <c r="C12">
        <v>486.91399999999999</v>
      </c>
      <c r="D12">
        <v>1217284</v>
      </c>
      <c r="F12">
        <f t="shared" si="0"/>
        <v>30.348666666666702</v>
      </c>
      <c r="G12" t="s">
        <v>10</v>
      </c>
    </row>
    <row r="13" spans="1:8">
      <c r="A13">
        <v>11</v>
      </c>
      <c r="B13">
        <v>0.29899999999999999</v>
      </c>
      <c r="C13">
        <v>481.10300000000001</v>
      </c>
      <c r="D13">
        <v>1202757</v>
      </c>
      <c r="F13">
        <f t="shared" si="0"/>
        <v>24.537666666666723</v>
      </c>
      <c r="G13" t="s">
        <v>10</v>
      </c>
    </row>
    <row r="14" spans="1:8">
      <c r="A14">
        <v>12</v>
      </c>
      <c r="B14">
        <v>0.29899999999999999</v>
      </c>
      <c r="C14">
        <v>474.96800000000002</v>
      </c>
      <c r="D14">
        <v>1187419</v>
      </c>
      <c r="F14">
        <f t="shared" si="0"/>
        <v>18.402666666666732</v>
      </c>
      <c r="G14" t="s">
        <v>10</v>
      </c>
    </row>
    <row r="15" spans="1:8">
      <c r="A15">
        <v>13</v>
      </c>
      <c r="B15">
        <v>0.29899999999999999</v>
      </c>
      <c r="C15">
        <v>480.12799999999999</v>
      </c>
      <c r="D15">
        <v>1200321</v>
      </c>
      <c r="F15">
        <f t="shared" si="0"/>
        <v>23.562666666666701</v>
      </c>
      <c r="G15" t="s">
        <v>10</v>
      </c>
    </row>
    <row r="16" spans="1:8">
      <c r="A16">
        <v>14</v>
      </c>
      <c r="B16">
        <v>0.29899999999999999</v>
      </c>
      <c r="C16">
        <v>480.767</v>
      </c>
      <c r="D16">
        <v>1201918</v>
      </c>
      <c r="F16">
        <f t="shared" si="0"/>
        <v>24.201666666666711</v>
      </c>
      <c r="G16" t="s">
        <v>10</v>
      </c>
    </row>
    <row r="17" spans="1:8">
      <c r="A17">
        <v>15</v>
      </c>
      <c r="B17">
        <v>0.29899999999999999</v>
      </c>
      <c r="C17">
        <v>479.113</v>
      </c>
      <c r="D17">
        <v>1197782</v>
      </c>
      <c r="F17">
        <f t="shared" si="0"/>
        <v>22.547666666666714</v>
      </c>
      <c r="G17" t="s">
        <v>10</v>
      </c>
    </row>
    <row r="18" spans="1:8">
      <c r="A18">
        <v>16</v>
      </c>
      <c r="B18">
        <v>0.29899999999999999</v>
      </c>
      <c r="C18">
        <v>474.66300000000001</v>
      </c>
      <c r="D18">
        <v>1186657</v>
      </c>
      <c r="F18">
        <f t="shared" si="0"/>
        <v>18.097666666666726</v>
      </c>
      <c r="G18" t="s">
        <v>10</v>
      </c>
    </row>
    <row r="19" spans="1:8">
      <c r="A19">
        <v>17</v>
      </c>
      <c r="B19">
        <v>0.29899999999999999</v>
      </c>
      <c r="C19">
        <v>476.24700000000001</v>
      </c>
      <c r="D19">
        <v>1190618</v>
      </c>
      <c r="F19">
        <f t="shared" si="0"/>
        <v>19.681666666666729</v>
      </c>
      <c r="G19" t="s">
        <v>10</v>
      </c>
    </row>
    <row r="20" spans="1:8">
      <c r="A20">
        <v>18</v>
      </c>
      <c r="B20">
        <v>0.29899999999999999</v>
      </c>
      <c r="C20">
        <v>473.95299999999997</v>
      </c>
      <c r="D20">
        <v>1184882</v>
      </c>
      <c r="F20">
        <f t="shared" si="0"/>
        <v>17.387666666666689</v>
      </c>
      <c r="G20" t="s">
        <v>10</v>
      </c>
    </row>
    <row r="21" spans="1:8">
      <c r="A21">
        <v>19</v>
      </c>
      <c r="B21">
        <v>0.29899999999999999</v>
      </c>
      <c r="C21">
        <v>456.31200000000001</v>
      </c>
      <c r="D21">
        <v>1140779</v>
      </c>
      <c r="E21">
        <f>AVERAGE(C21:C23)</f>
        <v>456.56533333333329</v>
      </c>
    </row>
    <row r="22" spans="1:8">
      <c r="A22">
        <v>20</v>
      </c>
      <c r="B22">
        <v>0.29899999999999999</v>
      </c>
      <c r="C22">
        <v>455.767</v>
      </c>
      <c r="D22">
        <v>1139418</v>
      </c>
    </row>
    <row r="23" spans="1:8">
      <c r="A23">
        <v>21</v>
      </c>
      <c r="B23">
        <v>0.29899999999999999</v>
      </c>
      <c r="C23">
        <v>457.61700000000002</v>
      </c>
      <c r="D23">
        <v>1144043</v>
      </c>
    </row>
    <row r="25" spans="1:8">
      <c r="A25" s="1" t="s">
        <v>11</v>
      </c>
    </row>
    <row r="26" spans="1:8">
      <c r="A26" s="2" t="s">
        <v>1</v>
      </c>
      <c r="B26" s="2" t="s">
        <v>2</v>
      </c>
      <c r="C26" s="2" t="s">
        <v>3</v>
      </c>
      <c r="D26" s="2" t="s">
        <v>4</v>
      </c>
      <c r="E26" s="2" t="s">
        <v>5</v>
      </c>
      <c r="F26" s="2" t="s">
        <v>6</v>
      </c>
      <c r="G26" s="2" t="s">
        <v>7</v>
      </c>
      <c r="H26" s="2" t="s">
        <v>8</v>
      </c>
    </row>
    <row r="27" spans="1:8">
      <c r="A27">
        <v>1</v>
      </c>
      <c r="B27">
        <v>0.29899999999999999</v>
      </c>
      <c r="C27">
        <v>637.154</v>
      </c>
      <c r="D27">
        <v>1592886</v>
      </c>
      <c r="F27">
        <f>C27-$E$45</f>
        <v>174.83033333333333</v>
      </c>
      <c r="G27" t="s">
        <v>9</v>
      </c>
      <c r="H27">
        <f>F27/(F27+F36)</f>
        <v>0.9444536480485759</v>
      </c>
    </row>
    <row r="28" spans="1:8">
      <c r="A28">
        <v>2</v>
      </c>
      <c r="B28">
        <v>0.29899999999999999</v>
      </c>
      <c r="C28">
        <v>680.25</v>
      </c>
      <c r="D28">
        <v>1700624</v>
      </c>
      <c r="F28">
        <f t="shared" ref="F28:F44" si="2">C28-$E$45</f>
        <v>217.92633333333333</v>
      </c>
      <c r="G28" t="s">
        <v>9</v>
      </c>
      <c r="H28">
        <f t="shared" ref="H28:H35" si="3">F28/(F28+F37)</f>
        <v>0.93963870607967792</v>
      </c>
    </row>
    <row r="29" spans="1:8">
      <c r="A29">
        <v>3</v>
      </c>
      <c r="B29">
        <v>0.29899999999999999</v>
      </c>
      <c r="C29">
        <v>643.58399999999995</v>
      </c>
      <c r="D29">
        <v>1608959</v>
      </c>
      <c r="F29">
        <f t="shared" si="2"/>
        <v>181.26033333333328</v>
      </c>
      <c r="G29" t="s">
        <v>9</v>
      </c>
      <c r="H29">
        <f t="shared" si="3"/>
        <v>0.91010286295761955</v>
      </c>
    </row>
    <row r="30" spans="1:8">
      <c r="A30">
        <v>4</v>
      </c>
      <c r="B30">
        <v>0.29899999999999999</v>
      </c>
      <c r="C30">
        <v>645.02599999999995</v>
      </c>
      <c r="D30">
        <v>1612565</v>
      </c>
      <c r="F30">
        <f t="shared" si="2"/>
        <v>182.70233333333329</v>
      </c>
      <c r="G30" t="s">
        <v>9</v>
      </c>
      <c r="H30">
        <f t="shared" si="3"/>
        <v>0.87613291602594634</v>
      </c>
    </row>
    <row r="31" spans="1:8">
      <c r="A31">
        <v>5</v>
      </c>
      <c r="B31">
        <v>0.29899999999999999</v>
      </c>
      <c r="C31">
        <v>632.58799999999997</v>
      </c>
      <c r="D31">
        <v>1581471</v>
      </c>
      <c r="F31">
        <f t="shared" si="2"/>
        <v>170.2643333333333</v>
      </c>
      <c r="G31" t="s">
        <v>9</v>
      </c>
      <c r="H31">
        <f t="shared" si="3"/>
        <v>0.88556805947326356</v>
      </c>
    </row>
    <row r="32" spans="1:8">
      <c r="A32">
        <v>6</v>
      </c>
      <c r="B32">
        <v>0.29899999999999999</v>
      </c>
      <c r="C32">
        <v>643.00199999999995</v>
      </c>
      <c r="D32">
        <v>1607505</v>
      </c>
      <c r="F32">
        <f t="shared" si="2"/>
        <v>180.67833333333328</v>
      </c>
      <c r="G32" t="s">
        <v>9</v>
      </c>
      <c r="H32">
        <f t="shared" si="3"/>
        <v>0.95250438000713444</v>
      </c>
    </row>
    <row r="33" spans="1:8">
      <c r="A33">
        <v>7</v>
      </c>
      <c r="B33">
        <v>0.29899999999999999</v>
      </c>
      <c r="C33">
        <v>632.43399999999997</v>
      </c>
      <c r="D33">
        <v>1581085</v>
      </c>
      <c r="F33">
        <f t="shared" si="2"/>
        <v>170.1103333333333</v>
      </c>
      <c r="G33" t="s">
        <v>9</v>
      </c>
      <c r="H33">
        <f t="shared" si="3"/>
        <v>0.95622577024619027</v>
      </c>
    </row>
    <row r="34" spans="1:8">
      <c r="A34">
        <v>8</v>
      </c>
      <c r="B34">
        <v>0.29899999999999999</v>
      </c>
      <c r="C34">
        <v>606.89700000000005</v>
      </c>
      <c r="D34">
        <v>1517242</v>
      </c>
      <c r="F34">
        <f t="shared" si="2"/>
        <v>144.57333333333338</v>
      </c>
      <c r="G34" t="s">
        <v>9</v>
      </c>
      <c r="H34">
        <f t="shared" si="3"/>
        <v>0.92096266631559731</v>
      </c>
    </row>
    <row r="35" spans="1:8">
      <c r="A35">
        <v>9</v>
      </c>
      <c r="B35">
        <v>0.29899999999999999</v>
      </c>
      <c r="C35">
        <v>582.76400000000001</v>
      </c>
      <c r="D35">
        <v>1456909</v>
      </c>
      <c r="F35">
        <f t="shared" si="2"/>
        <v>120.44033333333334</v>
      </c>
      <c r="G35" t="s">
        <v>9</v>
      </c>
      <c r="H35">
        <f t="shared" si="3"/>
        <v>0.92090561074947619</v>
      </c>
    </row>
    <row r="36" spans="1:8">
      <c r="A36">
        <v>10</v>
      </c>
      <c r="B36">
        <v>0.29899999999999999</v>
      </c>
      <c r="C36">
        <v>472.60599999999999</v>
      </c>
      <c r="D36">
        <v>1181514</v>
      </c>
      <c r="F36">
        <f t="shared" si="2"/>
        <v>10.282333333333327</v>
      </c>
      <c r="G36" t="s">
        <v>10</v>
      </c>
    </row>
    <row r="37" spans="1:8">
      <c r="A37">
        <v>11</v>
      </c>
      <c r="B37">
        <v>0.29899999999999999</v>
      </c>
      <c r="C37">
        <v>476.32299999999998</v>
      </c>
      <c r="D37">
        <v>1190807</v>
      </c>
      <c r="F37">
        <f t="shared" si="2"/>
        <v>13.999333333333311</v>
      </c>
      <c r="G37" t="s">
        <v>10</v>
      </c>
    </row>
    <row r="38" spans="1:8">
      <c r="A38">
        <v>12</v>
      </c>
      <c r="B38">
        <v>0.29899999999999999</v>
      </c>
      <c r="C38">
        <v>480.22800000000001</v>
      </c>
      <c r="D38">
        <v>1200571</v>
      </c>
      <c r="F38">
        <f t="shared" si="2"/>
        <v>17.904333333333341</v>
      </c>
      <c r="G38" t="s">
        <v>10</v>
      </c>
    </row>
    <row r="39" spans="1:8">
      <c r="A39">
        <v>13</v>
      </c>
      <c r="B39">
        <v>0.29899999999999999</v>
      </c>
      <c r="C39">
        <v>488.154</v>
      </c>
      <c r="D39">
        <v>1220385</v>
      </c>
      <c r="F39">
        <f t="shared" si="2"/>
        <v>25.830333333333328</v>
      </c>
      <c r="G39" t="s">
        <v>10</v>
      </c>
    </row>
    <row r="40" spans="1:8">
      <c r="A40">
        <v>14</v>
      </c>
      <c r="B40">
        <v>0.29899999999999999</v>
      </c>
      <c r="C40">
        <v>484.32499999999999</v>
      </c>
      <c r="D40">
        <v>1210813</v>
      </c>
      <c r="F40">
        <f t="shared" si="2"/>
        <v>22.001333333333321</v>
      </c>
      <c r="G40" t="s">
        <v>10</v>
      </c>
    </row>
    <row r="41" spans="1:8">
      <c r="A41">
        <v>15</v>
      </c>
      <c r="B41">
        <v>0.29899999999999999</v>
      </c>
      <c r="C41">
        <v>471.33300000000003</v>
      </c>
      <c r="D41">
        <v>1178332</v>
      </c>
      <c r="F41">
        <f t="shared" si="2"/>
        <v>9.009333333333359</v>
      </c>
      <c r="G41" t="s">
        <v>10</v>
      </c>
    </row>
    <row r="42" spans="1:8">
      <c r="A42">
        <v>16</v>
      </c>
      <c r="B42">
        <v>0.29899999999999999</v>
      </c>
      <c r="C42">
        <v>470.11099999999999</v>
      </c>
      <c r="D42">
        <v>1175277</v>
      </c>
      <c r="F42">
        <f t="shared" si="2"/>
        <v>7.7873333333333221</v>
      </c>
      <c r="G42" t="s">
        <v>10</v>
      </c>
    </row>
    <row r="43" spans="1:8">
      <c r="A43">
        <v>17</v>
      </c>
      <c r="B43">
        <v>0.29899999999999999</v>
      </c>
      <c r="C43">
        <v>474.73099999999999</v>
      </c>
      <c r="D43">
        <v>1186828</v>
      </c>
      <c r="F43">
        <f t="shared" si="2"/>
        <v>12.407333333333327</v>
      </c>
      <c r="G43" t="s">
        <v>10</v>
      </c>
    </row>
    <row r="44" spans="1:8">
      <c r="A44">
        <v>18</v>
      </c>
      <c r="B44">
        <v>0.29899999999999999</v>
      </c>
      <c r="C44">
        <v>472.66800000000001</v>
      </c>
      <c r="D44">
        <v>1181669</v>
      </c>
      <c r="F44">
        <f t="shared" si="2"/>
        <v>10.344333333333338</v>
      </c>
      <c r="G44" t="s">
        <v>10</v>
      </c>
    </row>
    <row r="45" spans="1:8">
      <c r="A45">
        <v>19</v>
      </c>
      <c r="B45">
        <v>0.29899999999999999</v>
      </c>
      <c r="C45">
        <v>460.34800000000001</v>
      </c>
      <c r="D45">
        <v>1150871</v>
      </c>
      <c r="E45">
        <f>AVERAGE(C45:C47)</f>
        <v>462.32366666666667</v>
      </c>
    </row>
    <row r="46" spans="1:8">
      <c r="A46">
        <v>20</v>
      </c>
      <c r="B46">
        <v>0.29899999999999999</v>
      </c>
      <c r="C46">
        <v>462.72199999999998</v>
      </c>
      <c r="D46">
        <v>1156804</v>
      </c>
    </row>
    <row r="47" spans="1:8">
      <c r="A47">
        <v>21</v>
      </c>
      <c r="B47">
        <v>0.29899999999999999</v>
      </c>
      <c r="C47">
        <v>463.90100000000001</v>
      </c>
      <c r="D47">
        <v>1159752</v>
      </c>
    </row>
    <row r="49" spans="1:8">
      <c r="A49" s="1" t="s">
        <v>12</v>
      </c>
    </row>
    <row r="50" spans="1:8">
      <c r="A50" s="2" t="s">
        <v>1</v>
      </c>
      <c r="B50" s="2" t="s">
        <v>2</v>
      </c>
      <c r="C50" s="2" t="s">
        <v>3</v>
      </c>
      <c r="D50" s="2" t="s">
        <v>4</v>
      </c>
      <c r="E50" s="2" t="s">
        <v>5</v>
      </c>
      <c r="F50" s="2" t="s">
        <v>6</v>
      </c>
      <c r="G50" s="2" t="s">
        <v>7</v>
      </c>
      <c r="H50" s="2" t="s">
        <v>8</v>
      </c>
    </row>
    <row r="51" spans="1:8">
      <c r="A51">
        <v>1</v>
      </c>
      <c r="B51">
        <v>0.33600000000000002</v>
      </c>
      <c r="C51">
        <v>737.25099999999998</v>
      </c>
      <c r="D51">
        <v>1843128</v>
      </c>
      <c r="F51">
        <f>C51-$E$67</f>
        <v>247.57033333333334</v>
      </c>
      <c r="G51" t="s">
        <v>9</v>
      </c>
      <c r="H51">
        <f>F51/(F51+F59)</f>
        <v>0.9822751361238331</v>
      </c>
    </row>
    <row r="52" spans="1:8">
      <c r="A52">
        <v>2</v>
      </c>
      <c r="B52">
        <v>0.33600000000000002</v>
      </c>
      <c r="C52">
        <v>807.59400000000005</v>
      </c>
      <c r="D52">
        <v>2018984</v>
      </c>
      <c r="F52">
        <f t="shared" ref="F52:F66" si="4">C52-$E$67</f>
        <v>317.91333333333341</v>
      </c>
      <c r="G52" t="s">
        <v>9</v>
      </c>
      <c r="H52">
        <f t="shared" ref="H52:H58" si="5">F52/(F52+F60)</f>
        <v>0.99440624332059568</v>
      </c>
    </row>
    <row r="53" spans="1:8">
      <c r="A53">
        <v>3</v>
      </c>
      <c r="B53">
        <v>0.33600000000000002</v>
      </c>
      <c r="C53">
        <v>741.09</v>
      </c>
      <c r="D53">
        <v>1852724</v>
      </c>
      <c r="F53">
        <f t="shared" si="4"/>
        <v>251.40933333333339</v>
      </c>
      <c r="G53" t="s">
        <v>9</v>
      </c>
      <c r="H53">
        <f t="shared" si="5"/>
        <v>0.98591637668921117</v>
      </c>
    </row>
    <row r="54" spans="1:8">
      <c r="A54">
        <v>4</v>
      </c>
      <c r="B54">
        <v>0.33600000000000002</v>
      </c>
      <c r="C54">
        <v>796.89599999999996</v>
      </c>
      <c r="D54">
        <v>1992240</v>
      </c>
      <c r="F54">
        <f t="shared" si="4"/>
        <v>307.21533333333332</v>
      </c>
      <c r="G54" t="s">
        <v>9</v>
      </c>
      <c r="H54">
        <f t="shared" si="5"/>
        <v>0.9953496509538291</v>
      </c>
    </row>
    <row r="55" spans="1:8">
      <c r="A55">
        <v>5</v>
      </c>
      <c r="B55">
        <v>0.33600000000000002</v>
      </c>
      <c r="C55">
        <v>758.74699999999996</v>
      </c>
      <c r="D55">
        <v>1896868</v>
      </c>
      <c r="F55">
        <f t="shared" si="4"/>
        <v>269.06633333333332</v>
      </c>
      <c r="G55" t="s">
        <v>9</v>
      </c>
      <c r="H55">
        <f t="shared" si="5"/>
        <v>0.99974981452834455</v>
      </c>
    </row>
    <row r="56" spans="1:8">
      <c r="A56">
        <v>6</v>
      </c>
      <c r="B56">
        <v>0.33600000000000002</v>
      </c>
      <c r="C56">
        <v>665.07299999999998</v>
      </c>
      <c r="D56">
        <v>1662683</v>
      </c>
      <c r="F56">
        <f t="shared" si="4"/>
        <v>175.39233333333334</v>
      </c>
      <c r="G56" t="s">
        <v>9</v>
      </c>
      <c r="H56">
        <f t="shared" si="5"/>
        <v>0.9832198775312665</v>
      </c>
    </row>
    <row r="57" spans="1:8">
      <c r="A57">
        <v>7</v>
      </c>
      <c r="B57">
        <v>0.33600000000000002</v>
      </c>
      <c r="C57">
        <v>637.18100000000004</v>
      </c>
      <c r="D57">
        <v>1592953</v>
      </c>
      <c r="F57">
        <f t="shared" si="4"/>
        <v>147.5003333333334</v>
      </c>
      <c r="G57" t="s">
        <v>9</v>
      </c>
      <c r="H57">
        <f t="shared" si="5"/>
        <v>0.94760657605355392</v>
      </c>
    </row>
    <row r="58" spans="1:8">
      <c r="A58">
        <v>8</v>
      </c>
      <c r="B58">
        <v>0.33600000000000002</v>
      </c>
      <c r="C58">
        <v>639.952</v>
      </c>
      <c r="D58">
        <v>1599879</v>
      </c>
      <c r="F58">
        <f t="shared" si="4"/>
        <v>150.27133333333336</v>
      </c>
      <c r="G58" t="s">
        <v>9</v>
      </c>
      <c r="H58">
        <f t="shared" si="5"/>
        <v>0.93953249914552717</v>
      </c>
    </row>
    <row r="59" spans="1:8">
      <c r="A59">
        <v>9</v>
      </c>
      <c r="B59">
        <v>0.33600000000000002</v>
      </c>
      <c r="C59">
        <v>494.14800000000002</v>
      </c>
      <c r="D59">
        <v>1235371</v>
      </c>
      <c r="F59">
        <f t="shared" si="4"/>
        <v>4.4673333333333858</v>
      </c>
      <c r="G59" t="s">
        <v>10</v>
      </c>
    </row>
    <row r="60" spans="1:8">
      <c r="A60">
        <v>10</v>
      </c>
      <c r="B60">
        <v>0.33600000000000002</v>
      </c>
      <c r="C60">
        <v>491.46899999999999</v>
      </c>
      <c r="D60">
        <v>1228673</v>
      </c>
      <c r="F60">
        <f t="shared" si="4"/>
        <v>1.7883333333333553</v>
      </c>
      <c r="G60" t="s">
        <v>10</v>
      </c>
    </row>
    <row r="61" spans="1:8">
      <c r="A61">
        <v>11</v>
      </c>
      <c r="B61">
        <v>0.33600000000000002</v>
      </c>
      <c r="C61">
        <v>493.27199999999999</v>
      </c>
      <c r="D61">
        <v>1233180</v>
      </c>
      <c r="F61">
        <f t="shared" si="4"/>
        <v>3.5913333333333526</v>
      </c>
      <c r="G61" t="s">
        <v>10</v>
      </c>
    </row>
    <row r="62" spans="1:8">
      <c r="A62">
        <v>12</v>
      </c>
      <c r="B62">
        <v>0.33600000000000002</v>
      </c>
      <c r="C62">
        <v>491.11599999999999</v>
      </c>
      <c r="D62">
        <v>1227789</v>
      </c>
      <c r="F62">
        <f t="shared" si="4"/>
        <v>1.4353333333333467</v>
      </c>
      <c r="G62" t="s">
        <v>10</v>
      </c>
    </row>
    <row r="63" spans="1:8">
      <c r="A63">
        <v>13</v>
      </c>
      <c r="B63">
        <v>0.33600000000000002</v>
      </c>
      <c r="C63">
        <v>489.74799999999999</v>
      </c>
      <c r="D63">
        <v>1224371</v>
      </c>
      <c r="F63">
        <f t="shared" si="4"/>
        <v>6.7333333333351675E-2</v>
      </c>
      <c r="G63" t="s">
        <v>10</v>
      </c>
    </row>
    <row r="64" spans="1:8">
      <c r="A64">
        <v>14</v>
      </c>
      <c r="B64">
        <v>0.33600000000000002</v>
      </c>
      <c r="C64">
        <v>492.67399999999998</v>
      </c>
      <c r="D64">
        <v>1231684</v>
      </c>
      <c r="F64">
        <f t="shared" si="4"/>
        <v>2.9933333333333394</v>
      </c>
      <c r="G64" t="s">
        <v>10</v>
      </c>
    </row>
    <row r="65" spans="1:7">
      <c r="A65">
        <v>15</v>
      </c>
      <c r="B65">
        <v>0.33600000000000002</v>
      </c>
      <c r="C65">
        <v>497.83600000000001</v>
      </c>
      <c r="D65">
        <v>1244590</v>
      </c>
      <c r="F65">
        <f t="shared" si="4"/>
        <v>8.155333333333374</v>
      </c>
      <c r="G65" t="s">
        <v>10</v>
      </c>
    </row>
    <row r="66" spans="1:7">
      <c r="A66">
        <v>16</v>
      </c>
      <c r="B66">
        <v>0.33600000000000002</v>
      </c>
      <c r="C66">
        <v>499.35199999999998</v>
      </c>
      <c r="D66">
        <v>1248381</v>
      </c>
      <c r="F66">
        <f t="shared" si="4"/>
        <v>9.6713333333333367</v>
      </c>
      <c r="G66" t="s">
        <v>10</v>
      </c>
    </row>
    <row r="67" spans="1:7">
      <c r="A67">
        <v>17</v>
      </c>
      <c r="B67">
        <v>0.33600000000000002</v>
      </c>
      <c r="C67">
        <v>486.69</v>
      </c>
      <c r="D67">
        <v>1216724</v>
      </c>
      <c r="E67">
        <f>AVERAGE(C67:C69)</f>
        <v>489.68066666666664</v>
      </c>
    </row>
    <row r="68" spans="1:7">
      <c r="A68">
        <v>18</v>
      </c>
      <c r="B68">
        <v>0.33600000000000002</v>
      </c>
      <c r="C68">
        <v>491.62</v>
      </c>
      <c r="D68">
        <v>1229050</v>
      </c>
    </row>
    <row r="69" spans="1:7">
      <c r="A69">
        <v>19</v>
      </c>
      <c r="B69">
        <v>0.33600000000000002</v>
      </c>
      <c r="C69">
        <v>490.73200000000003</v>
      </c>
      <c r="D69">
        <v>1226829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workbookViewId="0">
      <selection activeCell="G3" sqref="G3:G20"/>
    </sheetView>
  </sheetViews>
  <sheetFormatPr baseColWidth="10" defaultRowHeight="15" x14ac:dyDescent="0"/>
  <cols>
    <col min="4" max="4" width="17" customWidth="1"/>
    <col min="5" max="5" width="21.1640625" customWidth="1"/>
    <col min="6" max="6" width="23.6640625" customWidth="1"/>
    <col min="8" max="8" width="18.1640625" customWidth="1"/>
  </cols>
  <sheetData>
    <row r="1" spans="1:8">
      <c r="A1" s="1" t="s">
        <v>0</v>
      </c>
    </row>
    <row r="2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</row>
    <row r="3" spans="1:8">
      <c r="A3">
        <v>1</v>
      </c>
      <c r="B3">
        <v>0.39200000000000002</v>
      </c>
      <c r="C3">
        <v>769.17399999999998</v>
      </c>
      <c r="D3">
        <v>1922936</v>
      </c>
      <c r="F3">
        <f>C3-$E$21</f>
        <v>224.26266666666663</v>
      </c>
      <c r="G3" t="s">
        <v>9</v>
      </c>
      <c r="H3">
        <f>F3/(F3+F12)</f>
        <v>0.81318721165363494</v>
      </c>
    </row>
    <row r="4" spans="1:8">
      <c r="A4">
        <v>2</v>
      </c>
      <c r="B4">
        <v>0.39200000000000002</v>
      </c>
      <c r="C4">
        <v>823.52200000000005</v>
      </c>
      <c r="D4">
        <v>2058806</v>
      </c>
      <c r="F4">
        <f t="shared" ref="F4:F20" si="0">C4-$E$21</f>
        <v>278.6106666666667</v>
      </c>
      <c r="G4" t="s">
        <v>9</v>
      </c>
      <c r="H4">
        <f t="shared" ref="H4:H11" si="1">F4/(F4+F13)</f>
        <v>0.76187802396934379</v>
      </c>
    </row>
    <row r="5" spans="1:8">
      <c r="A5">
        <v>3</v>
      </c>
      <c r="B5">
        <v>0.39200000000000002</v>
      </c>
      <c r="C5">
        <v>796.25300000000004</v>
      </c>
      <c r="D5">
        <v>1990633</v>
      </c>
      <c r="F5">
        <f t="shared" si="0"/>
        <v>251.3416666666667</v>
      </c>
      <c r="G5" t="s">
        <v>9</v>
      </c>
      <c r="H5">
        <f t="shared" si="1"/>
        <v>0.75811884174542543</v>
      </c>
    </row>
    <row r="6" spans="1:8">
      <c r="A6">
        <v>4</v>
      </c>
      <c r="B6">
        <v>0.39200000000000002</v>
      </c>
      <c r="C6">
        <v>755.89599999999996</v>
      </c>
      <c r="D6">
        <v>1889740</v>
      </c>
      <c r="F6">
        <f t="shared" si="0"/>
        <v>210.98466666666661</v>
      </c>
      <c r="G6" t="s">
        <v>9</v>
      </c>
      <c r="H6">
        <f t="shared" si="1"/>
        <v>0.68821415562598875</v>
      </c>
    </row>
    <row r="7" spans="1:8">
      <c r="A7">
        <v>5</v>
      </c>
      <c r="B7">
        <v>0.39200000000000002</v>
      </c>
      <c r="C7">
        <v>716.59</v>
      </c>
      <c r="D7">
        <v>1791476</v>
      </c>
      <c r="F7">
        <f t="shared" si="0"/>
        <v>171.67866666666669</v>
      </c>
      <c r="G7" t="s">
        <v>9</v>
      </c>
      <c r="H7">
        <f t="shared" si="1"/>
        <v>0.55115600905330864</v>
      </c>
    </row>
    <row r="8" spans="1:8">
      <c r="A8">
        <v>6</v>
      </c>
      <c r="B8">
        <v>0.39200000000000002</v>
      </c>
      <c r="C8">
        <v>637.27099999999996</v>
      </c>
      <c r="D8">
        <v>1593178</v>
      </c>
      <c r="F8">
        <f t="shared" si="0"/>
        <v>92.359666666666612</v>
      </c>
      <c r="G8" t="s">
        <v>9</v>
      </c>
      <c r="H8">
        <f t="shared" si="1"/>
        <v>0.31724617237699609</v>
      </c>
    </row>
    <row r="9" spans="1:8">
      <c r="A9">
        <v>7</v>
      </c>
      <c r="B9">
        <v>0.39200000000000002</v>
      </c>
      <c r="C9">
        <v>579.298</v>
      </c>
      <c r="D9">
        <v>1448245</v>
      </c>
      <c r="F9">
        <f t="shared" si="0"/>
        <v>34.386666666666656</v>
      </c>
      <c r="G9" t="s">
        <v>9</v>
      </c>
      <c r="H9">
        <f t="shared" si="1"/>
        <v>0.1309622347367298</v>
      </c>
    </row>
    <row r="10" spans="1:8">
      <c r="A10">
        <v>8</v>
      </c>
      <c r="B10">
        <v>0.39200000000000002</v>
      </c>
      <c r="C10">
        <v>570.02599999999995</v>
      </c>
      <c r="D10">
        <v>1425065</v>
      </c>
      <c r="F10">
        <f t="shared" si="0"/>
        <v>25.114666666666608</v>
      </c>
      <c r="G10" t="s">
        <v>9</v>
      </c>
      <c r="H10">
        <f t="shared" si="1"/>
        <v>0.10867523925601634</v>
      </c>
    </row>
    <row r="11" spans="1:8">
      <c r="A11">
        <v>9</v>
      </c>
      <c r="B11">
        <v>0.39200000000000002</v>
      </c>
      <c r="C11">
        <v>562.72</v>
      </c>
      <c r="D11">
        <v>1406801</v>
      </c>
      <c r="F11">
        <f t="shared" si="0"/>
        <v>17.808666666666682</v>
      </c>
      <c r="G11" t="s">
        <v>9</v>
      </c>
      <c r="H11">
        <f t="shared" si="1"/>
        <v>8.4162603675202285E-2</v>
      </c>
    </row>
    <row r="12" spans="1:8">
      <c r="A12">
        <v>10</v>
      </c>
      <c r="B12">
        <v>0.39200000000000002</v>
      </c>
      <c r="C12">
        <v>596.43100000000004</v>
      </c>
      <c r="D12">
        <v>1491077</v>
      </c>
      <c r="F12">
        <f t="shared" si="0"/>
        <v>51.519666666666694</v>
      </c>
      <c r="G12" t="s">
        <v>10</v>
      </c>
    </row>
    <row r="13" spans="1:8">
      <c r="A13">
        <v>11</v>
      </c>
      <c r="B13">
        <v>0.39200000000000002</v>
      </c>
      <c r="C13">
        <v>631.99</v>
      </c>
      <c r="D13">
        <v>1579975</v>
      </c>
      <c r="F13">
        <f t="shared" si="0"/>
        <v>87.078666666666663</v>
      </c>
      <c r="G13" t="s">
        <v>10</v>
      </c>
    </row>
    <row r="14" spans="1:8">
      <c r="A14">
        <v>12</v>
      </c>
      <c r="B14">
        <v>0.39200000000000002</v>
      </c>
      <c r="C14">
        <v>625.10299999999995</v>
      </c>
      <c r="D14">
        <v>1562757</v>
      </c>
      <c r="F14">
        <f t="shared" si="0"/>
        <v>80.191666666666606</v>
      </c>
      <c r="G14" t="s">
        <v>10</v>
      </c>
    </row>
    <row r="15" spans="1:8">
      <c r="A15">
        <v>13</v>
      </c>
      <c r="B15">
        <v>0.39200000000000002</v>
      </c>
      <c r="C15">
        <v>640.495</v>
      </c>
      <c r="D15">
        <v>1601238</v>
      </c>
      <c r="F15">
        <f t="shared" si="0"/>
        <v>95.583666666666659</v>
      </c>
      <c r="G15" t="s">
        <v>10</v>
      </c>
    </row>
    <row r="16" spans="1:8">
      <c r="A16">
        <v>14</v>
      </c>
      <c r="B16">
        <v>0.39200000000000002</v>
      </c>
      <c r="C16">
        <v>684.721</v>
      </c>
      <c r="D16">
        <v>1711803</v>
      </c>
      <c r="F16">
        <f t="shared" si="0"/>
        <v>139.80966666666666</v>
      </c>
      <c r="G16" t="s">
        <v>10</v>
      </c>
    </row>
    <row r="17" spans="1:8">
      <c r="A17">
        <v>15</v>
      </c>
      <c r="B17">
        <v>0.39200000000000002</v>
      </c>
      <c r="C17">
        <v>743.68100000000004</v>
      </c>
      <c r="D17">
        <v>1859203</v>
      </c>
      <c r="F17">
        <f t="shared" si="0"/>
        <v>198.76966666666669</v>
      </c>
      <c r="G17" t="s">
        <v>10</v>
      </c>
    </row>
    <row r="18" spans="1:8">
      <c r="A18">
        <v>16</v>
      </c>
      <c r="B18">
        <v>0.39200000000000002</v>
      </c>
      <c r="C18">
        <v>773.09400000000005</v>
      </c>
      <c r="D18">
        <v>1932734</v>
      </c>
      <c r="F18">
        <f t="shared" si="0"/>
        <v>228.18266666666671</v>
      </c>
      <c r="G18" t="s">
        <v>10</v>
      </c>
    </row>
    <row r="19" spans="1:8">
      <c r="A19">
        <v>17</v>
      </c>
      <c r="B19">
        <v>0.39200000000000002</v>
      </c>
      <c r="C19">
        <v>750.89499999999998</v>
      </c>
      <c r="D19">
        <v>1877238</v>
      </c>
      <c r="F19">
        <f t="shared" si="0"/>
        <v>205.98366666666664</v>
      </c>
      <c r="G19" t="s">
        <v>10</v>
      </c>
    </row>
    <row r="20" spans="1:8">
      <c r="A20">
        <v>18</v>
      </c>
      <c r="B20">
        <v>0.39200000000000002</v>
      </c>
      <c r="C20">
        <v>738.70100000000002</v>
      </c>
      <c r="D20">
        <v>1846753</v>
      </c>
      <c r="F20">
        <f t="shared" si="0"/>
        <v>193.78966666666668</v>
      </c>
      <c r="G20" t="s">
        <v>10</v>
      </c>
    </row>
    <row r="21" spans="1:8">
      <c r="A21">
        <v>19</v>
      </c>
      <c r="B21">
        <v>0.39200000000000002</v>
      </c>
      <c r="C21">
        <v>570.94100000000003</v>
      </c>
      <c r="D21">
        <v>1427353</v>
      </c>
      <c r="E21">
        <f>AVERAGE(C21:C23)</f>
        <v>544.91133333333335</v>
      </c>
    </row>
    <row r="22" spans="1:8">
      <c r="A22">
        <v>20</v>
      </c>
      <c r="B22">
        <v>0.39200000000000002</v>
      </c>
      <c r="C22">
        <v>519.39499999999998</v>
      </c>
      <c r="D22">
        <v>1298488</v>
      </c>
    </row>
    <row r="23" spans="1:8">
      <c r="A23">
        <v>21</v>
      </c>
      <c r="B23">
        <v>0.39200000000000002</v>
      </c>
      <c r="C23">
        <v>544.39800000000002</v>
      </c>
      <c r="D23">
        <v>1360996</v>
      </c>
    </row>
    <row r="25" spans="1:8">
      <c r="A25" s="1" t="s">
        <v>11</v>
      </c>
    </row>
    <row r="26" spans="1:8">
      <c r="A26" s="2" t="s">
        <v>1</v>
      </c>
      <c r="B26" s="2" t="s">
        <v>2</v>
      </c>
      <c r="C26" s="2" t="s">
        <v>3</v>
      </c>
      <c r="D26" s="2" t="s">
        <v>4</v>
      </c>
      <c r="E26" s="2" t="s">
        <v>5</v>
      </c>
      <c r="F26" s="2" t="s">
        <v>6</v>
      </c>
      <c r="G26" s="2" t="s">
        <v>7</v>
      </c>
      <c r="H26" s="2" t="s">
        <v>8</v>
      </c>
    </row>
    <row r="27" spans="1:8">
      <c r="A27">
        <v>1</v>
      </c>
      <c r="B27">
        <v>0.17299999999999999</v>
      </c>
      <c r="C27">
        <v>539.90800000000002</v>
      </c>
      <c r="D27">
        <v>1349770</v>
      </c>
      <c r="F27">
        <f>C27-$E$45</f>
        <v>288.01266666666663</v>
      </c>
      <c r="G27" t="s">
        <v>9</v>
      </c>
      <c r="H27">
        <f>F27/(F27+F36)</f>
        <v>0.80049472845522429</v>
      </c>
    </row>
    <row r="28" spans="1:8">
      <c r="A28">
        <v>2</v>
      </c>
      <c r="B28">
        <v>0.17299999999999999</v>
      </c>
      <c r="C28">
        <v>575.85599999999999</v>
      </c>
      <c r="D28">
        <v>1439639</v>
      </c>
      <c r="F28">
        <f t="shared" ref="F28:F44" si="2">C28-$E$45</f>
        <v>323.96066666666661</v>
      </c>
      <c r="G28" t="s">
        <v>9</v>
      </c>
      <c r="H28">
        <f t="shared" ref="H28:H35" si="3">F28/(F28+F37)</f>
        <v>0.75916775113771817</v>
      </c>
    </row>
    <row r="29" spans="1:8">
      <c r="A29">
        <v>3</v>
      </c>
      <c r="B29">
        <v>0.17299999999999999</v>
      </c>
      <c r="C29">
        <v>498.37</v>
      </c>
      <c r="D29">
        <v>1245925</v>
      </c>
      <c r="F29">
        <f t="shared" si="2"/>
        <v>246.47466666666665</v>
      </c>
      <c r="G29" t="s">
        <v>9</v>
      </c>
      <c r="H29">
        <f t="shared" si="3"/>
        <v>0.73492625134178835</v>
      </c>
    </row>
    <row r="30" spans="1:8">
      <c r="A30">
        <v>4</v>
      </c>
      <c r="B30">
        <v>0.17299999999999999</v>
      </c>
      <c r="C30">
        <v>464.875</v>
      </c>
      <c r="D30">
        <v>1162188</v>
      </c>
      <c r="F30">
        <f t="shared" si="2"/>
        <v>212.97966666666665</v>
      </c>
      <c r="G30" t="s">
        <v>9</v>
      </c>
      <c r="H30">
        <f t="shared" si="3"/>
        <v>0.68991919940136515</v>
      </c>
    </row>
    <row r="31" spans="1:8">
      <c r="A31">
        <v>5</v>
      </c>
      <c r="B31">
        <v>0.17299999999999999</v>
      </c>
      <c r="C31">
        <v>429.262</v>
      </c>
      <c r="D31">
        <v>1073155</v>
      </c>
      <c r="F31">
        <f t="shared" si="2"/>
        <v>177.36666666666665</v>
      </c>
      <c r="G31" t="s">
        <v>9</v>
      </c>
      <c r="H31">
        <f t="shared" si="3"/>
        <v>0.60436858192028153</v>
      </c>
    </row>
    <row r="32" spans="1:8">
      <c r="A32">
        <v>6</v>
      </c>
      <c r="B32">
        <v>0.17299999999999999</v>
      </c>
      <c r="C32">
        <v>349.73399999999998</v>
      </c>
      <c r="D32">
        <v>874334</v>
      </c>
      <c r="F32">
        <f t="shared" si="2"/>
        <v>97.838666666666626</v>
      </c>
      <c r="G32" t="s">
        <v>9</v>
      </c>
      <c r="H32">
        <f t="shared" si="3"/>
        <v>0.37783521875917175</v>
      </c>
    </row>
    <row r="33" spans="1:8">
      <c r="A33">
        <v>7</v>
      </c>
      <c r="B33">
        <v>0.17299999999999999</v>
      </c>
      <c r="C33">
        <v>296.63900000000001</v>
      </c>
      <c r="D33">
        <v>741597</v>
      </c>
      <c r="F33">
        <f t="shared" si="2"/>
        <v>44.743666666666655</v>
      </c>
      <c r="G33" t="s">
        <v>9</v>
      </c>
      <c r="H33">
        <f t="shared" si="3"/>
        <v>0.20720288226431866</v>
      </c>
    </row>
    <row r="34" spans="1:8">
      <c r="A34">
        <v>8</v>
      </c>
      <c r="B34">
        <v>0.17299999999999999</v>
      </c>
      <c r="C34">
        <v>285.10899999999998</v>
      </c>
      <c r="D34">
        <v>712773</v>
      </c>
      <c r="F34">
        <f t="shared" si="2"/>
        <v>33.213666666666626</v>
      </c>
      <c r="G34" t="s">
        <v>9</v>
      </c>
      <c r="H34">
        <f t="shared" si="3"/>
        <v>0.16422139009934919</v>
      </c>
    </row>
    <row r="35" spans="1:8">
      <c r="A35">
        <v>9</v>
      </c>
      <c r="B35">
        <v>0.17299999999999999</v>
      </c>
      <c r="C35">
        <v>281.26600000000002</v>
      </c>
      <c r="D35">
        <v>703165</v>
      </c>
      <c r="F35">
        <f t="shared" si="2"/>
        <v>29.370666666666665</v>
      </c>
      <c r="G35" t="s">
        <v>9</v>
      </c>
      <c r="H35">
        <f t="shared" si="3"/>
        <v>0.14690964869866785</v>
      </c>
    </row>
    <row r="36" spans="1:8">
      <c r="A36">
        <v>10</v>
      </c>
      <c r="B36">
        <v>0.17299999999999999</v>
      </c>
      <c r="C36">
        <v>323.67599999999999</v>
      </c>
      <c r="D36">
        <v>809191</v>
      </c>
      <c r="F36">
        <f t="shared" si="2"/>
        <v>71.780666666666633</v>
      </c>
      <c r="G36" t="s">
        <v>10</v>
      </c>
    </row>
    <row r="37" spans="1:8">
      <c r="A37">
        <v>11</v>
      </c>
      <c r="B37">
        <v>0.17299999999999999</v>
      </c>
      <c r="C37">
        <v>354.666</v>
      </c>
      <c r="D37">
        <v>886664</v>
      </c>
      <c r="F37">
        <f t="shared" si="2"/>
        <v>102.77066666666664</v>
      </c>
      <c r="G37" t="s">
        <v>10</v>
      </c>
    </row>
    <row r="38" spans="1:8">
      <c r="A38">
        <v>12</v>
      </c>
      <c r="B38">
        <v>0.17299999999999999</v>
      </c>
      <c r="C38">
        <v>340.79399999999998</v>
      </c>
      <c r="D38">
        <v>851986</v>
      </c>
      <c r="F38">
        <f t="shared" si="2"/>
        <v>88.898666666666628</v>
      </c>
      <c r="G38" t="s">
        <v>10</v>
      </c>
    </row>
    <row r="39" spans="1:8">
      <c r="A39">
        <v>13</v>
      </c>
      <c r="B39">
        <v>0.17299999999999999</v>
      </c>
      <c r="C39">
        <v>347.61799999999999</v>
      </c>
      <c r="D39">
        <v>869046</v>
      </c>
      <c r="F39">
        <f t="shared" si="2"/>
        <v>95.72266666666664</v>
      </c>
      <c r="G39" t="s">
        <v>10</v>
      </c>
    </row>
    <row r="40" spans="1:8">
      <c r="A40">
        <v>14</v>
      </c>
      <c r="B40">
        <v>0.17299999999999999</v>
      </c>
      <c r="C40">
        <v>368.00299999999999</v>
      </c>
      <c r="D40">
        <v>920007</v>
      </c>
      <c r="F40">
        <f t="shared" si="2"/>
        <v>116.10766666666663</v>
      </c>
      <c r="G40" t="s">
        <v>10</v>
      </c>
    </row>
    <row r="41" spans="1:8">
      <c r="A41">
        <v>15</v>
      </c>
      <c r="B41">
        <v>0.17299999999999999</v>
      </c>
      <c r="C41">
        <v>413.00200000000001</v>
      </c>
      <c r="D41">
        <v>1032504</v>
      </c>
      <c r="F41">
        <f t="shared" si="2"/>
        <v>161.10666666666665</v>
      </c>
      <c r="G41" t="s">
        <v>10</v>
      </c>
    </row>
    <row r="42" spans="1:8">
      <c r="A42">
        <v>16</v>
      </c>
      <c r="B42">
        <v>0.17299999999999999</v>
      </c>
      <c r="C42">
        <v>423.09300000000002</v>
      </c>
      <c r="D42">
        <v>1057733</v>
      </c>
      <c r="F42">
        <f t="shared" si="2"/>
        <v>171.19766666666666</v>
      </c>
      <c r="G42" t="s">
        <v>10</v>
      </c>
    </row>
    <row r="43" spans="1:8">
      <c r="A43">
        <v>17</v>
      </c>
      <c r="B43">
        <v>0.17299999999999999</v>
      </c>
      <c r="C43">
        <v>420.93099999999998</v>
      </c>
      <c r="D43">
        <v>1052327</v>
      </c>
      <c r="F43">
        <f t="shared" si="2"/>
        <v>169.03566666666663</v>
      </c>
      <c r="G43" t="s">
        <v>10</v>
      </c>
    </row>
    <row r="44" spans="1:8">
      <c r="A44">
        <v>18</v>
      </c>
      <c r="B44">
        <v>0.17299999999999999</v>
      </c>
      <c r="C44">
        <v>422.44799999999998</v>
      </c>
      <c r="D44">
        <v>1056120</v>
      </c>
      <c r="F44">
        <f t="shared" si="2"/>
        <v>170.55266666666662</v>
      </c>
      <c r="G44" t="s">
        <v>10</v>
      </c>
    </row>
    <row r="45" spans="1:8">
      <c r="A45">
        <v>19</v>
      </c>
      <c r="B45">
        <v>0.17299999999999999</v>
      </c>
      <c r="C45">
        <v>247.422</v>
      </c>
      <c r="D45">
        <v>618555</v>
      </c>
      <c r="E45">
        <f>AVERAGE(C45:C47)</f>
        <v>251.89533333333335</v>
      </c>
    </row>
    <row r="46" spans="1:8">
      <c r="A46">
        <v>20</v>
      </c>
      <c r="B46">
        <v>0.17299999999999999</v>
      </c>
      <c r="C46">
        <v>266.702</v>
      </c>
      <c r="D46">
        <v>666754</v>
      </c>
    </row>
    <row r="47" spans="1:8">
      <c r="A47">
        <v>21</v>
      </c>
      <c r="B47">
        <v>0.17299999999999999</v>
      </c>
      <c r="C47">
        <v>241.56200000000001</v>
      </c>
      <c r="D47">
        <v>603904</v>
      </c>
    </row>
    <row r="49" spans="1:8">
      <c r="A49" s="1" t="s">
        <v>12</v>
      </c>
    </row>
    <row r="50" spans="1:8">
      <c r="A50" s="2" t="s">
        <v>1</v>
      </c>
      <c r="B50" s="2" t="s">
        <v>2</v>
      </c>
      <c r="C50" s="2" t="s">
        <v>3</v>
      </c>
      <c r="D50" s="2" t="s">
        <v>4</v>
      </c>
      <c r="E50" s="2" t="s">
        <v>5</v>
      </c>
      <c r="F50" s="2" t="s">
        <v>6</v>
      </c>
      <c r="G50" s="2" t="s">
        <v>7</v>
      </c>
      <c r="H50" s="2" t="s">
        <v>8</v>
      </c>
    </row>
    <row r="51" spans="1:8">
      <c r="A51">
        <v>1</v>
      </c>
      <c r="B51">
        <v>0.17299999999999999</v>
      </c>
      <c r="C51">
        <v>499.55200000000002</v>
      </c>
      <c r="D51">
        <v>1248880</v>
      </c>
      <c r="F51">
        <f>C51-$E$69</f>
        <v>256.99</v>
      </c>
      <c r="G51" t="s">
        <v>9</v>
      </c>
      <c r="H51">
        <f>F51/(F51+F60)</f>
        <v>0.75425569382484148</v>
      </c>
    </row>
    <row r="52" spans="1:8">
      <c r="A52">
        <v>2</v>
      </c>
      <c r="B52">
        <v>0.17299999999999999</v>
      </c>
      <c r="C52">
        <v>463.80700000000002</v>
      </c>
      <c r="D52">
        <v>1159517</v>
      </c>
      <c r="F52">
        <f t="shared" ref="F52:F68" si="4">C52-$E$69</f>
        <v>221.24500000000003</v>
      </c>
      <c r="G52" t="s">
        <v>9</v>
      </c>
      <c r="H52">
        <f t="shared" ref="H52:H59" si="5">F52/(F52+F61)</f>
        <v>0.70287605910328455</v>
      </c>
    </row>
    <row r="53" spans="1:8">
      <c r="A53">
        <v>3</v>
      </c>
      <c r="B53">
        <v>0.17299999999999999</v>
      </c>
      <c r="C53">
        <v>507.60599999999999</v>
      </c>
      <c r="D53">
        <v>1269016</v>
      </c>
      <c r="F53">
        <f t="shared" si="4"/>
        <v>265.04399999999998</v>
      </c>
      <c r="G53" t="s">
        <v>9</v>
      </c>
      <c r="H53">
        <f t="shared" si="5"/>
        <v>0.7349695939481834</v>
      </c>
    </row>
    <row r="54" spans="1:8">
      <c r="A54">
        <v>4</v>
      </c>
      <c r="B54">
        <v>0.17299999999999999</v>
      </c>
      <c r="C54">
        <v>443.26799999999997</v>
      </c>
      <c r="D54">
        <v>1108171</v>
      </c>
      <c r="F54">
        <f t="shared" si="4"/>
        <v>200.70599999999999</v>
      </c>
      <c r="G54" t="s">
        <v>9</v>
      </c>
      <c r="H54">
        <f t="shared" si="5"/>
        <v>0.66434522410637153</v>
      </c>
    </row>
    <row r="55" spans="1:8">
      <c r="A55">
        <v>5</v>
      </c>
      <c r="B55">
        <v>0.17299999999999999</v>
      </c>
      <c r="C55">
        <v>414.73200000000003</v>
      </c>
      <c r="D55">
        <v>1036831</v>
      </c>
      <c r="F55">
        <f t="shared" si="4"/>
        <v>172.17000000000004</v>
      </c>
      <c r="G55" t="s">
        <v>9</v>
      </c>
      <c r="H55">
        <f t="shared" si="5"/>
        <v>0.55495387471715629</v>
      </c>
    </row>
    <row r="56" spans="1:8">
      <c r="A56">
        <v>6</v>
      </c>
      <c r="B56">
        <v>0.17299999999999999</v>
      </c>
      <c r="C56">
        <v>344.95800000000003</v>
      </c>
      <c r="D56">
        <v>862396</v>
      </c>
      <c r="F56">
        <f t="shared" si="4"/>
        <v>102.39600000000004</v>
      </c>
      <c r="G56" t="s">
        <v>9</v>
      </c>
      <c r="H56">
        <f t="shared" si="5"/>
        <v>0.36057087924277165</v>
      </c>
    </row>
    <row r="57" spans="1:8">
      <c r="A57">
        <v>7</v>
      </c>
      <c r="B57">
        <v>0.17299999999999999</v>
      </c>
      <c r="C57">
        <v>294.71800000000002</v>
      </c>
      <c r="D57">
        <v>736794</v>
      </c>
      <c r="F57">
        <f t="shared" si="4"/>
        <v>52.156000000000034</v>
      </c>
      <c r="G57" t="s">
        <v>9</v>
      </c>
      <c r="H57">
        <f t="shared" si="5"/>
        <v>0.20950559956296105</v>
      </c>
    </row>
    <row r="58" spans="1:8">
      <c r="A58">
        <v>8</v>
      </c>
      <c r="B58">
        <v>0.17299999999999999</v>
      </c>
      <c r="C58">
        <v>286.66199999999998</v>
      </c>
      <c r="D58">
        <v>716654</v>
      </c>
      <c r="F58">
        <f t="shared" si="4"/>
        <v>44.099999999999994</v>
      </c>
      <c r="G58" t="s">
        <v>9</v>
      </c>
      <c r="H58">
        <f t="shared" si="5"/>
        <v>0.18732159847764029</v>
      </c>
    </row>
    <row r="59" spans="1:8">
      <c r="A59">
        <v>9</v>
      </c>
      <c r="B59">
        <v>0.17299999999999999</v>
      </c>
      <c r="C59">
        <v>276.70299999999997</v>
      </c>
      <c r="D59">
        <v>691757</v>
      </c>
      <c r="F59">
        <f t="shared" si="4"/>
        <v>34.140999999999991</v>
      </c>
      <c r="G59" t="s">
        <v>9</v>
      </c>
      <c r="H59">
        <f t="shared" si="5"/>
        <v>0.14745821275860574</v>
      </c>
    </row>
    <row r="60" spans="1:8">
      <c r="A60">
        <v>10</v>
      </c>
      <c r="B60">
        <v>0.17299999999999999</v>
      </c>
      <c r="C60">
        <v>326.29199999999997</v>
      </c>
      <c r="D60">
        <v>815729</v>
      </c>
      <c r="F60">
        <f t="shared" si="4"/>
        <v>83.72999999999999</v>
      </c>
      <c r="G60" t="s">
        <v>10</v>
      </c>
    </row>
    <row r="61" spans="1:8">
      <c r="A61">
        <v>11</v>
      </c>
      <c r="B61">
        <v>0.17299999999999999</v>
      </c>
      <c r="C61">
        <v>336.08800000000002</v>
      </c>
      <c r="D61">
        <v>840220</v>
      </c>
      <c r="F61">
        <f t="shared" si="4"/>
        <v>93.526000000000039</v>
      </c>
      <c r="G61" t="s">
        <v>10</v>
      </c>
    </row>
    <row r="62" spans="1:8">
      <c r="A62">
        <v>12</v>
      </c>
      <c r="B62">
        <v>0.17299999999999999</v>
      </c>
      <c r="C62">
        <v>338.137</v>
      </c>
      <c r="D62">
        <v>845343</v>
      </c>
      <c r="F62">
        <f t="shared" si="4"/>
        <v>95.575000000000017</v>
      </c>
      <c r="G62" t="s">
        <v>10</v>
      </c>
    </row>
    <row r="63" spans="1:8">
      <c r="A63">
        <v>13</v>
      </c>
      <c r="B63">
        <v>0.17299999999999999</v>
      </c>
      <c r="C63">
        <v>343.96699999999998</v>
      </c>
      <c r="D63">
        <v>859918</v>
      </c>
      <c r="F63">
        <f t="shared" si="4"/>
        <v>101.405</v>
      </c>
      <c r="G63" t="s">
        <v>10</v>
      </c>
    </row>
    <row r="64" spans="1:8">
      <c r="A64">
        <v>14</v>
      </c>
      <c r="B64">
        <v>0.17299999999999999</v>
      </c>
      <c r="C64">
        <v>380.63400000000001</v>
      </c>
      <c r="D64">
        <v>951586</v>
      </c>
      <c r="F64">
        <f t="shared" si="4"/>
        <v>138.07200000000003</v>
      </c>
      <c r="G64" t="s">
        <v>10</v>
      </c>
    </row>
    <row r="65" spans="1:7">
      <c r="A65">
        <v>15</v>
      </c>
      <c r="B65">
        <v>0.17299999999999999</v>
      </c>
      <c r="C65">
        <v>424.149</v>
      </c>
      <c r="D65">
        <v>1060373</v>
      </c>
      <c r="F65">
        <f t="shared" si="4"/>
        <v>181.58700000000002</v>
      </c>
      <c r="G65" t="s">
        <v>10</v>
      </c>
    </row>
    <row r="66" spans="1:7">
      <c r="A66">
        <v>16</v>
      </c>
      <c r="B66">
        <v>0.17299999999999999</v>
      </c>
      <c r="C66">
        <v>439.35399999999998</v>
      </c>
      <c r="D66">
        <v>1098386</v>
      </c>
      <c r="F66">
        <f t="shared" si="4"/>
        <v>196.792</v>
      </c>
      <c r="G66" t="s">
        <v>10</v>
      </c>
    </row>
    <row r="67" spans="1:7">
      <c r="A67">
        <v>17</v>
      </c>
      <c r="B67">
        <v>0.17299999999999999</v>
      </c>
      <c r="C67">
        <v>433.88600000000002</v>
      </c>
      <c r="D67">
        <v>1084714</v>
      </c>
      <c r="F67">
        <f t="shared" si="4"/>
        <v>191.32400000000004</v>
      </c>
      <c r="G67" t="s">
        <v>10</v>
      </c>
    </row>
    <row r="68" spans="1:7">
      <c r="A68">
        <v>18</v>
      </c>
      <c r="B68">
        <v>0.17299999999999999</v>
      </c>
      <c r="C68">
        <v>439.95100000000002</v>
      </c>
      <c r="D68">
        <v>1099878</v>
      </c>
      <c r="F68">
        <f t="shared" si="4"/>
        <v>197.38900000000004</v>
      </c>
      <c r="G68" t="s">
        <v>10</v>
      </c>
    </row>
    <row r="69" spans="1:7">
      <c r="A69">
        <v>19</v>
      </c>
      <c r="B69">
        <v>0.17299999999999999</v>
      </c>
      <c r="C69">
        <v>229.92500000000001</v>
      </c>
      <c r="D69">
        <v>574813</v>
      </c>
      <c r="E69">
        <f>AVERAGE(C69:C71)</f>
        <v>242.56199999999998</v>
      </c>
    </row>
    <row r="70" spans="1:7">
      <c r="A70">
        <v>20</v>
      </c>
      <c r="B70">
        <v>0.17299999999999999</v>
      </c>
      <c r="C70">
        <v>231.494</v>
      </c>
      <c r="D70">
        <v>578734</v>
      </c>
    </row>
    <row r="71" spans="1:7">
      <c r="A71">
        <v>21</v>
      </c>
      <c r="B71">
        <v>0.17299999999999999</v>
      </c>
      <c r="C71">
        <v>266.267</v>
      </c>
      <c r="D71">
        <v>665667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tabSelected="1" topLeftCell="A43" workbookViewId="0">
      <selection activeCell="H51" sqref="H51:H59"/>
    </sheetView>
  </sheetViews>
  <sheetFormatPr baseColWidth="10" defaultRowHeight="15" x14ac:dyDescent="0"/>
  <cols>
    <col min="4" max="4" width="15.1640625" customWidth="1"/>
    <col min="5" max="5" width="20" customWidth="1"/>
    <col min="6" max="6" width="23.6640625" customWidth="1"/>
    <col min="8" max="8" width="20.1640625" customWidth="1"/>
  </cols>
  <sheetData>
    <row r="1" spans="1:8">
      <c r="A1" s="1" t="s">
        <v>0</v>
      </c>
    </row>
    <row r="2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</row>
    <row r="3" spans="1:8">
      <c r="A3">
        <v>1</v>
      </c>
      <c r="B3">
        <v>0.35399999999999998</v>
      </c>
      <c r="C3">
        <v>750.45799999999997</v>
      </c>
      <c r="D3">
        <v>1876145</v>
      </c>
      <c r="F3">
        <f>C3-$E$21</f>
        <v>263.93166666666667</v>
      </c>
      <c r="G3" t="s">
        <v>9</v>
      </c>
      <c r="H3">
        <f>F3/(F3+F12)</f>
        <v>0.74767895116543459</v>
      </c>
    </row>
    <row r="4" spans="1:8">
      <c r="A4">
        <v>2</v>
      </c>
      <c r="B4">
        <v>0.35399999999999998</v>
      </c>
      <c r="C4">
        <v>803.17499999999995</v>
      </c>
      <c r="D4">
        <v>2007938</v>
      </c>
      <c r="F4">
        <f t="shared" ref="F4:F20" si="0">C4-$E$21</f>
        <v>316.64866666666666</v>
      </c>
      <c r="G4" t="s">
        <v>9</v>
      </c>
      <c r="H4">
        <f t="shared" ref="H4:H11" si="1">F4/(F4+F13)</f>
        <v>0.79548307408880592</v>
      </c>
    </row>
    <row r="5" spans="1:8">
      <c r="A5">
        <v>3</v>
      </c>
      <c r="B5">
        <v>0.35399999999999998</v>
      </c>
      <c r="C5">
        <v>748.47799999999995</v>
      </c>
      <c r="D5">
        <v>1871196</v>
      </c>
      <c r="F5">
        <f t="shared" si="0"/>
        <v>261.95166666666665</v>
      </c>
      <c r="G5" t="s">
        <v>9</v>
      </c>
      <c r="H5">
        <f t="shared" si="1"/>
        <v>0.76333953701617097</v>
      </c>
    </row>
    <row r="6" spans="1:8">
      <c r="A6">
        <v>4</v>
      </c>
      <c r="B6">
        <v>0.35399999999999998</v>
      </c>
      <c r="C6">
        <v>735.63099999999997</v>
      </c>
      <c r="D6">
        <v>1839077</v>
      </c>
      <c r="F6">
        <f t="shared" si="0"/>
        <v>249.10466666666667</v>
      </c>
      <c r="G6" t="s">
        <v>9</v>
      </c>
      <c r="H6">
        <f t="shared" si="1"/>
        <v>0.75239946800424073</v>
      </c>
    </row>
    <row r="7" spans="1:8">
      <c r="A7">
        <v>5</v>
      </c>
      <c r="B7">
        <v>0.35399999999999998</v>
      </c>
      <c r="C7">
        <v>689.15</v>
      </c>
      <c r="D7">
        <v>1722875</v>
      </c>
      <c r="F7">
        <f t="shared" si="0"/>
        <v>202.62366666666668</v>
      </c>
      <c r="G7" t="s">
        <v>9</v>
      </c>
      <c r="H7">
        <f t="shared" si="1"/>
        <v>0.70107305393641473</v>
      </c>
    </row>
    <row r="8" spans="1:8">
      <c r="A8">
        <v>6</v>
      </c>
      <c r="B8">
        <v>0.35399999999999998</v>
      </c>
      <c r="C8">
        <v>656.73800000000006</v>
      </c>
      <c r="D8">
        <v>1641845</v>
      </c>
      <c r="F8">
        <f t="shared" si="0"/>
        <v>170.21166666666676</v>
      </c>
      <c r="G8" t="s">
        <v>9</v>
      </c>
      <c r="H8">
        <f t="shared" si="1"/>
        <v>0.55199129154514548</v>
      </c>
    </row>
    <row r="9" spans="1:8">
      <c r="A9">
        <v>7</v>
      </c>
      <c r="B9">
        <v>0.35399999999999998</v>
      </c>
      <c r="C9">
        <v>587.53800000000001</v>
      </c>
      <c r="D9">
        <v>1468846</v>
      </c>
      <c r="F9">
        <f t="shared" si="0"/>
        <v>101.01166666666671</v>
      </c>
      <c r="G9" t="s">
        <v>9</v>
      </c>
      <c r="H9">
        <f t="shared" si="1"/>
        <v>0.37889794693540735</v>
      </c>
    </row>
    <row r="10" spans="1:8">
      <c r="A10">
        <v>8</v>
      </c>
      <c r="B10">
        <v>0.35399999999999998</v>
      </c>
      <c r="C10">
        <v>572.755</v>
      </c>
      <c r="D10">
        <v>1431888</v>
      </c>
      <c r="F10">
        <f t="shared" si="0"/>
        <v>86.228666666666697</v>
      </c>
      <c r="G10" t="s">
        <v>9</v>
      </c>
      <c r="H10">
        <f t="shared" si="1"/>
        <v>0.33473817968662051</v>
      </c>
    </row>
    <row r="11" spans="1:8">
      <c r="A11">
        <v>9</v>
      </c>
      <c r="B11">
        <v>0.35399999999999998</v>
      </c>
      <c r="C11">
        <v>564.97699999999998</v>
      </c>
      <c r="D11">
        <v>1412443</v>
      </c>
      <c r="F11">
        <f t="shared" si="0"/>
        <v>78.450666666666677</v>
      </c>
      <c r="G11" t="s">
        <v>9</v>
      </c>
      <c r="H11">
        <f t="shared" si="1"/>
        <v>0.33308519039545309</v>
      </c>
    </row>
    <row r="12" spans="1:8">
      <c r="A12">
        <v>10</v>
      </c>
      <c r="B12">
        <v>0.35399999999999998</v>
      </c>
      <c r="C12">
        <v>575.596</v>
      </c>
      <c r="D12">
        <v>1438990</v>
      </c>
      <c r="F12">
        <f t="shared" si="0"/>
        <v>89.069666666666706</v>
      </c>
      <c r="G12" t="s">
        <v>10</v>
      </c>
    </row>
    <row r="13" spans="1:8">
      <c r="A13">
        <v>11</v>
      </c>
      <c r="B13">
        <v>0.35399999999999998</v>
      </c>
      <c r="C13">
        <v>567.93600000000004</v>
      </c>
      <c r="D13">
        <v>1419839</v>
      </c>
      <c r="F13">
        <f t="shared" si="0"/>
        <v>81.409666666666737</v>
      </c>
      <c r="G13" t="s">
        <v>10</v>
      </c>
    </row>
    <row r="14" spans="1:8">
      <c r="A14">
        <v>12</v>
      </c>
      <c r="B14">
        <v>0.35399999999999998</v>
      </c>
      <c r="C14">
        <v>567.74</v>
      </c>
      <c r="D14">
        <v>1419350</v>
      </c>
      <c r="F14">
        <f t="shared" si="0"/>
        <v>81.213666666666711</v>
      </c>
      <c r="G14" t="s">
        <v>10</v>
      </c>
    </row>
    <row r="15" spans="1:8">
      <c r="A15">
        <v>13</v>
      </c>
      <c r="B15">
        <v>0.35399999999999998</v>
      </c>
      <c r="C15">
        <v>568.50199999999995</v>
      </c>
      <c r="D15">
        <v>1421256</v>
      </c>
      <c r="F15">
        <f t="shared" si="0"/>
        <v>81.975666666666655</v>
      </c>
      <c r="G15" t="s">
        <v>10</v>
      </c>
    </row>
    <row r="16" spans="1:8">
      <c r="A16">
        <v>14</v>
      </c>
      <c r="B16">
        <v>0.35399999999999998</v>
      </c>
      <c r="C16">
        <v>572.92200000000003</v>
      </c>
      <c r="D16">
        <v>1432305</v>
      </c>
      <c r="F16">
        <f t="shared" si="0"/>
        <v>86.395666666666727</v>
      </c>
      <c r="G16" t="s">
        <v>10</v>
      </c>
    </row>
    <row r="17" spans="1:8">
      <c r="A17">
        <v>15</v>
      </c>
      <c r="B17">
        <v>0.35399999999999998</v>
      </c>
      <c r="C17">
        <v>624.67399999999998</v>
      </c>
      <c r="D17">
        <v>1561685</v>
      </c>
      <c r="F17">
        <f t="shared" si="0"/>
        <v>138.14766666666668</v>
      </c>
      <c r="G17" t="s">
        <v>10</v>
      </c>
    </row>
    <row r="18" spans="1:8">
      <c r="A18">
        <v>16</v>
      </c>
      <c r="B18">
        <v>0.35399999999999998</v>
      </c>
      <c r="C18">
        <v>652.10799999999995</v>
      </c>
      <c r="D18">
        <v>1630270</v>
      </c>
      <c r="F18">
        <f t="shared" si="0"/>
        <v>165.58166666666665</v>
      </c>
      <c r="G18" t="s">
        <v>10</v>
      </c>
    </row>
    <row r="19" spans="1:8">
      <c r="A19">
        <v>17</v>
      </c>
      <c r="B19">
        <v>0.35399999999999998</v>
      </c>
      <c r="C19">
        <v>657.89800000000002</v>
      </c>
      <c r="D19">
        <v>1644745</v>
      </c>
      <c r="F19">
        <f t="shared" si="0"/>
        <v>171.37166666666673</v>
      </c>
      <c r="G19" t="s">
        <v>10</v>
      </c>
    </row>
    <row r="20" spans="1:8">
      <c r="A20">
        <v>18</v>
      </c>
      <c r="B20">
        <v>0.35399999999999998</v>
      </c>
      <c r="C20">
        <v>643.60299999999995</v>
      </c>
      <c r="D20">
        <v>1609007</v>
      </c>
      <c r="F20">
        <f t="shared" si="0"/>
        <v>157.07666666666665</v>
      </c>
      <c r="G20" t="s">
        <v>10</v>
      </c>
    </row>
    <row r="21" spans="1:8">
      <c r="A21">
        <v>19</v>
      </c>
      <c r="B21">
        <v>0.35399999999999998</v>
      </c>
      <c r="C21">
        <v>514.43799999999999</v>
      </c>
      <c r="D21">
        <v>1286095</v>
      </c>
      <c r="E21">
        <f>AVERAGE(C21:C23)</f>
        <v>486.5263333333333</v>
      </c>
    </row>
    <row r="22" spans="1:8">
      <c r="A22">
        <v>20</v>
      </c>
      <c r="B22">
        <v>0.35399999999999998</v>
      </c>
      <c r="C22">
        <v>476.72</v>
      </c>
      <c r="D22">
        <v>1191800</v>
      </c>
    </row>
    <row r="23" spans="1:8">
      <c r="A23">
        <v>21</v>
      </c>
      <c r="B23">
        <v>0.35399999999999998</v>
      </c>
      <c r="C23">
        <v>468.42099999999999</v>
      </c>
      <c r="D23">
        <v>1171052</v>
      </c>
    </row>
    <row r="25" spans="1:8">
      <c r="A25" s="1" t="s">
        <v>11</v>
      </c>
    </row>
    <row r="26" spans="1:8">
      <c r="A26" s="2" t="s">
        <v>1</v>
      </c>
      <c r="B26" s="2" t="s">
        <v>2</v>
      </c>
      <c r="C26" s="2" t="s">
        <v>3</v>
      </c>
      <c r="D26" s="2" t="s">
        <v>4</v>
      </c>
      <c r="E26" s="2" t="s">
        <v>5</v>
      </c>
      <c r="F26" s="2" t="s">
        <v>6</v>
      </c>
      <c r="G26" s="2" t="s">
        <v>7</v>
      </c>
      <c r="H26" s="2" t="s">
        <v>8</v>
      </c>
    </row>
    <row r="27" spans="1:8">
      <c r="A27">
        <v>1</v>
      </c>
      <c r="B27">
        <v>0.17299999999999999</v>
      </c>
      <c r="C27">
        <v>540.66999999999996</v>
      </c>
      <c r="D27">
        <v>1351674</v>
      </c>
      <c r="F27">
        <f>C27-$E$45</f>
        <v>298.26033333333328</v>
      </c>
      <c r="G27" t="s">
        <v>9</v>
      </c>
      <c r="H27">
        <f>F27/(F27+F36)</f>
        <v>0.77401325919441388</v>
      </c>
    </row>
    <row r="28" spans="1:8">
      <c r="A28">
        <v>2</v>
      </c>
      <c r="B28">
        <v>0.17299999999999999</v>
      </c>
      <c r="C28">
        <v>496.399</v>
      </c>
      <c r="D28">
        <v>1240997</v>
      </c>
      <c r="F28">
        <f t="shared" ref="F28:F44" si="2">C28-$E$45</f>
        <v>253.98933333333332</v>
      </c>
      <c r="G28" t="s">
        <v>9</v>
      </c>
      <c r="H28">
        <f t="shared" ref="H28:H35" si="3">F28/(F28+F37)</f>
        <v>0.73484700170796424</v>
      </c>
    </row>
    <row r="29" spans="1:8">
      <c r="A29">
        <v>3</v>
      </c>
      <c r="B29">
        <v>0.17299999999999999</v>
      </c>
      <c r="C29">
        <v>501.98500000000001</v>
      </c>
      <c r="D29">
        <v>1254962</v>
      </c>
      <c r="F29">
        <f t="shared" si="2"/>
        <v>259.57533333333333</v>
      </c>
      <c r="G29" t="s">
        <v>9</v>
      </c>
      <c r="H29">
        <f t="shared" si="3"/>
        <v>0.73948100365502423</v>
      </c>
    </row>
    <row r="30" spans="1:8">
      <c r="A30">
        <v>4</v>
      </c>
      <c r="B30">
        <v>0.17299999999999999</v>
      </c>
      <c r="C30">
        <v>486.524</v>
      </c>
      <c r="D30">
        <v>1216309</v>
      </c>
      <c r="F30">
        <f t="shared" si="2"/>
        <v>244.11433333333332</v>
      </c>
      <c r="G30" t="s">
        <v>9</v>
      </c>
      <c r="H30">
        <f t="shared" si="3"/>
        <v>0.72720890512978364</v>
      </c>
    </row>
    <row r="31" spans="1:8">
      <c r="A31">
        <v>5</v>
      </c>
      <c r="B31">
        <v>0.17299999999999999</v>
      </c>
      <c r="C31">
        <v>454.77199999999999</v>
      </c>
      <c r="D31">
        <v>1136930</v>
      </c>
      <c r="F31">
        <f t="shared" si="2"/>
        <v>212.36233333333331</v>
      </c>
      <c r="G31" t="s">
        <v>9</v>
      </c>
      <c r="H31">
        <f t="shared" si="3"/>
        <v>0.66689870595353484</v>
      </c>
    </row>
    <row r="32" spans="1:8">
      <c r="A32">
        <v>6</v>
      </c>
      <c r="B32">
        <v>0.17299999999999999</v>
      </c>
      <c r="C32">
        <v>405.548</v>
      </c>
      <c r="D32">
        <v>1013870</v>
      </c>
      <c r="F32">
        <f t="shared" si="2"/>
        <v>163.13833333333332</v>
      </c>
      <c r="G32" t="s">
        <v>9</v>
      </c>
      <c r="H32">
        <f t="shared" si="3"/>
        <v>0.5347138156025889</v>
      </c>
    </row>
    <row r="33" spans="1:8">
      <c r="A33">
        <v>7</v>
      </c>
      <c r="B33">
        <v>0.17299999999999999</v>
      </c>
      <c r="C33">
        <v>362.49900000000002</v>
      </c>
      <c r="D33">
        <v>906248</v>
      </c>
      <c r="F33">
        <f t="shared" si="2"/>
        <v>120.08933333333334</v>
      </c>
      <c r="G33" t="s">
        <v>9</v>
      </c>
      <c r="H33">
        <f t="shared" si="3"/>
        <v>0.42610607589217608</v>
      </c>
    </row>
    <row r="34" spans="1:8">
      <c r="A34">
        <v>8</v>
      </c>
      <c r="B34">
        <v>0.17299999999999999</v>
      </c>
      <c r="C34">
        <v>347.28800000000001</v>
      </c>
      <c r="D34">
        <v>868220</v>
      </c>
      <c r="F34">
        <f t="shared" si="2"/>
        <v>104.87833333333333</v>
      </c>
      <c r="G34" t="s">
        <v>9</v>
      </c>
      <c r="H34">
        <f t="shared" si="3"/>
        <v>0.39003210650931586</v>
      </c>
    </row>
    <row r="35" spans="1:8">
      <c r="A35">
        <v>9</v>
      </c>
      <c r="B35">
        <v>0.17299999999999999</v>
      </c>
      <c r="C35">
        <v>341.86799999999999</v>
      </c>
      <c r="D35">
        <v>854671</v>
      </c>
      <c r="F35">
        <f t="shared" si="2"/>
        <v>99.458333333333314</v>
      </c>
      <c r="G35" t="s">
        <v>9</v>
      </c>
      <c r="H35">
        <f t="shared" si="3"/>
        <v>0.38194493336525004</v>
      </c>
    </row>
    <row r="36" spans="1:8">
      <c r="A36">
        <v>10</v>
      </c>
      <c r="B36">
        <v>0.17299999999999999</v>
      </c>
      <c r="C36">
        <v>329.49200000000002</v>
      </c>
      <c r="D36">
        <v>823731</v>
      </c>
      <c r="F36">
        <f t="shared" si="2"/>
        <v>87.082333333333338</v>
      </c>
      <c r="G36" t="s">
        <v>10</v>
      </c>
    </row>
    <row r="37" spans="1:8">
      <c r="A37">
        <v>11</v>
      </c>
      <c r="B37">
        <v>0.17299999999999999</v>
      </c>
      <c r="C37">
        <v>334.05599999999998</v>
      </c>
      <c r="D37">
        <v>835139</v>
      </c>
      <c r="F37">
        <f t="shared" si="2"/>
        <v>91.646333333333303</v>
      </c>
      <c r="G37" t="s">
        <v>10</v>
      </c>
    </row>
    <row r="38" spans="1:8">
      <c r="A38">
        <v>12</v>
      </c>
      <c r="B38">
        <v>0.17299999999999999</v>
      </c>
      <c r="C38">
        <v>333.858</v>
      </c>
      <c r="D38">
        <v>834644</v>
      </c>
      <c r="F38">
        <f t="shared" si="2"/>
        <v>91.448333333333323</v>
      </c>
      <c r="G38" t="s">
        <v>10</v>
      </c>
    </row>
    <row r="39" spans="1:8">
      <c r="A39">
        <v>13</v>
      </c>
      <c r="B39">
        <v>0.17299999999999999</v>
      </c>
      <c r="C39">
        <v>333.98200000000003</v>
      </c>
      <c r="D39">
        <v>834955</v>
      </c>
      <c r="F39">
        <f t="shared" si="2"/>
        <v>91.572333333333347</v>
      </c>
      <c r="G39" t="s">
        <v>10</v>
      </c>
    </row>
    <row r="40" spans="1:8">
      <c r="A40">
        <v>14</v>
      </c>
      <c r="B40">
        <v>0.17299999999999999</v>
      </c>
      <c r="C40">
        <v>348.48</v>
      </c>
      <c r="D40">
        <v>871200</v>
      </c>
      <c r="F40">
        <f t="shared" si="2"/>
        <v>106.07033333333334</v>
      </c>
      <c r="G40" t="s">
        <v>10</v>
      </c>
    </row>
    <row r="41" spans="1:8">
      <c r="A41">
        <v>15</v>
      </c>
      <c r="B41">
        <v>0.17299999999999999</v>
      </c>
      <c r="C41">
        <v>384.36599999999999</v>
      </c>
      <c r="D41">
        <v>960914</v>
      </c>
      <c r="F41">
        <f t="shared" si="2"/>
        <v>141.9563333333333</v>
      </c>
      <c r="G41" t="s">
        <v>10</v>
      </c>
    </row>
    <row r="42" spans="1:8">
      <c r="A42">
        <v>16</v>
      </c>
      <c r="B42">
        <v>0.17299999999999999</v>
      </c>
      <c r="C42">
        <v>404.15</v>
      </c>
      <c r="D42">
        <v>1010376</v>
      </c>
      <c r="F42">
        <f t="shared" si="2"/>
        <v>161.7403333333333</v>
      </c>
      <c r="G42" t="s">
        <v>10</v>
      </c>
    </row>
    <row r="43" spans="1:8">
      <c r="A43">
        <v>17</v>
      </c>
      <c r="B43">
        <v>0.17299999999999999</v>
      </c>
      <c r="C43">
        <v>406.428</v>
      </c>
      <c r="D43">
        <v>1016070</v>
      </c>
      <c r="F43">
        <f t="shared" si="2"/>
        <v>164.01833333333332</v>
      </c>
      <c r="G43" t="s">
        <v>10</v>
      </c>
    </row>
    <row r="44" spans="1:8">
      <c r="A44">
        <v>18</v>
      </c>
      <c r="B44">
        <v>0.17299999999999999</v>
      </c>
      <c r="C44">
        <v>403.351</v>
      </c>
      <c r="D44">
        <v>1008377</v>
      </c>
      <c r="F44">
        <f t="shared" si="2"/>
        <v>160.94133333333332</v>
      </c>
      <c r="G44" t="s">
        <v>10</v>
      </c>
    </row>
    <row r="45" spans="1:8">
      <c r="A45">
        <v>19</v>
      </c>
      <c r="B45">
        <v>0.17299999999999999</v>
      </c>
      <c r="C45">
        <v>232.38</v>
      </c>
      <c r="D45">
        <v>580950</v>
      </c>
      <c r="E45">
        <f>AVERAGE(C45:C47)</f>
        <v>242.40966666666668</v>
      </c>
    </row>
    <row r="46" spans="1:8">
      <c r="A46">
        <v>20</v>
      </c>
      <c r="B46">
        <v>0.17299999999999999</v>
      </c>
      <c r="C46">
        <v>230.733</v>
      </c>
      <c r="D46">
        <v>576833</v>
      </c>
    </row>
    <row r="47" spans="1:8">
      <c r="A47">
        <v>21</v>
      </c>
      <c r="B47">
        <v>0.17299999999999999</v>
      </c>
      <c r="C47">
        <v>264.11599999999999</v>
      </c>
      <c r="D47">
        <v>660291</v>
      </c>
    </row>
    <row r="49" spans="1:8">
      <c r="A49" s="1" t="s">
        <v>12</v>
      </c>
    </row>
    <row r="50" spans="1:8">
      <c r="A50" s="2" t="s">
        <v>1</v>
      </c>
      <c r="B50" s="2" t="s">
        <v>2</v>
      </c>
      <c r="C50" s="2" t="s">
        <v>3</v>
      </c>
      <c r="D50" s="2" t="s">
        <v>4</v>
      </c>
      <c r="E50" s="2" t="s">
        <v>5</v>
      </c>
      <c r="F50" s="2" t="s">
        <v>6</v>
      </c>
      <c r="G50" s="2" t="s">
        <v>7</v>
      </c>
      <c r="H50" s="2" t="s">
        <v>8</v>
      </c>
    </row>
    <row r="51" spans="1:8">
      <c r="A51">
        <v>1</v>
      </c>
      <c r="B51">
        <v>0.17299999999999999</v>
      </c>
      <c r="C51">
        <v>503.988</v>
      </c>
      <c r="D51">
        <v>1259971</v>
      </c>
      <c r="F51">
        <f>C51-$E$69</f>
        <v>259.35233333333338</v>
      </c>
      <c r="G51" t="s">
        <v>9</v>
      </c>
      <c r="H51">
        <f>F51/(F51+F60)</f>
        <v>0.7359962843424005</v>
      </c>
    </row>
    <row r="52" spans="1:8">
      <c r="A52">
        <v>2</v>
      </c>
      <c r="B52">
        <v>0.17299999999999999</v>
      </c>
      <c r="C52">
        <v>469.846</v>
      </c>
      <c r="D52">
        <v>1174616</v>
      </c>
      <c r="F52">
        <f t="shared" ref="F52:F68" si="4">C52-$E$69</f>
        <v>225.21033333333335</v>
      </c>
      <c r="G52" t="s">
        <v>9</v>
      </c>
      <c r="H52">
        <f t="shared" ref="H52:H59" si="5">F52/(F52+F61)</f>
        <v>0.7298146273806192</v>
      </c>
    </row>
    <row r="53" spans="1:8">
      <c r="A53">
        <v>3</v>
      </c>
      <c r="B53">
        <v>0.17299999999999999</v>
      </c>
      <c r="C53">
        <v>471.62900000000002</v>
      </c>
      <c r="D53">
        <v>1179072</v>
      </c>
      <c r="F53">
        <f t="shared" si="4"/>
        <v>226.99333333333337</v>
      </c>
      <c r="G53" t="s">
        <v>9</v>
      </c>
      <c r="H53">
        <f t="shared" si="5"/>
        <v>0.71612000883345772</v>
      </c>
    </row>
    <row r="54" spans="1:8">
      <c r="A54">
        <v>4</v>
      </c>
      <c r="B54">
        <v>0.17299999999999999</v>
      </c>
      <c r="C54">
        <v>449.435</v>
      </c>
      <c r="D54">
        <v>1123587</v>
      </c>
      <c r="F54">
        <f t="shared" si="4"/>
        <v>204.79933333333335</v>
      </c>
      <c r="G54" t="s">
        <v>9</v>
      </c>
      <c r="H54">
        <f t="shared" si="5"/>
        <v>0.68338959673876176</v>
      </c>
    </row>
    <row r="55" spans="1:8">
      <c r="A55">
        <v>5</v>
      </c>
      <c r="B55">
        <v>0.17299999999999999</v>
      </c>
      <c r="C55">
        <v>434.13</v>
      </c>
      <c r="D55">
        <v>1085325</v>
      </c>
      <c r="F55">
        <f t="shared" si="4"/>
        <v>189.49433333333334</v>
      </c>
      <c r="G55" t="s">
        <v>9</v>
      </c>
      <c r="H55">
        <f t="shared" si="5"/>
        <v>0.65550676743054426</v>
      </c>
    </row>
    <row r="56" spans="1:8">
      <c r="A56">
        <v>6</v>
      </c>
      <c r="B56">
        <v>0.17299999999999999</v>
      </c>
      <c r="C56">
        <v>399.00599999999997</v>
      </c>
      <c r="D56">
        <v>997516</v>
      </c>
      <c r="F56">
        <f t="shared" si="4"/>
        <v>154.37033333333332</v>
      </c>
      <c r="G56" t="s">
        <v>9</v>
      </c>
      <c r="H56">
        <f t="shared" si="5"/>
        <v>0.53318358648686293</v>
      </c>
    </row>
    <row r="57" spans="1:8">
      <c r="A57">
        <v>7</v>
      </c>
      <c r="B57">
        <v>0.17299999999999999</v>
      </c>
      <c r="C57">
        <v>355.416</v>
      </c>
      <c r="D57">
        <v>888541</v>
      </c>
      <c r="F57">
        <f t="shared" si="4"/>
        <v>110.78033333333335</v>
      </c>
      <c r="G57" t="s">
        <v>9</v>
      </c>
      <c r="H57">
        <f t="shared" si="5"/>
        <v>0.41774158272223805</v>
      </c>
    </row>
    <row r="58" spans="1:8">
      <c r="A58">
        <v>8</v>
      </c>
      <c r="B58">
        <v>0.17299999999999999</v>
      </c>
      <c r="C58">
        <v>338.76</v>
      </c>
      <c r="D58">
        <v>846899</v>
      </c>
      <c r="F58">
        <f t="shared" si="4"/>
        <v>94.12433333333334</v>
      </c>
      <c r="G58" t="s">
        <v>9</v>
      </c>
      <c r="H58">
        <f t="shared" si="5"/>
        <v>0.38661002050981541</v>
      </c>
    </row>
    <row r="59" spans="1:8">
      <c r="A59">
        <v>9</v>
      </c>
      <c r="B59">
        <v>0.17299999999999999</v>
      </c>
      <c r="C59">
        <v>329.20800000000003</v>
      </c>
      <c r="D59">
        <v>823019</v>
      </c>
      <c r="F59">
        <f t="shared" si="4"/>
        <v>84.572333333333376</v>
      </c>
      <c r="G59" t="s">
        <v>9</v>
      </c>
      <c r="H59">
        <f t="shared" si="5"/>
        <v>0.36929752294672991</v>
      </c>
    </row>
    <row r="60" spans="1:8">
      <c r="A60">
        <v>10</v>
      </c>
      <c r="B60">
        <v>0.17299999999999999</v>
      </c>
      <c r="C60">
        <v>337.666</v>
      </c>
      <c r="D60">
        <v>844166</v>
      </c>
      <c r="F60">
        <f t="shared" si="4"/>
        <v>93.030333333333346</v>
      </c>
      <c r="G60" t="s">
        <v>10</v>
      </c>
    </row>
    <row r="61" spans="1:8">
      <c r="A61">
        <v>11</v>
      </c>
      <c r="B61">
        <v>0.17299999999999999</v>
      </c>
      <c r="C61">
        <v>328.01100000000002</v>
      </c>
      <c r="D61">
        <v>820028</v>
      </c>
      <c r="F61">
        <f t="shared" si="4"/>
        <v>83.375333333333373</v>
      </c>
      <c r="G61" t="s">
        <v>10</v>
      </c>
    </row>
    <row r="62" spans="1:8">
      <c r="A62">
        <v>12</v>
      </c>
      <c r="B62">
        <v>0.17299999999999999</v>
      </c>
      <c r="C62">
        <v>334.61900000000003</v>
      </c>
      <c r="D62">
        <v>836548</v>
      </c>
      <c r="F62">
        <f t="shared" si="4"/>
        <v>89.983333333333377</v>
      </c>
      <c r="G62" t="s">
        <v>10</v>
      </c>
    </row>
    <row r="63" spans="1:8">
      <c r="A63">
        <v>13</v>
      </c>
      <c r="B63">
        <v>0.17299999999999999</v>
      </c>
      <c r="C63">
        <v>339.51799999999997</v>
      </c>
      <c r="D63">
        <v>848795</v>
      </c>
      <c r="F63">
        <f t="shared" si="4"/>
        <v>94.882333333333321</v>
      </c>
      <c r="G63" t="s">
        <v>10</v>
      </c>
    </row>
    <row r="64" spans="1:8">
      <c r="A64">
        <v>14</v>
      </c>
      <c r="B64">
        <v>0.17299999999999999</v>
      </c>
      <c r="C64">
        <v>344.22199999999998</v>
      </c>
      <c r="D64">
        <v>860555</v>
      </c>
      <c r="F64">
        <f t="shared" si="4"/>
        <v>99.586333333333329</v>
      </c>
      <c r="G64" t="s">
        <v>10</v>
      </c>
    </row>
    <row r="65" spans="1:7">
      <c r="A65">
        <v>15</v>
      </c>
      <c r="B65">
        <v>0.17299999999999999</v>
      </c>
      <c r="C65">
        <v>379.791</v>
      </c>
      <c r="D65">
        <v>949477</v>
      </c>
      <c r="F65">
        <f t="shared" si="4"/>
        <v>135.15533333333335</v>
      </c>
      <c r="G65" t="s">
        <v>10</v>
      </c>
    </row>
    <row r="66" spans="1:7">
      <c r="A66">
        <v>16</v>
      </c>
      <c r="B66">
        <v>0.17299999999999999</v>
      </c>
      <c r="C66">
        <v>399.04399999999998</v>
      </c>
      <c r="D66">
        <v>997611</v>
      </c>
      <c r="F66">
        <f t="shared" si="4"/>
        <v>154.40833333333333</v>
      </c>
      <c r="G66" t="s">
        <v>10</v>
      </c>
    </row>
    <row r="67" spans="1:7">
      <c r="A67">
        <v>17</v>
      </c>
      <c r="B67">
        <v>0.17299999999999999</v>
      </c>
      <c r="C67">
        <v>393.97199999999998</v>
      </c>
      <c r="D67">
        <v>984930</v>
      </c>
      <c r="F67">
        <f t="shared" si="4"/>
        <v>149.33633333333333</v>
      </c>
      <c r="G67" t="s">
        <v>10</v>
      </c>
    </row>
    <row r="68" spans="1:7">
      <c r="A68">
        <v>18</v>
      </c>
      <c r="B68">
        <v>0.17299999999999999</v>
      </c>
      <c r="C68">
        <v>389.072</v>
      </c>
      <c r="D68">
        <v>972681</v>
      </c>
      <c r="F68">
        <f t="shared" si="4"/>
        <v>144.43633333333335</v>
      </c>
      <c r="G68" t="s">
        <v>10</v>
      </c>
    </row>
    <row r="69" spans="1:7">
      <c r="A69">
        <v>19</v>
      </c>
      <c r="B69">
        <v>0.17299999999999999</v>
      </c>
      <c r="C69">
        <v>232.876</v>
      </c>
      <c r="D69">
        <v>582191</v>
      </c>
      <c r="E69">
        <f>AVERAGE(C69:C71)</f>
        <v>244.63566666666665</v>
      </c>
    </row>
    <row r="70" spans="1:7">
      <c r="A70">
        <v>20</v>
      </c>
      <c r="B70">
        <v>0.17299999999999999</v>
      </c>
      <c r="C70">
        <v>234.22499999999999</v>
      </c>
      <c r="D70">
        <v>585563</v>
      </c>
    </row>
    <row r="71" spans="1:7">
      <c r="A71">
        <v>21</v>
      </c>
      <c r="B71">
        <v>0.17299999999999999</v>
      </c>
      <c r="C71">
        <v>266.80599999999998</v>
      </c>
      <c r="D71">
        <v>667015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RNA Core 5S DNA</vt:lpstr>
      <vt:lpstr>RNA Core 5S Nucleosomes</vt:lpstr>
      <vt:lpstr>RNA Entry 5S DNA</vt:lpstr>
      <vt:lpstr>RNA Entry 5S Nucleosomes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 Isaac</dc:creator>
  <cp:lastModifiedBy>Stefan  Isaac</cp:lastModifiedBy>
  <dcterms:created xsi:type="dcterms:W3CDTF">2016-04-19T02:40:52Z</dcterms:created>
  <dcterms:modified xsi:type="dcterms:W3CDTF">2016-04-19T03:00:06Z</dcterms:modified>
</cp:coreProperties>
</file>