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7180" yWindow="0" windowWidth="25040" windowHeight="15960" tabRatio="500"/>
  </bookViews>
  <sheets>
    <sheet name="RNA#3,DNA" sheetId="2" r:id="rId1"/>
    <sheet name="RNA#3,Nucleosomes" sheetId="1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72" i="2" l="1"/>
  <c r="I73" i="2"/>
  <c r="I74" i="2"/>
  <c r="I75" i="2"/>
  <c r="I76" i="2"/>
  <c r="I77" i="2"/>
  <c r="I78" i="2"/>
  <c r="I79" i="2"/>
  <c r="I80" i="2"/>
  <c r="I81" i="2"/>
  <c r="I82" i="2"/>
  <c r="I71" i="2"/>
  <c r="G87" i="2"/>
  <c r="G88" i="2"/>
  <c r="G89" i="2"/>
  <c r="G90" i="2"/>
  <c r="G91" i="2"/>
  <c r="G92" i="2"/>
  <c r="G93" i="2"/>
  <c r="G94" i="2"/>
  <c r="G95" i="2"/>
  <c r="G96" i="2"/>
  <c r="G97" i="2"/>
  <c r="G86" i="2"/>
  <c r="G72" i="2"/>
  <c r="G73" i="2"/>
  <c r="G74" i="2"/>
  <c r="G75" i="2"/>
  <c r="G76" i="2"/>
  <c r="G77" i="2"/>
  <c r="G78" i="2"/>
  <c r="G79" i="2"/>
  <c r="G80" i="2"/>
  <c r="G81" i="2"/>
  <c r="G82" i="2"/>
  <c r="G71" i="2"/>
  <c r="F98" i="2"/>
  <c r="F83" i="2"/>
  <c r="J82" i="2"/>
  <c r="J80" i="2"/>
  <c r="J79" i="2"/>
  <c r="J78" i="2"/>
  <c r="J77" i="2"/>
  <c r="J76" i="2"/>
  <c r="J75" i="2"/>
  <c r="J74" i="2"/>
  <c r="J73" i="2"/>
  <c r="J72" i="2"/>
  <c r="J71" i="2"/>
  <c r="I72" i="1"/>
  <c r="I73" i="1"/>
  <c r="I74" i="1"/>
  <c r="I75" i="1"/>
  <c r="I76" i="1"/>
  <c r="I77" i="1"/>
  <c r="I78" i="1"/>
  <c r="I79" i="1"/>
  <c r="I80" i="1"/>
  <c r="I81" i="1"/>
  <c r="I82" i="1"/>
  <c r="I71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72" i="1"/>
  <c r="G73" i="1"/>
  <c r="G74" i="1"/>
  <c r="G75" i="1"/>
  <c r="G76" i="1"/>
  <c r="G77" i="1"/>
  <c r="G78" i="1"/>
  <c r="G79" i="1"/>
  <c r="G80" i="1"/>
  <c r="G81" i="1"/>
  <c r="G82" i="1"/>
  <c r="G71" i="1"/>
  <c r="F99" i="1"/>
  <c r="F84" i="1"/>
  <c r="J82" i="1"/>
  <c r="J81" i="1"/>
  <c r="J80" i="1"/>
  <c r="J79" i="1"/>
  <c r="J78" i="1"/>
  <c r="J77" i="1"/>
  <c r="J76" i="1"/>
  <c r="J75" i="1"/>
  <c r="J71" i="1"/>
  <c r="G53" i="2"/>
  <c r="G54" i="2"/>
  <c r="G55" i="2"/>
  <c r="G56" i="2"/>
  <c r="G57" i="2"/>
  <c r="G58" i="2"/>
  <c r="G59" i="2"/>
  <c r="G60" i="2"/>
  <c r="G61" i="2"/>
  <c r="G62" i="2"/>
  <c r="G63" i="2"/>
  <c r="G52" i="2"/>
  <c r="G38" i="2"/>
  <c r="G39" i="2"/>
  <c r="G40" i="2"/>
  <c r="G41" i="2"/>
  <c r="G42" i="2"/>
  <c r="G43" i="2"/>
  <c r="G44" i="2"/>
  <c r="G45" i="2"/>
  <c r="G46" i="2"/>
  <c r="G47" i="2"/>
  <c r="G48" i="2"/>
  <c r="G37" i="2"/>
  <c r="F65" i="2"/>
  <c r="F50" i="2"/>
  <c r="J48" i="2"/>
  <c r="J47" i="2"/>
  <c r="J46" i="2"/>
  <c r="J45" i="2"/>
  <c r="I44" i="2"/>
  <c r="I43" i="2"/>
  <c r="J43" i="2"/>
  <c r="I42" i="2"/>
  <c r="J42" i="2"/>
  <c r="I41" i="2"/>
  <c r="J41" i="2"/>
  <c r="I40" i="2"/>
  <c r="J40" i="2"/>
  <c r="I39" i="2"/>
  <c r="J39" i="2"/>
  <c r="I38" i="2"/>
  <c r="J38" i="2"/>
  <c r="I37" i="2"/>
  <c r="J37" i="2"/>
  <c r="G53" i="1"/>
  <c r="G54" i="1"/>
  <c r="G55" i="1"/>
  <c r="G56" i="1"/>
  <c r="G57" i="1"/>
  <c r="G58" i="1"/>
  <c r="G59" i="1"/>
  <c r="G60" i="1"/>
  <c r="G61" i="1"/>
  <c r="G62" i="1"/>
  <c r="G63" i="1"/>
  <c r="G52" i="1"/>
  <c r="G38" i="1"/>
  <c r="G39" i="1"/>
  <c r="G40" i="1"/>
  <c r="G41" i="1"/>
  <c r="G42" i="1"/>
  <c r="G43" i="1"/>
  <c r="G44" i="1"/>
  <c r="G45" i="1"/>
  <c r="G46" i="1"/>
  <c r="G47" i="1"/>
  <c r="G48" i="1"/>
  <c r="G37" i="1"/>
  <c r="F65" i="1"/>
  <c r="F50" i="1"/>
  <c r="I48" i="1"/>
  <c r="J48" i="1"/>
  <c r="I47" i="1"/>
  <c r="J47" i="1"/>
  <c r="I46" i="1"/>
  <c r="J46" i="1"/>
  <c r="I45" i="1"/>
  <c r="J45" i="1"/>
  <c r="I44" i="1"/>
  <c r="J44" i="1"/>
  <c r="I43" i="1"/>
  <c r="J43" i="1"/>
  <c r="I42" i="1"/>
  <c r="J42" i="1"/>
  <c r="I41" i="1"/>
  <c r="J41" i="1"/>
  <c r="I40" i="1"/>
  <c r="I39" i="1"/>
  <c r="J39" i="1"/>
  <c r="I38" i="1"/>
  <c r="I37" i="1"/>
  <c r="G19" i="2"/>
  <c r="G20" i="2"/>
  <c r="G21" i="2"/>
  <c r="G22" i="2"/>
  <c r="G23" i="2"/>
  <c r="G24" i="2"/>
  <c r="G25" i="2"/>
  <c r="G26" i="2"/>
  <c r="G27" i="2"/>
  <c r="G28" i="2"/>
  <c r="G29" i="2"/>
  <c r="G18" i="2"/>
  <c r="G4" i="2"/>
  <c r="G5" i="2"/>
  <c r="G6" i="2"/>
  <c r="G7" i="2"/>
  <c r="G8" i="2"/>
  <c r="G9" i="2"/>
  <c r="G10" i="2"/>
  <c r="G11" i="2"/>
  <c r="G12" i="2"/>
  <c r="G13" i="2"/>
  <c r="G14" i="2"/>
  <c r="G3" i="2"/>
  <c r="F31" i="2"/>
  <c r="F16" i="2"/>
  <c r="I14" i="2"/>
  <c r="J14" i="2"/>
  <c r="I13" i="2"/>
  <c r="I12" i="2"/>
  <c r="J12" i="2"/>
  <c r="I11" i="2"/>
  <c r="J11" i="2"/>
  <c r="I10" i="2"/>
  <c r="J10" i="2"/>
  <c r="I9" i="2"/>
  <c r="J9" i="2"/>
  <c r="I8" i="2"/>
  <c r="J8" i="2"/>
  <c r="I7" i="2"/>
  <c r="J7" i="2"/>
  <c r="I6" i="2"/>
  <c r="J6" i="2"/>
  <c r="I5" i="2"/>
  <c r="J5" i="2"/>
  <c r="I4" i="2"/>
  <c r="J4" i="2"/>
  <c r="I3" i="2"/>
  <c r="J3" i="2"/>
</calcChain>
</file>

<file path=xl/sharedStrings.xml><?xml version="1.0" encoding="utf-8"?>
<sst xmlns="http://schemas.openxmlformats.org/spreadsheetml/2006/main" count="239" uniqueCount="15">
  <si>
    <t>Replicate 1</t>
  </si>
  <si>
    <t>Area</t>
  </si>
  <si>
    <t>Box #</t>
  </si>
  <si>
    <t>Intensity</t>
  </si>
  <si>
    <t>Raw Intensity</t>
  </si>
  <si>
    <t>Average Background</t>
  </si>
  <si>
    <t>Contents</t>
  </si>
  <si>
    <t>Background Subtracted</t>
  </si>
  <si>
    <t>Fraction Unbound</t>
  </si>
  <si>
    <t>Fraction Bound</t>
  </si>
  <si>
    <t>Unbound</t>
  </si>
  <si>
    <t>Background</t>
  </si>
  <si>
    <t>Total</t>
  </si>
  <si>
    <t>Replicate 2</t>
  </si>
  <si>
    <t>Replicate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</si>
</sst>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abSelected="1" topLeftCell="A74" workbookViewId="0">
      <selection activeCell="E71" sqref="E71:E100"/>
    </sheetView>
  </sheetViews>
  <sheetFormatPr baseColWidth="10" defaultRowHeight="15" x14ac:dyDescent="0"/>
  <cols>
    <col min="4" max="4" width="19.6640625" customWidth="1"/>
    <col min="6" max="6" width="20.33203125" customWidth="1"/>
    <col min="7" max="7" width="21.83203125" customWidth="1"/>
    <col min="9" max="9" width="18" customWidth="1"/>
    <col min="10" max="10" width="18.33203125" customWidth="1"/>
  </cols>
  <sheetData>
    <row r="1" spans="1:10">
      <c r="A1" s="1" t="s">
        <v>0</v>
      </c>
    </row>
    <row r="2" spans="1:10">
      <c r="A2" s="3" t="s">
        <v>2</v>
      </c>
      <c r="B2" s="3" t="s">
        <v>1</v>
      </c>
      <c r="C2" s="3" t="s">
        <v>3</v>
      </c>
      <c r="D2" s="3" t="s">
        <v>4</v>
      </c>
      <c r="E2" s="3" t="s">
        <v>6</v>
      </c>
      <c r="F2" s="3" t="s">
        <v>5</v>
      </c>
      <c r="G2" s="3" t="s">
        <v>7</v>
      </c>
      <c r="H2" s="3"/>
      <c r="I2" s="3" t="s">
        <v>8</v>
      </c>
      <c r="J2" s="3" t="s">
        <v>9</v>
      </c>
    </row>
    <row r="3" spans="1:10">
      <c r="A3">
        <v>1</v>
      </c>
      <c r="B3">
        <v>5.0919999999999996</v>
      </c>
      <c r="C3">
        <v>8272.8580000000002</v>
      </c>
      <c r="D3">
        <v>20682144</v>
      </c>
      <c r="E3" s="2" t="s">
        <v>12</v>
      </c>
      <c r="G3">
        <f>C3-$F$16</f>
        <v>785.32600000000093</v>
      </c>
      <c r="I3">
        <f>G18/G3</f>
        <v>4.5549236877423897E-2</v>
      </c>
      <c r="J3">
        <f>1-I3</f>
        <v>0.95445076312257615</v>
      </c>
    </row>
    <row r="4" spans="1:10">
      <c r="A4">
        <v>2</v>
      </c>
      <c r="B4">
        <v>5.0919999999999996</v>
      </c>
      <c r="C4">
        <v>8306.9</v>
      </c>
      <c r="D4">
        <v>20767250</v>
      </c>
      <c r="E4" s="2" t="s">
        <v>12</v>
      </c>
      <c r="G4">
        <f t="shared" ref="G4:G14" si="0">C4-$F$16</f>
        <v>819.36800000000039</v>
      </c>
      <c r="I4">
        <f t="shared" ref="I4:I14" si="1">G19/G4</f>
        <v>5.0892883295417822E-2</v>
      </c>
      <c r="J4">
        <f t="shared" ref="J4:J14" si="2">1-I4</f>
        <v>0.94910711670458214</v>
      </c>
    </row>
    <row r="5" spans="1:10">
      <c r="A5">
        <v>3</v>
      </c>
      <c r="B5">
        <v>5.0919999999999996</v>
      </c>
      <c r="C5">
        <v>8336.7309999999998</v>
      </c>
      <c r="D5">
        <v>20841827</v>
      </c>
      <c r="E5" s="2" t="s">
        <v>12</v>
      </c>
      <c r="G5">
        <f t="shared" si="0"/>
        <v>849.19900000000052</v>
      </c>
      <c r="I5">
        <f t="shared" si="1"/>
        <v>5.6287160017851924E-2</v>
      </c>
      <c r="J5">
        <f t="shared" si="2"/>
        <v>0.94371283998214806</v>
      </c>
    </row>
    <row r="6" spans="1:10">
      <c r="A6">
        <v>4</v>
      </c>
      <c r="B6">
        <v>5.0919999999999996</v>
      </c>
      <c r="C6">
        <v>8489.8330000000005</v>
      </c>
      <c r="D6">
        <v>21224583</v>
      </c>
      <c r="E6" s="2" t="s">
        <v>12</v>
      </c>
      <c r="G6">
        <f t="shared" si="0"/>
        <v>1002.3010000000013</v>
      </c>
      <c r="I6">
        <f t="shared" si="1"/>
        <v>5.41613746768684E-2</v>
      </c>
      <c r="J6">
        <f t="shared" si="2"/>
        <v>0.94583862532313157</v>
      </c>
    </row>
    <row r="7" spans="1:10">
      <c r="A7">
        <v>5</v>
      </c>
      <c r="B7">
        <v>5.0919999999999996</v>
      </c>
      <c r="C7">
        <v>8533.2659999999996</v>
      </c>
      <c r="D7">
        <v>21333166</v>
      </c>
      <c r="E7" s="2" t="s">
        <v>12</v>
      </c>
      <c r="G7">
        <f t="shared" si="0"/>
        <v>1045.7340000000004</v>
      </c>
      <c r="I7">
        <f t="shared" si="1"/>
        <v>0.10622204116916911</v>
      </c>
      <c r="J7">
        <f t="shared" si="2"/>
        <v>0.89377795883083089</v>
      </c>
    </row>
    <row r="8" spans="1:10">
      <c r="A8">
        <v>6</v>
      </c>
      <c r="B8">
        <v>5.0919999999999996</v>
      </c>
      <c r="C8">
        <v>8269.4969999999994</v>
      </c>
      <c r="D8">
        <v>20673742</v>
      </c>
      <c r="E8" s="2" t="s">
        <v>12</v>
      </c>
      <c r="G8">
        <f t="shared" si="0"/>
        <v>781.96500000000015</v>
      </c>
      <c r="I8">
        <f t="shared" si="1"/>
        <v>0.25466357189899791</v>
      </c>
      <c r="J8">
        <f t="shared" si="2"/>
        <v>0.74533642810100209</v>
      </c>
    </row>
    <row r="9" spans="1:10">
      <c r="A9">
        <v>7</v>
      </c>
      <c r="B9">
        <v>5.0919999999999996</v>
      </c>
      <c r="C9">
        <v>8418.89</v>
      </c>
      <c r="D9">
        <v>21047226</v>
      </c>
      <c r="E9" s="2" t="s">
        <v>12</v>
      </c>
      <c r="G9">
        <f t="shared" si="0"/>
        <v>931.35800000000017</v>
      </c>
      <c r="I9">
        <f t="shared" si="1"/>
        <v>0.5181884946497477</v>
      </c>
      <c r="J9">
        <f t="shared" si="2"/>
        <v>0.4818115053502523</v>
      </c>
    </row>
    <row r="10" spans="1:10">
      <c r="A10">
        <v>8</v>
      </c>
      <c r="B10">
        <v>5.0919999999999996</v>
      </c>
      <c r="C10">
        <v>8403.0759999999991</v>
      </c>
      <c r="D10">
        <v>21007691</v>
      </c>
      <c r="E10" s="2" t="s">
        <v>12</v>
      </c>
      <c r="G10">
        <f t="shared" si="0"/>
        <v>915.54399999999987</v>
      </c>
      <c r="I10">
        <f t="shared" si="1"/>
        <v>0.69230752426972375</v>
      </c>
      <c r="J10">
        <f t="shared" si="2"/>
        <v>0.30769247573027625</v>
      </c>
    </row>
    <row r="11" spans="1:10">
      <c r="A11">
        <v>9</v>
      </c>
      <c r="B11">
        <v>5.0919999999999996</v>
      </c>
      <c r="C11">
        <v>8424.64</v>
      </c>
      <c r="D11">
        <v>21061601</v>
      </c>
      <c r="E11" s="2" t="s">
        <v>12</v>
      </c>
      <c r="G11">
        <f t="shared" si="0"/>
        <v>937.10800000000017</v>
      </c>
      <c r="I11">
        <f t="shared" si="1"/>
        <v>0.8361864374223672</v>
      </c>
      <c r="J11">
        <f t="shared" si="2"/>
        <v>0.1638135625776328</v>
      </c>
    </row>
    <row r="12" spans="1:10">
      <c r="A12">
        <v>10</v>
      </c>
      <c r="B12">
        <v>5.0919999999999996</v>
      </c>
      <c r="C12">
        <v>8315.9449999999997</v>
      </c>
      <c r="D12">
        <v>20789862</v>
      </c>
      <c r="E12" s="2" t="s">
        <v>12</v>
      </c>
      <c r="G12">
        <f t="shared" si="0"/>
        <v>828.41300000000047</v>
      </c>
      <c r="I12">
        <f t="shared" si="1"/>
        <v>0.94297168199919545</v>
      </c>
      <c r="J12">
        <f t="shared" si="2"/>
        <v>5.7028318000804545E-2</v>
      </c>
    </row>
    <row r="13" spans="1:10">
      <c r="A13">
        <v>11</v>
      </c>
      <c r="B13">
        <v>5.0919999999999996</v>
      </c>
      <c r="C13">
        <v>8041.8890000000001</v>
      </c>
      <c r="D13">
        <v>20104723</v>
      </c>
      <c r="E13" s="2" t="s">
        <v>12</v>
      </c>
      <c r="G13">
        <f t="shared" si="0"/>
        <v>554.35700000000088</v>
      </c>
      <c r="I13">
        <f t="shared" si="1"/>
        <v>1.0651583726732035</v>
      </c>
      <c r="J13">
        <v>0</v>
      </c>
    </row>
    <row r="14" spans="1:10">
      <c r="A14">
        <v>12</v>
      </c>
      <c r="B14">
        <v>5.0919999999999996</v>
      </c>
      <c r="C14">
        <v>8141.2839999999997</v>
      </c>
      <c r="D14">
        <v>20353210</v>
      </c>
      <c r="E14" s="2" t="s">
        <v>12</v>
      </c>
      <c r="G14">
        <f t="shared" si="0"/>
        <v>653.75200000000041</v>
      </c>
      <c r="I14">
        <f t="shared" si="1"/>
        <v>0.92313599040614702</v>
      </c>
      <c r="J14">
        <f t="shared" si="2"/>
        <v>7.6864009593852978E-2</v>
      </c>
    </row>
    <row r="15" spans="1:10">
      <c r="A15">
        <v>13</v>
      </c>
      <c r="B15">
        <v>5.0919999999999996</v>
      </c>
      <c r="C15">
        <v>7454.5780000000004</v>
      </c>
      <c r="D15">
        <v>18636446</v>
      </c>
      <c r="E15" s="2" t="s">
        <v>11</v>
      </c>
    </row>
    <row r="16" spans="1:10">
      <c r="A16">
        <v>14</v>
      </c>
      <c r="B16">
        <v>5.0919999999999996</v>
      </c>
      <c r="C16">
        <v>7662.9930000000004</v>
      </c>
      <c r="D16">
        <v>19157483</v>
      </c>
      <c r="E16" s="2" t="s">
        <v>11</v>
      </c>
      <c r="F16">
        <f>AVERAGE(C15:C17)</f>
        <v>7487.5319999999992</v>
      </c>
    </row>
    <row r="17" spans="1:7">
      <c r="A17">
        <v>15</v>
      </c>
      <c r="B17">
        <v>5.0919999999999996</v>
      </c>
      <c r="C17">
        <v>7345.0249999999996</v>
      </c>
      <c r="D17">
        <v>18362563</v>
      </c>
      <c r="E17" s="2" t="s">
        <v>11</v>
      </c>
    </row>
    <row r="18" spans="1:7">
      <c r="A18">
        <v>16</v>
      </c>
      <c r="B18">
        <v>0.374</v>
      </c>
      <c r="C18">
        <v>582.87699999999995</v>
      </c>
      <c r="D18">
        <v>1457193</v>
      </c>
      <c r="E18" s="2" t="s">
        <v>10</v>
      </c>
      <c r="G18">
        <f>C18-$F$31</f>
        <v>35.770999999999844</v>
      </c>
    </row>
    <row r="19" spans="1:7">
      <c r="A19">
        <v>17</v>
      </c>
      <c r="B19">
        <v>0.374</v>
      </c>
      <c r="C19">
        <v>588.80600000000004</v>
      </c>
      <c r="D19">
        <v>1472016</v>
      </c>
      <c r="E19" s="2" t="s">
        <v>10</v>
      </c>
      <c r="G19">
        <f t="shared" ref="G19:G29" si="3">C19-$F$31</f>
        <v>41.699999999999932</v>
      </c>
    </row>
    <row r="20" spans="1:7">
      <c r="A20">
        <v>18</v>
      </c>
      <c r="B20">
        <v>0.374</v>
      </c>
      <c r="C20">
        <v>594.90499999999997</v>
      </c>
      <c r="D20">
        <v>1487263</v>
      </c>
      <c r="E20" s="2" t="s">
        <v>10</v>
      </c>
      <c r="G20">
        <f t="shared" si="3"/>
        <v>47.798999999999864</v>
      </c>
    </row>
    <row r="21" spans="1:7">
      <c r="A21">
        <v>19</v>
      </c>
      <c r="B21">
        <v>0.374</v>
      </c>
      <c r="C21">
        <v>601.39200000000005</v>
      </c>
      <c r="D21">
        <v>1503479</v>
      </c>
      <c r="E21" s="2" t="s">
        <v>10</v>
      </c>
      <c r="G21">
        <f t="shared" si="3"/>
        <v>54.285999999999945</v>
      </c>
    </row>
    <row r="22" spans="1:7">
      <c r="A22">
        <v>20</v>
      </c>
      <c r="B22">
        <v>0.374</v>
      </c>
      <c r="C22">
        <v>658.18600000000004</v>
      </c>
      <c r="D22">
        <v>1645465</v>
      </c>
      <c r="E22" s="2" t="s">
        <v>10</v>
      </c>
      <c r="G22">
        <f t="shared" si="3"/>
        <v>111.07999999999993</v>
      </c>
    </row>
    <row r="23" spans="1:7">
      <c r="A23">
        <v>21</v>
      </c>
      <c r="B23">
        <v>0.374</v>
      </c>
      <c r="C23">
        <v>746.24400000000003</v>
      </c>
      <c r="D23">
        <v>1865610</v>
      </c>
      <c r="E23" s="2" t="s">
        <v>10</v>
      </c>
      <c r="G23">
        <f t="shared" si="3"/>
        <v>199.13799999999992</v>
      </c>
    </row>
    <row r="24" spans="1:7">
      <c r="A24">
        <v>22</v>
      </c>
      <c r="B24">
        <v>0.374</v>
      </c>
      <c r="C24">
        <v>1029.7249999999999</v>
      </c>
      <c r="D24">
        <v>2574313</v>
      </c>
      <c r="E24" s="2" t="s">
        <v>10</v>
      </c>
      <c r="G24">
        <f t="shared" si="3"/>
        <v>482.6189999999998</v>
      </c>
    </row>
    <row r="25" spans="1:7">
      <c r="A25">
        <v>23</v>
      </c>
      <c r="B25">
        <v>0.374</v>
      </c>
      <c r="C25">
        <v>1180.944</v>
      </c>
      <c r="D25">
        <v>2952360</v>
      </c>
      <c r="E25" s="2" t="s">
        <v>10</v>
      </c>
      <c r="G25">
        <f t="shared" si="3"/>
        <v>633.83799999999985</v>
      </c>
    </row>
    <row r="26" spans="1:7">
      <c r="A26">
        <v>24</v>
      </c>
      <c r="B26">
        <v>0.374</v>
      </c>
      <c r="C26">
        <v>1330.703</v>
      </c>
      <c r="D26">
        <v>3326758</v>
      </c>
      <c r="E26" s="2" t="s">
        <v>10</v>
      </c>
      <c r="G26">
        <f t="shared" si="3"/>
        <v>783.59699999999987</v>
      </c>
    </row>
    <row r="27" spans="1:7">
      <c r="A27">
        <v>25</v>
      </c>
      <c r="B27">
        <v>0.374</v>
      </c>
      <c r="C27">
        <v>1328.2760000000001</v>
      </c>
      <c r="D27">
        <v>3320690</v>
      </c>
      <c r="E27" s="2" t="s">
        <v>10</v>
      </c>
      <c r="G27">
        <f t="shared" si="3"/>
        <v>781.17</v>
      </c>
    </row>
    <row r="28" spans="1:7">
      <c r="A28">
        <v>26</v>
      </c>
      <c r="B28">
        <v>0.374</v>
      </c>
      <c r="C28">
        <v>1137.5840000000001</v>
      </c>
      <c r="D28">
        <v>2843959</v>
      </c>
      <c r="E28" s="2" t="s">
        <v>10</v>
      </c>
      <c r="G28">
        <f t="shared" si="3"/>
        <v>590.47799999999995</v>
      </c>
    </row>
    <row r="29" spans="1:7">
      <c r="A29">
        <v>27</v>
      </c>
      <c r="B29">
        <v>0.374</v>
      </c>
      <c r="C29">
        <v>1150.6079999999999</v>
      </c>
      <c r="D29">
        <v>2876521</v>
      </c>
      <c r="E29" s="2" t="s">
        <v>10</v>
      </c>
      <c r="G29">
        <f t="shared" si="3"/>
        <v>603.50199999999984</v>
      </c>
    </row>
    <row r="30" spans="1:7">
      <c r="A30">
        <v>28</v>
      </c>
      <c r="B30">
        <v>0.374</v>
      </c>
      <c r="C30">
        <v>520.06200000000001</v>
      </c>
      <c r="D30">
        <v>1300154</v>
      </c>
      <c r="E30" s="2" t="s">
        <v>11</v>
      </c>
    </row>
    <row r="31" spans="1:7">
      <c r="A31">
        <v>29</v>
      </c>
      <c r="B31">
        <v>0.374</v>
      </c>
      <c r="C31">
        <v>568.02800000000002</v>
      </c>
      <c r="D31">
        <v>1420071</v>
      </c>
      <c r="E31" s="2" t="s">
        <v>11</v>
      </c>
      <c r="F31">
        <f>AVERAGE(C30:C32)</f>
        <v>547.10600000000011</v>
      </c>
    </row>
    <row r="32" spans="1:7">
      <c r="A32">
        <v>30</v>
      </c>
      <c r="B32">
        <v>0.374</v>
      </c>
      <c r="C32">
        <v>553.22799999999995</v>
      </c>
      <c r="D32">
        <v>1383071</v>
      </c>
      <c r="E32" s="2" t="s">
        <v>11</v>
      </c>
    </row>
    <row r="35" spans="1:10">
      <c r="A35" s="1" t="s">
        <v>13</v>
      </c>
    </row>
    <row r="36" spans="1:10">
      <c r="A36" s="3" t="s">
        <v>2</v>
      </c>
      <c r="B36" s="3" t="s">
        <v>1</v>
      </c>
      <c r="C36" s="3" t="s">
        <v>3</v>
      </c>
      <c r="D36" s="3" t="s">
        <v>4</v>
      </c>
      <c r="E36" s="3" t="s">
        <v>6</v>
      </c>
      <c r="F36" s="3" t="s">
        <v>5</v>
      </c>
      <c r="G36" s="3" t="s">
        <v>7</v>
      </c>
      <c r="H36" s="3"/>
      <c r="I36" s="3" t="s">
        <v>8</v>
      </c>
      <c r="J36" s="3" t="s">
        <v>9</v>
      </c>
    </row>
    <row r="37" spans="1:10">
      <c r="A37">
        <v>1</v>
      </c>
      <c r="B37">
        <v>6.56</v>
      </c>
      <c r="C37">
        <v>10559.514999999999</v>
      </c>
      <c r="D37">
        <v>26398788</v>
      </c>
      <c r="E37" s="2" t="s">
        <v>12</v>
      </c>
      <c r="G37">
        <f>C37-$F$50</f>
        <v>664.84699999999975</v>
      </c>
      <c r="I37">
        <f>G52/G37</f>
        <v>4.5908306723201064E-2</v>
      </c>
      <c r="J37">
        <f>1-I37</f>
        <v>0.95409169327679888</v>
      </c>
    </row>
    <row r="38" spans="1:10">
      <c r="A38">
        <v>2</v>
      </c>
      <c r="B38">
        <v>6.56</v>
      </c>
      <c r="C38">
        <v>10808.045</v>
      </c>
      <c r="D38">
        <v>27020112</v>
      </c>
      <c r="E38" s="2" t="s">
        <v>12</v>
      </c>
      <c r="G38">
        <f t="shared" ref="G38:G48" si="4">C38-$F$50</f>
        <v>913.37700000000041</v>
      </c>
      <c r="I38">
        <f t="shared" ref="I38:I44" si="5">G53/G38</f>
        <v>2.79315113036567E-2</v>
      </c>
      <c r="J38">
        <f t="shared" ref="J38:J48" si="6">1-I38</f>
        <v>0.97206848869634332</v>
      </c>
    </row>
    <row r="39" spans="1:10">
      <c r="A39">
        <v>3</v>
      </c>
      <c r="B39">
        <v>6.56</v>
      </c>
      <c r="C39">
        <v>10311.094999999999</v>
      </c>
      <c r="D39">
        <v>25777738</v>
      </c>
      <c r="E39" s="2" t="s">
        <v>12</v>
      </c>
      <c r="G39">
        <f t="shared" si="4"/>
        <v>416.42699999999968</v>
      </c>
      <c r="I39">
        <f t="shared" si="5"/>
        <v>6.4388236113412461E-2</v>
      </c>
      <c r="J39">
        <f t="shared" si="6"/>
        <v>0.93561176388658751</v>
      </c>
    </row>
    <row r="40" spans="1:10">
      <c r="A40">
        <v>4</v>
      </c>
      <c r="B40">
        <v>6.56</v>
      </c>
      <c r="C40">
        <v>10108.066000000001</v>
      </c>
      <c r="D40">
        <v>25270165</v>
      </c>
      <c r="E40" s="2" t="s">
        <v>12</v>
      </c>
      <c r="G40">
        <f t="shared" si="4"/>
        <v>213.39800000000105</v>
      </c>
      <c r="I40">
        <f t="shared" si="5"/>
        <v>0.10149579658665914</v>
      </c>
      <c r="J40">
        <f t="shared" si="6"/>
        <v>0.89850420341334081</v>
      </c>
    </row>
    <row r="41" spans="1:10">
      <c r="A41">
        <v>5</v>
      </c>
      <c r="B41">
        <v>6.56</v>
      </c>
      <c r="C41">
        <v>10434.871999999999</v>
      </c>
      <c r="D41">
        <v>26087181</v>
      </c>
      <c r="E41" s="2" t="s">
        <v>12</v>
      </c>
      <c r="G41">
        <f t="shared" si="4"/>
        <v>540.20399999999972</v>
      </c>
      <c r="I41">
        <f t="shared" si="5"/>
        <v>7.8711005472007087E-2</v>
      </c>
      <c r="J41">
        <f t="shared" si="6"/>
        <v>0.92128899452799295</v>
      </c>
    </row>
    <row r="42" spans="1:10">
      <c r="A42">
        <v>6</v>
      </c>
      <c r="B42">
        <v>6.56</v>
      </c>
      <c r="C42">
        <v>10567.692999999999</v>
      </c>
      <c r="D42">
        <v>26419232</v>
      </c>
      <c r="E42" s="2" t="s">
        <v>12</v>
      </c>
      <c r="G42">
        <f t="shared" si="4"/>
        <v>673.02499999999964</v>
      </c>
      <c r="I42">
        <f t="shared" si="5"/>
        <v>0.39760335797332974</v>
      </c>
      <c r="J42">
        <f t="shared" si="6"/>
        <v>0.6023966420266702</v>
      </c>
    </row>
    <row r="43" spans="1:10">
      <c r="A43">
        <v>7</v>
      </c>
      <c r="B43">
        <v>6.56</v>
      </c>
      <c r="C43">
        <v>10662.673000000001</v>
      </c>
      <c r="D43">
        <v>26656683</v>
      </c>
      <c r="E43" s="2" t="s">
        <v>12</v>
      </c>
      <c r="G43">
        <f t="shared" si="4"/>
        <v>768.00500000000102</v>
      </c>
      <c r="I43">
        <f t="shared" si="5"/>
        <v>0.75377504052707911</v>
      </c>
      <c r="J43">
        <f t="shared" si="6"/>
        <v>0.24622495947292089</v>
      </c>
    </row>
    <row r="44" spans="1:10">
      <c r="A44">
        <v>8</v>
      </c>
      <c r="B44">
        <v>6.56</v>
      </c>
      <c r="C44">
        <v>10374.886</v>
      </c>
      <c r="D44">
        <v>25937215</v>
      </c>
      <c r="E44" s="2" t="s">
        <v>12</v>
      </c>
      <c r="G44">
        <f t="shared" si="4"/>
        <v>480.21800000000076</v>
      </c>
      <c r="I44">
        <f t="shared" si="5"/>
        <v>1.0100850030611082</v>
      </c>
      <c r="J44">
        <v>0</v>
      </c>
    </row>
    <row r="45" spans="1:10">
      <c r="A45">
        <v>9</v>
      </c>
      <c r="B45">
        <v>6.56</v>
      </c>
      <c r="C45">
        <v>9947.4150000000009</v>
      </c>
      <c r="D45">
        <v>24868538</v>
      </c>
      <c r="E45" s="2" t="s">
        <v>12</v>
      </c>
      <c r="G45">
        <f t="shared" si="4"/>
        <v>52.747000000001208</v>
      </c>
      <c r="I45">
        <v>1</v>
      </c>
      <c r="J45">
        <f t="shared" si="6"/>
        <v>0</v>
      </c>
    </row>
    <row r="46" spans="1:10">
      <c r="A46">
        <v>10</v>
      </c>
      <c r="B46">
        <v>6.56</v>
      </c>
      <c r="C46">
        <v>9943.1039999999994</v>
      </c>
      <c r="D46">
        <v>24857759</v>
      </c>
      <c r="E46" s="2" t="s">
        <v>12</v>
      </c>
      <c r="G46">
        <f t="shared" si="4"/>
        <v>48.435999999999694</v>
      </c>
      <c r="I46">
        <v>1</v>
      </c>
      <c r="J46">
        <f t="shared" si="6"/>
        <v>0</v>
      </c>
    </row>
    <row r="47" spans="1:10">
      <c r="A47">
        <v>11</v>
      </c>
      <c r="B47">
        <v>6.56</v>
      </c>
      <c r="C47">
        <v>9916.59</v>
      </c>
      <c r="D47">
        <v>24791475</v>
      </c>
      <c r="E47" s="2" t="s">
        <v>12</v>
      </c>
      <c r="G47">
        <f t="shared" si="4"/>
        <v>21.92200000000048</v>
      </c>
      <c r="I47">
        <v>1</v>
      </c>
      <c r="J47">
        <f t="shared" si="6"/>
        <v>0</v>
      </c>
    </row>
    <row r="48" spans="1:10">
      <c r="A48">
        <v>12</v>
      </c>
      <c r="B48">
        <v>6.56</v>
      </c>
      <c r="C48">
        <v>10351.566000000001</v>
      </c>
      <c r="D48">
        <v>25878914</v>
      </c>
      <c r="E48" s="2" t="s">
        <v>12</v>
      </c>
      <c r="G48">
        <f t="shared" si="4"/>
        <v>456.89800000000105</v>
      </c>
      <c r="I48">
        <v>1</v>
      </c>
      <c r="J48">
        <f t="shared" si="6"/>
        <v>0</v>
      </c>
    </row>
    <row r="49" spans="1:7">
      <c r="A49">
        <v>13</v>
      </c>
      <c r="B49">
        <v>6.56</v>
      </c>
      <c r="C49">
        <v>10018.268</v>
      </c>
      <c r="D49">
        <v>25045670</v>
      </c>
      <c r="E49" s="2" t="s">
        <v>11</v>
      </c>
    </row>
    <row r="50" spans="1:7">
      <c r="A50">
        <v>14</v>
      </c>
      <c r="B50">
        <v>6.56</v>
      </c>
      <c r="C50">
        <v>9936.4279999999999</v>
      </c>
      <c r="D50">
        <v>24841069</v>
      </c>
      <c r="E50" s="2" t="s">
        <v>11</v>
      </c>
      <c r="F50">
        <f>AVERAGE(C49:C51)</f>
        <v>9894.6679999999997</v>
      </c>
    </row>
    <row r="51" spans="1:7">
      <c r="A51">
        <v>15</v>
      </c>
      <c r="B51">
        <v>6.56</v>
      </c>
      <c r="C51">
        <v>9729.3080000000009</v>
      </c>
      <c r="D51">
        <v>24323269</v>
      </c>
      <c r="E51" s="2" t="s">
        <v>11</v>
      </c>
    </row>
    <row r="52" spans="1:7">
      <c r="A52">
        <v>1</v>
      </c>
      <c r="B52">
        <v>0.56200000000000006</v>
      </c>
      <c r="C52">
        <v>874.24</v>
      </c>
      <c r="D52">
        <v>2185599</v>
      </c>
      <c r="E52" s="2" t="s">
        <v>10</v>
      </c>
      <c r="G52">
        <f>C52-$F$65</f>
        <v>30.522000000000048</v>
      </c>
    </row>
    <row r="53" spans="1:7">
      <c r="A53">
        <v>2</v>
      </c>
      <c r="B53">
        <v>0.56200000000000006</v>
      </c>
      <c r="C53">
        <v>869.23</v>
      </c>
      <c r="D53">
        <v>2173076</v>
      </c>
      <c r="E53" s="2" t="s">
        <v>10</v>
      </c>
      <c r="G53">
        <f t="shared" ref="G53:G63" si="7">C53-$F$65</f>
        <v>25.512000000000057</v>
      </c>
    </row>
    <row r="54" spans="1:7">
      <c r="A54">
        <v>3</v>
      </c>
      <c r="B54">
        <v>0.56200000000000006</v>
      </c>
      <c r="C54">
        <v>870.53099999999995</v>
      </c>
      <c r="D54">
        <v>2176327</v>
      </c>
      <c r="E54" s="2" t="s">
        <v>10</v>
      </c>
      <c r="G54">
        <f t="shared" si="7"/>
        <v>26.812999999999988</v>
      </c>
    </row>
    <row r="55" spans="1:7">
      <c r="A55">
        <v>4</v>
      </c>
      <c r="B55">
        <v>0.56200000000000006</v>
      </c>
      <c r="C55">
        <v>865.37699999999995</v>
      </c>
      <c r="D55">
        <v>2163442</v>
      </c>
      <c r="E55" s="2" t="s">
        <v>10</v>
      </c>
      <c r="G55">
        <f t="shared" si="7"/>
        <v>21.658999999999992</v>
      </c>
    </row>
    <row r="56" spans="1:7">
      <c r="A56">
        <v>5</v>
      </c>
      <c r="B56">
        <v>0.56200000000000006</v>
      </c>
      <c r="C56">
        <v>886.23800000000006</v>
      </c>
      <c r="D56">
        <v>2215595</v>
      </c>
      <c r="E56" s="2" t="s">
        <v>10</v>
      </c>
      <c r="G56">
        <f t="shared" si="7"/>
        <v>42.520000000000095</v>
      </c>
    </row>
    <row r="57" spans="1:7">
      <c r="A57">
        <v>6</v>
      </c>
      <c r="B57">
        <v>0.56200000000000006</v>
      </c>
      <c r="C57">
        <v>1111.3150000000001</v>
      </c>
      <c r="D57">
        <v>2778287</v>
      </c>
      <c r="E57" s="2" t="s">
        <v>10</v>
      </c>
      <c r="G57">
        <f t="shared" si="7"/>
        <v>267.59700000000009</v>
      </c>
    </row>
    <row r="58" spans="1:7">
      <c r="A58">
        <v>7</v>
      </c>
      <c r="B58">
        <v>0.56200000000000006</v>
      </c>
      <c r="C58">
        <v>1422.6210000000001</v>
      </c>
      <c r="D58">
        <v>3556552</v>
      </c>
      <c r="E58" s="2" t="s">
        <v>10</v>
      </c>
      <c r="G58">
        <f t="shared" si="7"/>
        <v>578.90300000000013</v>
      </c>
    </row>
    <row r="59" spans="1:7">
      <c r="A59">
        <v>8</v>
      </c>
      <c r="B59">
        <v>0.56200000000000006</v>
      </c>
      <c r="C59">
        <v>1328.779</v>
      </c>
      <c r="D59">
        <v>3321948</v>
      </c>
      <c r="E59" s="2" t="s">
        <v>10</v>
      </c>
      <c r="G59">
        <f t="shared" si="7"/>
        <v>485.06100000000004</v>
      </c>
    </row>
    <row r="60" spans="1:7">
      <c r="A60">
        <v>9</v>
      </c>
      <c r="B60">
        <v>0.56200000000000006</v>
      </c>
      <c r="C60">
        <v>1123.454</v>
      </c>
      <c r="D60">
        <v>2808634</v>
      </c>
      <c r="E60" s="2" t="s">
        <v>10</v>
      </c>
      <c r="G60">
        <f t="shared" si="7"/>
        <v>279.73599999999999</v>
      </c>
    </row>
    <row r="61" spans="1:7">
      <c r="A61">
        <v>10</v>
      </c>
      <c r="B61">
        <v>0.56200000000000006</v>
      </c>
      <c r="C61">
        <v>1164.704</v>
      </c>
      <c r="D61">
        <v>2911761</v>
      </c>
      <c r="E61" s="2" t="s">
        <v>10</v>
      </c>
      <c r="G61">
        <f t="shared" si="7"/>
        <v>320.98599999999999</v>
      </c>
    </row>
    <row r="62" spans="1:7">
      <c r="A62">
        <v>11</v>
      </c>
      <c r="B62">
        <v>0.56200000000000006</v>
      </c>
      <c r="C62">
        <v>1213.7829999999999</v>
      </c>
      <c r="D62">
        <v>3034458</v>
      </c>
      <c r="E62" s="2" t="s">
        <v>10</v>
      </c>
      <c r="G62">
        <f t="shared" si="7"/>
        <v>370.06499999999994</v>
      </c>
    </row>
    <row r="63" spans="1:7">
      <c r="A63">
        <v>12</v>
      </c>
      <c r="B63">
        <v>0.56200000000000006</v>
      </c>
      <c r="C63">
        <v>1598.191</v>
      </c>
      <c r="D63">
        <v>3995478</v>
      </c>
      <c r="E63" s="2" t="s">
        <v>10</v>
      </c>
      <c r="G63">
        <f t="shared" si="7"/>
        <v>754.47300000000007</v>
      </c>
    </row>
    <row r="64" spans="1:7">
      <c r="A64">
        <v>13</v>
      </c>
      <c r="B64">
        <v>0.56200000000000006</v>
      </c>
      <c r="C64">
        <v>855.99599999999998</v>
      </c>
      <c r="D64">
        <v>2139990</v>
      </c>
      <c r="E64" s="2" t="s">
        <v>11</v>
      </c>
    </row>
    <row r="65" spans="1:10">
      <c r="A65">
        <v>14</v>
      </c>
      <c r="B65">
        <v>0.56200000000000006</v>
      </c>
      <c r="C65">
        <v>840.96900000000005</v>
      </c>
      <c r="D65">
        <v>2102422</v>
      </c>
      <c r="E65" s="2" t="s">
        <v>11</v>
      </c>
      <c r="F65">
        <f>AVERAGE(C64:C66)</f>
        <v>843.71799999999996</v>
      </c>
    </row>
    <row r="66" spans="1:10">
      <c r="A66">
        <v>15</v>
      </c>
      <c r="B66">
        <v>0.56200000000000006</v>
      </c>
      <c r="C66">
        <v>834.18899999999996</v>
      </c>
      <c r="D66">
        <v>2085473</v>
      </c>
      <c r="E66" s="2" t="s">
        <v>11</v>
      </c>
    </row>
    <row r="69" spans="1:10">
      <c r="A69" s="1" t="s">
        <v>14</v>
      </c>
    </row>
    <row r="70" spans="1:10">
      <c r="A70" s="3" t="s">
        <v>2</v>
      </c>
      <c r="B70" s="3" t="s">
        <v>1</v>
      </c>
      <c r="C70" s="3" t="s">
        <v>3</v>
      </c>
      <c r="D70" s="3" t="s">
        <v>4</v>
      </c>
      <c r="E70" s="3" t="s">
        <v>6</v>
      </c>
      <c r="F70" s="3" t="s">
        <v>5</v>
      </c>
      <c r="G70" s="3" t="s">
        <v>7</v>
      </c>
      <c r="H70" s="3"/>
      <c r="I70" s="3" t="s">
        <v>8</v>
      </c>
      <c r="J70" s="3" t="s">
        <v>9</v>
      </c>
    </row>
    <row r="71" spans="1:10">
      <c r="A71">
        <v>1</v>
      </c>
      <c r="B71">
        <v>5.1660000000000004</v>
      </c>
      <c r="C71">
        <v>7634.75</v>
      </c>
      <c r="D71">
        <v>19086875</v>
      </c>
      <c r="E71" s="2" t="s">
        <v>12</v>
      </c>
      <c r="G71">
        <f>C71-$F$83</f>
        <v>392.57600000000093</v>
      </c>
      <c r="I71">
        <f>G86/G71</f>
        <v>2.675235708075208E-2</v>
      </c>
      <c r="J71">
        <f>1-I71</f>
        <v>0.97324764291924792</v>
      </c>
    </row>
    <row r="72" spans="1:10">
      <c r="A72">
        <v>2</v>
      </c>
      <c r="B72">
        <v>5.1660000000000004</v>
      </c>
      <c r="C72">
        <v>7699.79</v>
      </c>
      <c r="D72">
        <v>19249475</v>
      </c>
      <c r="E72" s="2" t="s">
        <v>12</v>
      </c>
      <c r="G72">
        <f t="shared" ref="G72:G82" si="8">C72-$F$83</f>
        <v>457.61600000000089</v>
      </c>
      <c r="I72">
        <f t="shared" ref="I72:I82" si="9">G87/G72</f>
        <v>2.276217032038504E-2</v>
      </c>
      <c r="J72">
        <f t="shared" ref="J72:J82" si="10">1-I72</f>
        <v>0.97723782967961492</v>
      </c>
    </row>
    <row r="73" spans="1:10">
      <c r="A73">
        <v>3</v>
      </c>
      <c r="B73">
        <v>5.1660000000000004</v>
      </c>
      <c r="C73">
        <v>7637.5010000000002</v>
      </c>
      <c r="D73">
        <v>19093752</v>
      </c>
      <c r="E73" s="2" t="s">
        <v>12</v>
      </c>
      <c r="G73">
        <f t="shared" si="8"/>
        <v>395.32700000000114</v>
      </c>
      <c r="I73">
        <f t="shared" si="9"/>
        <v>1.2848435177292058E-2</v>
      </c>
      <c r="J73">
        <f t="shared" si="10"/>
        <v>0.98715156482270794</v>
      </c>
    </row>
    <row r="74" spans="1:10">
      <c r="A74">
        <v>4</v>
      </c>
      <c r="B74">
        <v>5.1660000000000004</v>
      </c>
      <c r="C74">
        <v>7567.1719999999996</v>
      </c>
      <c r="D74">
        <v>18917930</v>
      </c>
      <c r="E74" s="2" t="s">
        <v>12</v>
      </c>
      <c r="G74">
        <f t="shared" si="8"/>
        <v>324.9980000000005</v>
      </c>
      <c r="I74">
        <f t="shared" si="9"/>
        <v>1.6905745060995517E-2</v>
      </c>
      <c r="J74">
        <f t="shared" si="10"/>
        <v>0.98309425493900449</v>
      </c>
    </row>
    <row r="75" spans="1:10">
      <c r="A75">
        <v>5</v>
      </c>
      <c r="B75">
        <v>5.1660000000000004</v>
      </c>
      <c r="C75">
        <v>7886.6409999999996</v>
      </c>
      <c r="D75">
        <v>19716602</v>
      </c>
      <c r="E75" s="2" t="s">
        <v>12</v>
      </c>
      <c r="G75">
        <f t="shared" si="8"/>
        <v>644.46700000000055</v>
      </c>
      <c r="I75">
        <f t="shared" si="9"/>
        <v>0.20894837646199613</v>
      </c>
      <c r="J75">
        <f t="shared" si="10"/>
        <v>0.79105162353800385</v>
      </c>
    </row>
    <row r="76" spans="1:10">
      <c r="A76">
        <v>6</v>
      </c>
      <c r="B76">
        <v>5.1660000000000004</v>
      </c>
      <c r="C76">
        <v>7813.8370000000004</v>
      </c>
      <c r="D76">
        <v>19534592</v>
      </c>
      <c r="E76" s="2" t="s">
        <v>12</v>
      </c>
      <c r="G76">
        <f t="shared" si="8"/>
        <v>571.66300000000138</v>
      </c>
      <c r="I76">
        <f t="shared" si="9"/>
        <v>0.31445857670224064</v>
      </c>
      <c r="J76">
        <f t="shared" si="10"/>
        <v>0.68554142329775936</v>
      </c>
    </row>
    <row r="77" spans="1:10">
      <c r="A77">
        <v>7</v>
      </c>
      <c r="B77">
        <v>5.1660000000000004</v>
      </c>
      <c r="C77">
        <v>8094.4560000000001</v>
      </c>
      <c r="D77">
        <v>20236139</v>
      </c>
      <c r="E77" s="2" t="s">
        <v>12</v>
      </c>
      <c r="G77">
        <f t="shared" si="8"/>
        <v>852.28200000000106</v>
      </c>
      <c r="I77">
        <f t="shared" si="9"/>
        <v>0.70190187441871676</v>
      </c>
      <c r="J77">
        <f t="shared" si="10"/>
        <v>0.29809812558128324</v>
      </c>
    </row>
    <row r="78" spans="1:10">
      <c r="A78">
        <v>8</v>
      </c>
      <c r="B78">
        <v>5.1660000000000004</v>
      </c>
      <c r="C78">
        <v>8149.8810000000003</v>
      </c>
      <c r="D78">
        <v>20374702</v>
      </c>
      <c r="E78" s="2" t="s">
        <v>12</v>
      </c>
      <c r="G78">
        <f t="shared" si="8"/>
        <v>907.70700000000124</v>
      </c>
      <c r="I78">
        <f t="shared" si="9"/>
        <v>0.76456866955232505</v>
      </c>
      <c r="J78">
        <f t="shared" si="10"/>
        <v>0.23543133044767495</v>
      </c>
    </row>
    <row r="79" spans="1:10">
      <c r="A79">
        <v>9</v>
      </c>
      <c r="B79">
        <v>5.1660000000000004</v>
      </c>
      <c r="C79">
        <v>7950.3310000000001</v>
      </c>
      <c r="D79">
        <v>19875827</v>
      </c>
      <c r="E79" s="2" t="s">
        <v>12</v>
      </c>
      <c r="G79">
        <f t="shared" si="8"/>
        <v>708.15700000000106</v>
      </c>
      <c r="I79">
        <f t="shared" si="9"/>
        <v>0.82158240804416605</v>
      </c>
      <c r="J79">
        <f t="shared" si="10"/>
        <v>0.17841759195583395</v>
      </c>
    </row>
    <row r="80" spans="1:10">
      <c r="A80">
        <v>10</v>
      </c>
      <c r="B80">
        <v>5.1660000000000004</v>
      </c>
      <c r="C80">
        <v>7893.0320000000002</v>
      </c>
      <c r="D80">
        <v>19732580</v>
      </c>
      <c r="E80" s="2" t="s">
        <v>12</v>
      </c>
      <c r="G80">
        <f t="shared" si="8"/>
        <v>650.85800000000108</v>
      </c>
      <c r="I80">
        <f t="shared" si="9"/>
        <v>0.99911706291285074</v>
      </c>
      <c r="J80">
        <f t="shared" si="10"/>
        <v>8.8293708714926034E-4</v>
      </c>
    </row>
    <row r="81" spans="1:10">
      <c r="A81">
        <v>11</v>
      </c>
      <c r="B81">
        <v>5.1660000000000004</v>
      </c>
      <c r="C81">
        <v>7899.7780000000002</v>
      </c>
      <c r="D81">
        <v>19749444</v>
      </c>
      <c r="E81" s="2" t="s">
        <v>12</v>
      </c>
      <c r="G81">
        <f t="shared" si="8"/>
        <v>657.60400000000118</v>
      </c>
      <c r="I81">
        <f t="shared" si="9"/>
        <v>1.00619116266527</v>
      </c>
      <c r="J81">
        <v>0</v>
      </c>
    </row>
    <row r="82" spans="1:10">
      <c r="A82">
        <v>12</v>
      </c>
      <c r="B82">
        <v>5.1660000000000004</v>
      </c>
      <c r="C82">
        <v>8013.0780000000004</v>
      </c>
      <c r="D82">
        <v>20032696</v>
      </c>
      <c r="E82" s="2" t="s">
        <v>12</v>
      </c>
      <c r="G82">
        <f t="shared" si="8"/>
        <v>770.90400000000136</v>
      </c>
      <c r="I82">
        <f t="shared" si="9"/>
        <v>0.96979822822729178</v>
      </c>
      <c r="J82">
        <f t="shared" si="10"/>
        <v>3.0201771772708219E-2</v>
      </c>
    </row>
    <row r="83" spans="1:10">
      <c r="A83">
        <v>13</v>
      </c>
      <c r="B83">
        <v>5.1660000000000004</v>
      </c>
      <c r="C83">
        <v>7115.5519999999997</v>
      </c>
      <c r="D83">
        <v>17788881</v>
      </c>
      <c r="E83" s="2" t="s">
        <v>11</v>
      </c>
      <c r="F83">
        <f>AVERAGE(C83:C85)</f>
        <v>7242.1739999999991</v>
      </c>
    </row>
    <row r="84" spans="1:10">
      <c r="A84">
        <v>14</v>
      </c>
      <c r="B84">
        <v>5.1660000000000004</v>
      </c>
      <c r="C84">
        <v>7090.442</v>
      </c>
      <c r="D84">
        <v>17726106</v>
      </c>
      <c r="E84" s="2" t="s">
        <v>11</v>
      </c>
    </row>
    <row r="85" spans="1:10">
      <c r="A85">
        <v>15</v>
      </c>
      <c r="B85">
        <v>5.1660000000000004</v>
      </c>
      <c r="C85">
        <v>7520.5280000000002</v>
      </c>
      <c r="D85">
        <v>18801321</v>
      </c>
      <c r="E85" s="2" t="s">
        <v>11</v>
      </c>
    </row>
    <row r="86" spans="1:10">
      <c r="A86">
        <v>1</v>
      </c>
      <c r="B86">
        <v>0.377</v>
      </c>
      <c r="C86">
        <v>535.01099999999997</v>
      </c>
      <c r="D86">
        <v>1337528</v>
      </c>
      <c r="E86" s="2" t="s">
        <v>10</v>
      </c>
      <c r="G86">
        <f>C86-$F$98</f>
        <v>10.502333333333354</v>
      </c>
    </row>
    <row r="87" spans="1:10">
      <c r="A87">
        <v>2</v>
      </c>
      <c r="B87">
        <v>0.377</v>
      </c>
      <c r="C87">
        <v>534.92499999999995</v>
      </c>
      <c r="D87">
        <v>1337312</v>
      </c>
      <c r="E87" s="2" t="s">
        <v>10</v>
      </c>
      <c r="G87">
        <f t="shared" ref="G87:G97" si="11">C87-$F$98</f>
        <v>10.416333333333341</v>
      </c>
    </row>
    <row r="88" spans="1:10">
      <c r="A88">
        <v>3</v>
      </c>
      <c r="B88">
        <v>0.377</v>
      </c>
      <c r="C88">
        <v>529.58799999999997</v>
      </c>
      <c r="D88">
        <v>1323969</v>
      </c>
      <c r="E88" s="2" t="s">
        <v>10</v>
      </c>
      <c r="G88">
        <f t="shared" si="11"/>
        <v>5.0793333333333521</v>
      </c>
    </row>
    <row r="89" spans="1:10">
      <c r="A89">
        <v>4</v>
      </c>
      <c r="B89">
        <v>0.377</v>
      </c>
      <c r="C89">
        <v>530.00300000000004</v>
      </c>
      <c r="D89">
        <v>1325007</v>
      </c>
      <c r="E89" s="2" t="s">
        <v>10</v>
      </c>
      <c r="G89">
        <f t="shared" si="11"/>
        <v>5.4943333333334294</v>
      </c>
    </row>
    <row r="90" spans="1:10">
      <c r="A90">
        <v>5</v>
      </c>
      <c r="B90">
        <v>0.377</v>
      </c>
      <c r="C90">
        <v>659.16899999999998</v>
      </c>
      <c r="D90">
        <v>1647922</v>
      </c>
      <c r="E90" s="2" t="s">
        <v>10</v>
      </c>
      <c r="G90">
        <f t="shared" si="11"/>
        <v>134.66033333333337</v>
      </c>
    </row>
    <row r="91" spans="1:10">
      <c r="A91">
        <v>6</v>
      </c>
      <c r="B91">
        <v>0.377</v>
      </c>
      <c r="C91">
        <v>704.27300000000002</v>
      </c>
      <c r="D91">
        <v>1760682</v>
      </c>
      <c r="E91" s="2" t="s">
        <v>10</v>
      </c>
      <c r="G91">
        <f t="shared" si="11"/>
        <v>179.76433333333341</v>
      </c>
    </row>
    <row r="92" spans="1:10">
      <c r="A92">
        <v>7</v>
      </c>
      <c r="B92">
        <v>0.377</v>
      </c>
      <c r="C92">
        <v>1122.7270000000001</v>
      </c>
      <c r="D92">
        <v>2806817</v>
      </c>
      <c r="E92" s="2" t="s">
        <v>10</v>
      </c>
      <c r="G92">
        <f t="shared" si="11"/>
        <v>598.21833333333348</v>
      </c>
    </row>
    <row r="93" spans="1:10">
      <c r="A93">
        <v>8</v>
      </c>
      <c r="B93">
        <v>0.377</v>
      </c>
      <c r="C93">
        <v>1218.5129999999999</v>
      </c>
      <c r="D93">
        <v>3046282</v>
      </c>
      <c r="E93" s="2" t="s">
        <v>10</v>
      </c>
      <c r="G93">
        <f t="shared" si="11"/>
        <v>694.00433333333331</v>
      </c>
    </row>
    <row r="94" spans="1:10">
      <c r="A94">
        <v>9</v>
      </c>
      <c r="B94">
        <v>0.377</v>
      </c>
      <c r="C94">
        <v>1106.318</v>
      </c>
      <c r="D94">
        <v>2765796</v>
      </c>
      <c r="E94" s="2" t="s">
        <v>10</v>
      </c>
      <c r="G94">
        <f t="shared" si="11"/>
        <v>581.80933333333337</v>
      </c>
    </row>
    <row r="95" spans="1:10">
      <c r="A95">
        <v>10</v>
      </c>
      <c r="B95">
        <v>0.377</v>
      </c>
      <c r="C95">
        <v>1174.7919999999999</v>
      </c>
      <c r="D95">
        <v>2936980</v>
      </c>
      <c r="E95" s="2" t="s">
        <v>10</v>
      </c>
      <c r="G95">
        <f t="shared" si="11"/>
        <v>650.2833333333333</v>
      </c>
    </row>
    <row r="96" spans="1:10">
      <c r="A96">
        <v>11</v>
      </c>
      <c r="B96">
        <v>0.377</v>
      </c>
      <c r="C96">
        <v>1186.184</v>
      </c>
      <c r="D96">
        <v>2965460</v>
      </c>
      <c r="E96" s="2" t="s">
        <v>10</v>
      </c>
      <c r="G96">
        <f t="shared" si="11"/>
        <v>661.67533333333336</v>
      </c>
    </row>
    <row r="97" spans="1:7">
      <c r="A97">
        <v>12</v>
      </c>
      <c r="B97">
        <v>0.377</v>
      </c>
      <c r="C97">
        <v>1272.1300000000001</v>
      </c>
      <c r="D97">
        <v>3180325</v>
      </c>
      <c r="E97" s="2" t="s">
        <v>10</v>
      </c>
      <c r="G97">
        <f t="shared" si="11"/>
        <v>747.6213333333335</v>
      </c>
    </row>
    <row r="98" spans="1:7">
      <c r="A98">
        <v>13</v>
      </c>
      <c r="B98">
        <v>0.377</v>
      </c>
      <c r="C98">
        <v>512.00400000000002</v>
      </c>
      <c r="D98">
        <v>1280010</v>
      </c>
      <c r="E98" s="2" t="s">
        <v>11</v>
      </c>
      <c r="F98">
        <f>AVERAGE(C98:C100)</f>
        <v>524.50866666666661</v>
      </c>
    </row>
    <row r="99" spans="1:7">
      <c r="A99">
        <v>14</v>
      </c>
      <c r="B99">
        <v>0.377</v>
      </c>
      <c r="C99">
        <v>520.41999999999996</v>
      </c>
      <c r="D99">
        <v>1301049</v>
      </c>
      <c r="E99" s="2" t="s">
        <v>11</v>
      </c>
    </row>
    <row r="100" spans="1:7">
      <c r="A100">
        <v>15</v>
      </c>
      <c r="B100">
        <v>0.377</v>
      </c>
      <c r="C100">
        <v>541.10199999999998</v>
      </c>
      <c r="D100">
        <v>1352756</v>
      </c>
      <c r="E100" s="2" t="s">
        <v>11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opLeftCell="A71" workbookViewId="0">
      <selection activeCell="E71" sqref="E71:E100"/>
    </sheetView>
  </sheetViews>
  <sheetFormatPr baseColWidth="10" defaultRowHeight="15" x14ac:dyDescent="0"/>
  <cols>
    <col min="4" max="4" width="19" customWidth="1"/>
    <col min="6" max="6" width="20.1640625" customWidth="1"/>
    <col min="7" max="7" width="20.6640625" customWidth="1"/>
    <col min="9" max="9" width="19" customWidth="1"/>
    <col min="10" max="10" width="16" customWidth="1"/>
  </cols>
  <sheetData>
    <row r="1" spans="1:10">
      <c r="A1" s="1" t="s">
        <v>0</v>
      </c>
    </row>
    <row r="2" spans="1:10">
      <c r="A2" s="3" t="s">
        <v>2</v>
      </c>
      <c r="B2" s="3" t="s">
        <v>1</v>
      </c>
      <c r="C2" s="3" t="s">
        <v>3</v>
      </c>
      <c r="D2" s="3" t="s">
        <v>4</v>
      </c>
      <c r="E2" s="3" t="s">
        <v>6</v>
      </c>
      <c r="F2" s="3" t="s">
        <v>5</v>
      </c>
      <c r="G2" s="3" t="s">
        <v>7</v>
      </c>
      <c r="H2" s="3"/>
      <c r="I2" s="3" t="s">
        <v>8</v>
      </c>
      <c r="J2" s="3" t="s">
        <v>9</v>
      </c>
    </row>
    <row r="3" spans="1:10">
      <c r="A3" s="2">
        <v>1</v>
      </c>
      <c r="B3" s="2">
        <v>5.782</v>
      </c>
      <c r="C3" s="2">
        <v>9421.42</v>
      </c>
      <c r="D3" s="2">
        <v>23553551</v>
      </c>
      <c r="E3" s="2" t="s">
        <v>12</v>
      </c>
      <c r="F3" s="2"/>
      <c r="G3" s="2">
        <v>979.34333330000004</v>
      </c>
      <c r="H3" s="2"/>
      <c r="I3" s="2">
        <v>0.72255082500000001</v>
      </c>
      <c r="J3" s="2">
        <v>0.27744917499999999</v>
      </c>
    </row>
    <row r="4" spans="1:10">
      <c r="A4" s="2">
        <v>2</v>
      </c>
      <c r="B4" s="2">
        <v>5.782</v>
      </c>
      <c r="C4" s="2">
        <v>9563.1540000000005</v>
      </c>
      <c r="D4" s="2">
        <v>23907886</v>
      </c>
      <c r="E4" s="2" t="s">
        <v>12</v>
      </c>
      <c r="F4" s="2"/>
      <c r="G4" s="2">
        <v>1121.077333</v>
      </c>
      <c r="H4" s="2"/>
      <c r="I4" s="2">
        <v>0.82787717299999997</v>
      </c>
      <c r="J4" s="2">
        <v>0.17212282700000001</v>
      </c>
    </row>
    <row r="5" spans="1:10">
      <c r="A5" s="2">
        <v>3</v>
      </c>
      <c r="B5" s="2">
        <v>5.782</v>
      </c>
      <c r="C5" s="2">
        <v>9331.0660000000007</v>
      </c>
      <c r="D5" s="2">
        <v>23327666</v>
      </c>
      <c r="E5" s="2" t="s">
        <v>12</v>
      </c>
      <c r="F5" s="2"/>
      <c r="G5" s="2">
        <v>888.9893333</v>
      </c>
      <c r="H5" s="2"/>
      <c r="I5" s="2">
        <v>0.84967648699999998</v>
      </c>
      <c r="J5" s="2">
        <v>0.15032351299999999</v>
      </c>
    </row>
    <row r="6" spans="1:10">
      <c r="A6" s="2">
        <v>4</v>
      </c>
      <c r="B6" s="2">
        <v>5.782</v>
      </c>
      <c r="C6" s="2">
        <v>9509.7720000000008</v>
      </c>
      <c r="D6" s="2">
        <v>23774429</v>
      </c>
      <c r="E6" s="2" t="s">
        <v>12</v>
      </c>
      <c r="F6" s="2"/>
      <c r="G6" s="2">
        <v>1067.6953329999999</v>
      </c>
      <c r="H6" s="2"/>
      <c r="I6" s="2">
        <v>0.82713982699999999</v>
      </c>
      <c r="J6" s="2">
        <v>0.17286017300000001</v>
      </c>
    </row>
    <row r="7" spans="1:10">
      <c r="A7" s="2">
        <v>5</v>
      </c>
      <c r="B7" s="2">
        <v>5.782</v>
      </c>
      <c r="C7" s="2">
        <v>9313.009</v>
      </c>
      <c r="D7" s="2">
        <v>23282523</v>
      </c>
      <c r="E7" s="2" t="s">
        <v>12</v>
      </c>
      <c r="F7" s="2"/>
      <c r="G7" s="2">
        <v>870.93233329999998</v>
      </c>
      <c r="H7" s="2"/>
      <c r="I7" s="2">
        <v>0.82971581800000005</v>
      </c>
      <c r="J7" s="2">
        <v>0.17028418200000001</v>
      </c>
    </row>
    <row r="8" spans="1:10">
      <c r="A8" s="2">
        <v>6</v>
      </c>
      <c r="B8" s="2">
        <v>5.782</v>
      </c>
      <c r="C8" s="2">
        <v>9424.8420000000006</v>
      </c>
      <c r="D8" s="2">
        <v>23562105</v>
      </c>
      <c r="E8" s="2" t="s">
        <v>12</v>
      </c>
      <c r="F8" s="2"/>
      <c r="G8" s="2">
        <v>982.76533329999995</v>
      </c>
      <c r="H8" s="2"/>
      <c r="I8" s="2">
        <v>0.78464848799999998</v>
      </c>
      <c r="J8" s="2">
        <v>0.21535151199999999</v>
      </c>
    </row>
    <row r="9" spans="1:10">
      <c r="A9" s="2">
        <v>7</v>
      </c>
      <c r="B9" s="2">
        <v>5.782</v>
      </c>
      <c r="C9" s="2">
        <v>9494.8379999999997</v>
      </c>
      <c r="D9" s="2">
        <v>23737096</v>
      </c>
      <c r="E9" s="2" t="s">
        <v>12</v>
      </c>
      <c r="F9" s="2"/>
      <c r="G9" s="2">
        <v>1052.7613329999999</v>
      </c>
      <c r="H9" s="2"/>
      <c r="I9" s="2">
        <v>0.74095458199999997</v>
      </c>
      <c r="J9" s="2">
        <v>0.25904541800000003</v>
      </c>
    </row>
    <row r="10" spans="1:10">
      <c r="A10" s="2">
        <v>8</v>
      </c>
      <c r="B10" s="2">
        <v>5.782</v>
      </c>
      <c r="C10" s="2">
        <v>9393.1679999999997</v>
      </c>
      <c r="D10" s="2">
        <v>23482920</v>
      </c>
      <c r="E10" s="2" t="s">
        <v>12</v>
      </c>
      <c r="F10" s="2"/>
      <c r="G10" s="2">
        <v>951.09133329999997</v>
      </c>
      <c r="H10" s="2"/>
      <c r="I10" s="2">
        <v>0.74576679300000004</v>
      </c>
      <c r="J10" s="2">
        <v>0.25423320700000002</v>
      </c>
    </row>
    <row r="11" spans="1:10">
      <c r="A11" s="2">
        <v>9</v>
      </c>
      <c r="B11" s="2">
        <v>5.782</v>
      </c>
      <c r="C11" s="2">
        <v>9290.2790000000005</v>
      </c>
      <c r="D11" s="2">
        <v>23225698</v>
      </c>
      <c r="E11" s="2" t="s">
        <v>12</v>
      </c>
      <c r="F11" s="2"/>
      <c r="G11" s="2">
        <v>848.20233329999996</v>
      </c>
      <c r="H11" s="2"/>
      <c r="I11" s="2">
        <v>0.76182216000000003</v>
      </c>
      <c r="J11" s="2">
        <v>0.23817784</v>
      </c>
    </row>
    <row r="12" spans="1:10">
      <c r="A12" s="2">
        <v>10</v>
      </c>
      <c r="B12" s="2">
        <v>5.782</v>
      </c>
      <c r="C12" s="2">
        <v>9434.5419999999995</v>
      </c>
      <c r="D12" s="2">
        <v>23586354</v>
      </c>
      <c r="E12" s="2" t="s">
        <v>12</v>
      </c>
      <c r="F12" s="2"/>
      <c r="G12" s="2">
        <v>992.4653333</v>
      </c>
      <c r="H12" s="2"/>
      <c r="I12" s="2">
        <v>0.67390901299999995</v>
      </c>
      <c r="J12" s="2">
        <v>0.326090987</v>
      </c>
    </row>
    <row r="13" spans="1:10">
      <c r="A13" s="2">
        <v>11</v>
      </c>
      <c r="B13" s="2">
        <v>5.782</v>
      </c>
      <c r="C13" s="2">
        <v>9482.4189999999999</v>
      </c>
      <c r="D13" s="2">
        <v>23706047</v>
      </c>
      <c r="E13" s="2" t="s">
        <v>12</v>
      </c>
      <c r="F13" s="2"/>
      <c r="G13" s="2">
        <v>1040.3423330000001</v>
      </c>
      <c r="H13" s="2"/>
      <c r="I13" s="2">
        <v>0.74221946800000005</v>
      </c>
      <c r="J13" s="2">
        <v>0.25778053200000001</v>
      </c>
    </row>
    <row r="14" spans="1:10">
      <c r="A14" s="2">
        <v>12</v>
      </c>
      <c r="B14" s="2">
        <v>5.782</v>
      </c>
      <c r="C14" s="2">
        <v>9426.6759999999995</v>
      </c>
      <c r="D14" s="2">
        <v>23566691</v>
      </c>
      <c r="E14" s="2" t="s">
        <v>12</v>
      </c>
      <c r="F14" s="2"/>
      <c r="G14" s="2">
        <v>984.59933330000001</v>
      </c>
      <c r="H14" s="2"/>
      <c r="I14" s="2">
        <v>0.70374954599999995</v>
      </c>
      <c r="J14" s="2">
        <v>0.296250454</v>
      </c>
    </row>
    <row r="15" spans="1:10">
      <c r="A15" s="2">
        <v>13</v>
      </c>
      <c r="B15" s="2">
        <v>5.782</v>
      </c>
      <c r="C15" s="2">
        <v>8301.9719999999998</v>
      </c>
      <c r="D15" s="2">
        <v>20754930</v>
      </c>
      <c r="E15" s="2" t="s">
        <v>11</v>
      </c>
      <c r="F15" s="2"/>
      <c r="G15" s="2"/>
      <c r="H15" s="2"/>
      <c r="I15" s="2"/>
      <c r="J15" s="2"/>
    </row>
    <row r="16" spans="1:10">
      <c r="A16" s="2">
        <v>14</v>
      </c>
      <c r="B16" s="2">
        <v>5.782</v>
      </c>
      <c r="C16" s="2">
        <v>8472.9089999999997</v>
      </c>
      <c r="D16" s="2">
        <v>21182273</v>
      </c>
      <c r="E16" s="2" t="s">
        <v>11</v>
      </c>
      <c r="F16" s="2">
        <v>8442.0766669999994</v>
      </c>
      <c r="G16" s="2"/>
      <c r="H16" s="2"/>
      <c r="I16" s="2"/>
      <c r="J16" s="2"/>
    </row>
    <row r="17" spans="1:10">
      <c r="A17" s="2">
        <v>15</v>
      </c>
      <c r="B17" s="2">
        <v>5.782</v>
      </c>
      <c r="C17" s="2">
        <v>8551.3490000000002</v>
      </c>
      <c r="D17" s="2">
        <v>21378373</v>
      </c>
      <c r="E17" s="2" t="s">
        <v>11</v>
      </c>
      <c r="F17" s="2"/>
      <c r="G17" s="2"/>
      <c r="H17" s="2"/>
      <c r="I17" s="2"/>
      <c r="J17" s="2"/>
    </row>
    <row r="18" spans="1:10">
      <c r="A18" s="2">
        <v>1</v>
      </c>
      <c r="B18" s="2">
        <v>0.48799999999999999</v>
      </c>
      <c r="C18" s="2">
        <v>1416.317</v>
      </c>
      <c r="D18" s="2">
        <v>3540792</v>
      </c>
      <c r="E18" s="2" t="s">
        <v>10</v>
      </c>
      <c r="F18" s="2"/>
      <c r="G18" s="2">
        <v>707.62533329999997</v>
      </c>
      <c r="H18" s="2"/>
      <c r="J18" s="2"/>
    </row>
    <row r="19" spans="1:10">
      <c r="A19" s="2">
        <v>2</v>
      </c>
      <c r="B19" s="2">
        <v>0.48799999999999999</v>
      </c>
      <c r="C19" s="2">
        <v>1636.806</v>
      </c>
      <c r="D19" s="2">
        <v>4092015</v>
      </c>
      <c r="E19" s="2" t="s">
        <v>10</v>
      </c>
      <c r="F19" s="2"/>
      <c r="G19" s="2">
        <v>928.1143333</v>
      </c>
      <c r="H19" s="2"/>
      <c r="J19" s="2"/>
    </row>
    <row r="20" spans="1:10">
      <c r="A20" s="2">
        <v>3</v>
      </c>
      <c r="B20" s="2">
        <v>0.48799999999999999</v>
      </c>
      <c r="C20" s="2">
        <v>1464.0450000000001</v>
      </c>
      <c r="D20" s="2">
        <v>3660113</v>
      </c>
      <c r="E20" s="2" t="s">
        <v>10</v>
      </c>
      <c r="F20" s="2"/>
      <c r="G20" s="2">
        <v>755.35333330000003</v>
      </c>
      <c r="H20" s="2"/>
      <c r="J20" s="2"/>
    </row>
    <row r="21" spans="1:10">
      <c r="A21" s="2">
        <v>4</v>
      </c>
      <c r="B21" s="2">
        <v>0.48799999999999999</v>
      </c>
      <c r="C21" s="2">
        <v>1591.825</v>
      </c>
      <c r="D21" s="2">
        <v>3979562</v>
      </c>
      <c r="E21" s="2" t="s">
        <v>10</v>
      </c>
      <c r="F21" s="2"/>
      <c r="G21" s="2">
        <v>883.1333333</v>
      </c>
      <c r="H21" s="2"/>
      <c r="J21" s="2"/>
    </row>
    <row r="22" spans="1:10">
      <c r="A22" s="2">
        <v>5</v>
      </c>
      <c r="B22" s="2">
        <v>0.48799999999999999</v>
      </c>
      <c r="C22" s="2">
        <v>1431.318</v>
      </c>
      <c r="D22" s="2">
        <v>3578296</v>
      </c>
      <c r="E22" s="2" t="s">
        <v>10</v>
      </c>
      <c r="F22" s="2"/>
      <c r="G22" s="2">
        <v>722.62633330000006</v>
      </c>
      <c r="H22" s="2"/>
      <c r="J22" s="2"/>
    </row>
    <row r="23" spans="1:10">
      <c r="A23" s="2">
        <v>6</v>
      </c>
      <c r="B23" s="2">
        <v>0.48799999999999999</v>
      </c>
      <c r="C23" s="2">
        <v>1479.817</v>
      </c>
      <c r="D23" s="2">
        <v>3699542</v>
      </c>
      <c r="E23" s="2" t="s">
        <v>10</v>
      </c>
      <c r="F23" s="2"/>
      <c r="G23" s="2">
        <v>771.12533329999997</v>
      </c>
      <c r="H23" s="2"/>
      <c r="J23" s="2"/>
    </row>
    <row r="24" spans="1:10">
      <c r="A24" s="2">
        <v>7</v>
      </c>
      <c r="B24" s="2">
        <v>0.48799999999999999</v>
      </c>
      <c r="C24" s="2">
        <v>1488.74</v>
      </c>
      <c r="D24" s="2">
        <v>3721850</v>
      </c>
      <c r="E24" s="2" t="s">
        <v>10</v>
      </c>
      <c r="F24" s="2"/>
      <c r="G24" s="2">
        <v>780.04833329999997</v>
      </c>
      <c r="H24" s="2"/>
      <c r="J24" s="2"/>
    </row>
    <row r="25" spans="1:10">
      <c r="A25" s="2">
        <v>8</v>
      </c>
      <c r="B25" s="2">
        <v>0.48799999999999999</v>
      </c>
      <c r="C25" s="2">
        <v>1417.9839999999999</v>
      </c>
      <c r="D25" s="2">
        <v>3544959</v>
      </c>
      <c r="E25" s="2" t="s">
        <v>10</v>
      </c>
      <c r="F25" s="2"/>
      <c r="G25" s="2">
        <v>709.2923333</v>
      </c>
      <c r="H25" s="2"/>
      <c r="J25" s="2"/>
    </row>
    <row r="26" spans="1:10">
      <c r="A26" s="2">
        <v>9</v>
      </c>
      <c r="B26" s="2">
        <v>0.48799999999999999</v>
      </c>
      <c r="C26" s="2">
        <v>1354.8710000000001</v>
      </c>
      <c r="D26" s="2">
        <v>3387177</v>
      </c>
      <c r="E26" s="2" t="s">
        <v>10</v>
      </c>
      <c r="F26" s="2"/>
      <c r="G26" s="2">
        <v>646.17933330000005</v>
      </c>
      <c r="H26" s="2"/>
      <c r="J26" s="2"/>
    </row>
    <row r="27" spans="1:10">
      <c r="A27" s="2">
        <v>10</v>
      </c>
      <c r="B27" s="2">
        <v>0.48799999999999999</v>
      </c>
      <c r="C27" s="2">
        <v>1377.5229999999999</v>
      </c>
      <c r="D27" s="2">
        <v>3443807</v>
      </c>
      <c r="E27" s="2" t="s">
        <v>10</v>
      </c>
      <c r="F27" s="2"/>
      <c r="G27" s="2">
        <v>668.83133329999998</v>
      </c>
      <c r="H27" s="2"/>
      <c r="J27" s="2"/>
    </row>
    <row r="28" spans="1:10">
      <c r="A28" s="2">
        <v>11</v>
      </c>
      <c r="B28" s="2">
        <v>0.48799999999999999</v>
      </c>
      <c r="C28" s="2">
        <v>1480.854</v>
      </c>
      <c r="D28" s="2">
        <v>3702134</v>
      </c>
      <c r="E28" s="2" t="s">
        <v>10</v>
      </c>
      <c r="F28" s="2"/>
      <c r="G28" s="2">
        <v>772.1623333</v>
      </c>
      <c r="H28" s="2"/>
      <c r="J28" s="2"/>
    </row>
    <row r="29" spans="1:10">
      <c r="A29" s="2">
        <v>12</v>
      </c>
      <c r="B29" s="2">
        <v>0.48799999999999999</v>
      </c>
      <c r="C29" s="2">
        <v>1401.6030000000001</v>
      </c>
      <c r="D29" s="2">
        <v>3504008</v>
      </c>
      <c r="E29" s="2" t="s">
        <v>10</v>
      </c>
      <c r="F29" s="2"/>
      <c r="G29" s="2">
        <v>692.91133330000002</v>
      </c>
      <c r="H29" s="2"/>
      <c r="J29" s="2"/>
    </row>
    <row r="30" spans="1:10">
      <c r="A30" s="2">
        <v>13</v>
      </c>
      <c r="B30" s="2">
        <v>0.48799999999999999</v>
      </c>
      <c r="C30" s="2">
        <v>689.25599999999997</v>
      </c>
      <c r="D30" s="2">
        <v>1723140</v>
      </c>
      <c r="E30" s="2" t="s">
        <v>11</v>
      </c>
      <c r="F30" s="2"/>
      <c r="G30" s="2"/>
      <c r="H30" s="2"/>
      <c r="I30" s="2"/>
      <c r="J30" s="2"/>
    </row>
    <row r="31" spans="1:10">
      <c r="A31" s="2">
        <v>14</v>
      </c>
      <c r="B31" s="2">
        <v>0.48799999999999999</v>
      </c>
      <c r="C31" s="2">
        <v>712.48500000000001</v>
      </c>
      <c r="D31" s="2">
        <v>1781213</v>
      </c>
      <c r="E31" s="2" t="s">
        <v>11</v>
      </c>
      <c r="F31" s="2">
        <v>708.69166670000004</v>
      </c>
      <c r="G31" s="2"/>
      <c r="H31" s="2"/>
      <c r="I31" s="2"/>
      <c r="J31" s="2"/>
    </row>
    <row r="32" spans="1:10">
      <c r="A32" s="2">
        <v>15</v>
      </c>
      <c r="B32" s="2">
        <v>0.48799999999999999</v>
      </c>
      <c r="C32" s="2">
        <v>724.33399999999995</v>
      </c>
      <c r="D32" s="2">
        <v>1810834</v>
      </c>
      <c r="E32" s="2" t="s">
        <v>11</v>
      </c>
      <c r="F32" s="2"/>
      <c r="G32" s="2"/>
      <c r="H32" s="2"/>
      <c r="I32" s="2"/>
      <c r="J32" s="2"/>
    </row>
    <row r="35" spans="1:10">
      <c r="A35" s="1" t="s">
        <v>13</v>
      </c>
    </row>
    <row r="36" spans="1:10">
      <c r="A36" s="3" t="s">
        <v>2</v>
      </c>
      <c r="B36" s="3" t="s">
        <v>1</v>
      </c>
      <c r="C36" s="3" t="s">
        <v>3</v>
      </c>
      <c r="D36" s="3" t="s">
        <v>4</v>
      </c>
      <c r="E36" s="3" t="s">
        <v>6</v>
      </c>
      <c r="F36" s="3" t="s">
        <v>5</v>
      </c>
      <c r="G36" s="3" t="s">
        <v>7</v>
      </c>
      <c r="H36" s="3"/>
      <c r="I36" s="3" t="s">
        <v>8</v>
      </c>
      <c r="J36" s="3" t="s">
        <v>9</v>
      </c>
    </row>
    <row r="37" spans="1:10">
      <c r="A37">
        <v>1</v>
      </c>
      <c r="B37">
        <v>5.9969999999999999</v>
      </c>
      <c r="C37">
        <v>9169.107</v>
      </c>
      <c r="D37">
        <v>22922768</v>
      </c>
      <c r="E37" s="2" t="s">
        <v>12</v>
      </c>
      <c r="G37">
        <f>C37-$F$50</f>
        <v>249.3913333333312</v>
      </c>
      <c r="I37">
        <f>G52/G37</f>
        <v>1.4196724291408269</v>
      </c>
      <c r="J37">
        <v>0</v>
      </c>
    </row>
    <row r="38" spans="1:10">
      <c r="A38">
        <v>2</v>
      </c>
      <c r="B38">
        <v>5.9969999999999999</v>
      </c>
      <c r="C38">
        <v>9477.3490000000002</v>
      </c>
      <c r="D38">
        <v>23693373</v>
      </c>
      <c r="E38" s="2" t="s">
        <v>12</v>
      </c>
      <c r="G38">
        <f t="shared" ref="G38:G48" si="0">C38-$F$50</f>
        <v>557.63333333333139</v>
      </c>
      <c r="I38">
        <f t="shared" ref="I38:I48" si="1">G53/G38</f>
        <v>1.0744748640086113</v>
      </c>
      <c r="J38">
        <v>0</v>
      </c>
    </row>
    <row r="39" spans="1:10">
      <c r="A39">
        <v>3</v>
      </c>
      <c r="B39">
        <v>5.9969999999999999</v>
      </c>
      <c r="C39">
        <v>9534.732</v>
      </c>
      <c r="D39">
        <v>23836830</v>
      </c>
      <c r="E39" s="2" t="s">
        <v>12</v>
      </c>
      <c r="G39">
        <f t="shared" si="0"/>
        <v>615.0163333333312</v>
      </c>
      <c r="I39">
        <f t="shared" si="1"/>
        <v>0.97161972392061469</v>
      </c>
      <c r="J39">
        <f t="shared" ref="J39:J48" si="2">1-I39</f>
        <v>2.8380276079385314E-2</v>
      </c>
    </row>
    <row r="40" spans="1:10">
      <c r="A40">
        <v>4</v>
      </c>
      <c r="B40">
        <v>5.9969999999999999</v>
      </c>
      <c r="C40">
        <v>9520.5220000000008</v>
      </c>
      <c r="D40">
        <v>23801304</v>
      </c>
      <c r="E40" s="2" t="s">
        <v>12</v>
      </c>
      <c r="G40">
        <f t="shared" si="0"/>
        <v>600.80633333333208</v>
      </c>
      <c r="I40">
        <f t="shared" si="1"/>
        <v>1.1084104195528366</v>
      </c>
      <c r="J40">
        <v>0</v>
      </c>
    </row>
    <row r="41" spans="1:10">
      <c r="A41">
        <v>5</v>
      </c>
      <c r="B41">
        <v>5.9969999999999999</v>
      </c>
      <c r="C41">
        <v>9690.0959999999995</v>
      </c>
      <c r="D41">
        <v>24225240</v>
      </c>
      <c r="E41" s="2" t="s">
        <v>12</v>
      </c>
      <c r="G41">
        <f t="shared" si="0"/>
        <v>770.38033333333078</v>
      </c>
      <c r="I41">
        <f t="shared" si="1"/>
        <v>0.92234441775729259</v>
      </c>
      <c r="J41">
        <f t="shared" si="2"/>
        <v>7.7655582242707411E-2</v>
      </c>
    </row>
    <row r="42" spans="1:10">
      <c r="A42">
        <v>6</v>
      </c>
      <c r="B42">
        <v>5.9969999999999999</v>
      </c>
      <c r="C42">
        <v>9560.1980000000003</v>
      </c>
      <c r="D42">
        <v>23900494</v>
      </c>
      <c r="E42" s="2" t="s">
        <v>12</v>
      </c>
      <c r="G42">
        <f t="shared" si="0"/>
        <v>640.48233333333155</v>
      </c>
      <c r="I42">
        <f t="shared" si="1"/>
        <v>0.89102223480533382</v>
      </c>
      <c r="J42">
        <f t="shared" si="2"/>
        <v>0.10897776519466618</v>
      </c>
    </row>
    <row r="43" spans="1:10">
      <c r="A43">
        <v>7</v>
      </c>
      <c r="B43">
        <v>5.9969999999999999</v>
      </c>
      <c r="C43">
        <v>9618.8790000000008</v>
      </c>
      <c r="D43">
        <v>24047197</v>
      </c>
      <c r="E43" s="2" t="s">
        <v>12</v>
      </c>
      <c r="G43">
        <f t="shared" si="0"/>
        <v>699.16333333333205</v>
      </c>
      <c r="I43">
        <f t="shared" si="1"/>
        <v>0.94755970231085884</v>
      </c>
      <c r="J43">
        <f t="shared" si="2"/>
        <v>5.2440297689141158E-2</v>
      </c>
    </row>
    <row r="44" spans="1:10">
      <c r="A44">
        <v>8</v>
      </c>
      <c r="B44">
        <v>5.9969999999999999</v>
      </c>
      <c r="C44">
        <v>9644.1659999999993</v>
      </c>
      <c r="D44">
        <v>24110414</v>
      </c>
      <c r="E44" s="2" t="s">
        <v>12</v>
      </c>
      <c r="G44">
        <f t="shared" si="0"/>
        <v>724.45033333333049</v>
      </c>
      <c r="I44">
        <f t="shared" si="1"/>
        <v>0.88825274886569527</v>
      </c>
      <c r="J44">
        <f t="shared" si="2"/>
        <v>0.11174725113430473</v>
      </c>
    </row>
    <row r="45" spans="1:10">
      <c r="A45">
        <v>9</v>
      </c>
      <c r="B45">
        <v>5.9969999999999999</v>
      </c>
      <c r="C45">
        <v>9671.1110000000008</v>
      </c>
      <c r="D45">
        <v>24177778</v>
      </c>
      <c r="E45" s="2" t="s">
        <v>12</v>
      </c>
      <c r="G45">
        <f t="shared" si="0"/>
        <v>751.39533333333202</v>
      </c>
      <c r="I45">
        <f t="shared" si="1"/>
        <v>0.92302143656291169</v>
      </c>
      <c r="J45">
        <f t="shared" si="2"/>
        <v>7.697856343708831E-2</v>
      </c>
    </row>
    <row r="46" spans="1:10">
      <c r="A46">
        <v>10</v>
      </c>
      <c r="B46">
        <v>5.9969999999999999</v>
      </c>
      <c r="C46">
        <v>9557.0679999999993</v>
      </c>
      <c r="D46">
        <v>23892670</v>
      </c>
      <c r="E46" s="2" t="s">
        <v>12</v>
      </c>
      <c r="G46">
        <f t="shared" si="0"/>
        <v>637.35233333333053</v>
      </c>
      <c r="I46">
        <f t="shared" si="1"/>
        <v>0.88396004930815719</v>
      </c>
      <c r="J46">
        <f t="shared" si="2"/>
        <v>0.11603995069184281</v>
      </c>
    </row>
    <row r="47" spans="1:10">
      <c r="A47">
        <v>11</v>
      </c>
      <c r="B47">
        <v>5.9969999999999999</v>
      </c>
      <c r="C47">
        <v>9643.7160000000003</v>
      </c>
      <c r="D47">
        <v>24109290</v>
      </c>
      <c r="E47" s="2" t="s">
        <v>12</v>
      </c>
      <c r="G47">
        <f t="shared" si="0"/>
        <v>724.00033333333158</v>
      </c>
      <c r="I47">
        <f t="shared" si="1"/>
        <v>0.91269985603137593</v>
      </c>
      <c r="J47">
        <f t="shared" si="2"/>
        <v>8.7300143968624067E-2</v>
      </c>
    </row>
    <row r="48" spans="1:10">
      <c r="A48">
        <v>12</v>
      </c>
      <c r="B48">
        <v>5.9969999999999999</v>
      </c>
      <c r="C48">
        <v>9645.0059999999994</v>
      </c>
      <c r="D48">
        <v>24112515</v>
      </c>
      <c r="E48" s="2" t="s">
        <v>12</v>
      </c>
      <c r="G48">
        <f t="shared" si="0"/>
        <v>725.29033333333064</v>
      </c>
      <c r="I48">
        <f t="shared" si="1"/>
        <v>0.77302698551522875</v>
      </c>
      <c r="J48">
        <f t="shared" si="2"/>
        <v>0.22697301448477125</v>
      </c>
    </row>
    <row r="49" spans="1:7">
      <c r="A49">
        <v>13</v>
      </c>
      <c r="B49">
        <v>5.9969999999999999</v>
      </c>
      <c r="C49">
        <v>8870.3080000000009</v>
      </c>
      <c r="D49">
        <v>22175771</v>
      </c>
      <c r="E49" s="2" t="s">
        <v>11</v>
      </c>
    </row>
    <row r="50" spans="1:7">
      <c r="A50">
        <v>14</v>
      </c>
      <c r="B50">
        <v>5.9969999999999999</v>
      </c>
      <c r="C50">
        <v>8746.7909999999993</v>
      </c>
      <c r="D50">
        <v>21866977</v>
      </c>
      <c r="E50" s="2" t="s">
        <v>11</v>
      </c>
      <c r="F50">
        <f>AVERAGE(C49:C51)</f>
        <v>8919.7156666666688</v>
      </c>
    </row>
    <row r="51" spans="1:7">
      <c r="A51">
        <v>15</v>
      </c>
      <c r="B51">
        <v>5.9969999999999999</v>
      </c>
      <c r="C51">
        <v>9142.0480000000007</v>
      </c>
      <c r="D51">
        <v>22855120</v>
      </c>
      <c r="E51" s="2" t="s">
        <v>11</v>
      </c>
    </row>
    <row r="52" spans="1:7">
      <c r="A52">
        <v>1</v>
      </c>
      <c r="B52">
        <v>0.35799999999999998</v>
      </c>
      <c r="C52">
        <v>899.06700000000001</v>
      </c>
      <c r="D52">
        <v>2247667</v>
      </c>
      <c r="E52" s="2" t="s">
        <v>10</v>
      </c>
      <c r="G52">
        <f>C52-$F$65</f>
        <v>354.05399999999997</v>
      </c>
    </row>
    <row r="53" spans="1:7">
      <c r="A53">
        <v>2</v>
      </c>
      <c r="B53">
        <v>0.35799999999999998</v>
      </c>
      <c r="C53">
        <v>1144.1759999999999</v>
      </c>
      <c r="D53">
        <v>2860439</v>
      </c>
      <c r="E53" s="2" t="s">
        <v>10</v>
      </c>
      <c r="G53">
        <f t="shared" ref="G53:G63" si="3">C53-$F$65</f>
        <v>599.1629999999999</v>
      </c>
    </row>
    <row r="54" spans="1:7">
      <c r="A54">
        <v>3</v>
      </c>
      <c r="B54">
        <v>0.35799999999999998</v>
      </c>
      <c r="C54">
        <v>1142.575</v>
      </c>
      <c r="D54">
        <v>2856438</v>
      </c>
      <c r="E54" s="2" t="s">
        <v>10</v>
      </c>
      <c r="G54">
        <f t="shared" si="3"/>
        <v>597.56200000000001</v>
      </c>
    </row>
    <row r="55" spans="1:7">
      <c r="A55">
        <v>4</v>
      </c>
      <c r="B55">
        <v>0.35799999999999998</v>
      </c>
      <c r="C55">
        <v>1210.953</v>
      </c>
      <c r="D55">
        <v>3027383</v>
      </c>
      <c r="E55" s="2" t="s">
        <v>10</v>
      </c>
      <c r="G55">
        <f t="shared" si="3"/>
        <v>665.93999999999994</v>
      </c>
    </row>
    <row r="56" spans="1:7">
      <c r="A56">
        <v>5</v>
      </c>
      <c r="B56">
        <v>0.35799999999999998</v>
      </c>
      <c r="C56">
        <v>1255.569</v>
      </c>
      <c r="D56">
        <v>3138922</v>
      </c>
      <c r="E56" s="2" t="s">
        <v>10</v>
      </c>
      <c r="G56">
        <f t="shared" si="3"/>
        <v>710.55599999999993</v>
      </c>
    </row>
    <row r="57" spans="1:7">
      <c r="A57">
        <v>6</v>
      </c>
      <c r="B57">
        <v>0.35799999999999998</v>
      </c>
      <c r="C57">
        <v>1115.6969999999999</v>
      </c>
      <c r="D57">
        <v>2789243</v>
      </c>
      <c r="E57" s="2" t="s">
        <v>10</v>
      </c>
      <c r="G57">
        <f t="shared" si="3"/>
        <v>570.68399999999986</v>
      </c>
    </row>
    <row r="58" spans="1:7">
      <c r="A58">
        <v>7</v>
      </c>
      <c r="B58">
        <v>0.35799999999999998</v>
      </c>
      <c r="C58">
        <v>1207.5119999999999</v>
      </c>
      <c r="D58">
        <v>3018780</v>
      </c>
      <c r="E58" s="2" t="s">
        <v>10</v>
      </c>
      <c r="G58">
        <f t="shared" si="3"/>
        <v>662.49899999999991</v>
      </c>
    </row>
    <row r="59" spans="1:7">
      <c r="A59">
        <v>8</v>
      </c>
      <c r="B59">
        <v>0.35799999999999998</v>
      </c>
      <c r="C59">
        <v>1188.508</v>
      </c>
      <c r="D59">
        <v>2971271</v>
      </c>
      <c r="E59" s="2" t="s">
        <v>10</v>
      </c>
      <c r="G59">
        <f t="shared" si="3"/>
        <v>643.495</v>
      </c>
    </row>
    <row r="60" spans="1:7">
      <c r="A60">
        <v>9</v>
      </c>
      <c r="B60">
        <v>0.35799999999999998</v>
      </c>
      <c r="C60">
        <v>1238.567</v>
      </c>
      <c r="D60">
        <v>3096417</v>
      </c>
      <c r="E60" s="2" t="s">
        <v>10</v>
      </c>
      <c r="G60">
        <f t="shared" si="3"/>
        <v>693.55399999999997</v>
      </c>
    </row>
    <row r="61" spans="1:7">
      <c r="A61">
        <v>10</v>
      </c>
      <c r="B61">
        <v>0.35799999999999998</v>
      </c>
      <c r="C61">
        <v>1108.4069999999999</v>
      </c>
      <c r="D61">
        <v>2771017</v>
      </c>
      <c r="E61" s="2" t="s">
        <v>10</v>
      </c>
      <c r="G61">
        <f t="shared" si="3"/>
        <v>563.39399999999989</v>
      </c>
    </row>
    <row r="62" spans="1:7">
      <c r="A62">
        <v>11</v>
      </c>
      <c r="B62">
        <v>0.35799999999999998</v>
      </c>
      <c r="C62">
        <v>1205.808</v>
      </c>
      <c r="D62">
        <v>3014521</v>
      </c>
      <c r="E62" s="2" t="s">
        <v>10</v>
      </c>
      <c r="G62">
        <f t="shared" si="3"/>
        <v>660.79499999999996</v>
      </c>
    </row>
    <row r="63" spans="1:7">
      <c r="A63">
        <v>12</v>
      </c>
      <c r="B63">
        <v>0.35799999999999998</v>
      </c>
      <c r="C63">
        <v>1105.682</v>
      </c>
      <c r="D63">
        <v>2764205</v>
      </c>
      <c r="E63" s="2" t="s">
        <v>10</v>
      </c>
      <c r="G63">
        <f t="shared" si="3"/>
        <v>560.66899999999998</v>
      </c>
    </row>
    <row r="64" spans="1:7">
      <c r="A64">
        <v>13</v>
      </c>
      <c r="B64">
        <v>0.35799999999999998</v>
      </c>
      <c r="C64">
        <v>534.32299999999998</v>
      </c>
      <c r="D64">
        <v>1335808</v>
      </c>
      <c r="E64" s="2" t="s">
        <v>11</v>
      </c>
    </row>
    <row r="65" spans="1:10">
      <c r="A65">
        <v>14</v>
      </c>
      <c r="B65">
        <v>0.35799999999999998</v>
      </c>
      <c r="C65">
        <v>542.50400000000002</v>
      </c>
      <c r="D65">
        <v>1356260</v>
      </c>
      <c r="E65" s="2" t="s">
        <v>11</v>
      </c>
      <c r="F65">
        <f>AVERAGE(C64:C66)</f>
        <v>545.01300000000003</v>
      </c>
    </row>
    <row r="66" spans="1:10">
      <c r="A66">
        <v>15</v>
      </c>
      <c r="B66">
        <v>0.35799999999999998</v>
      </c>
      <c r="C66">
        <v>558.21199999999999</v>
      </c>
      <c r="D66">
        <v>1395530</v>
      </c>
      <c r="E66" s="2" t="s">
        <v>11</v>
      </c>
    </row>
    <row r="70" spans="1:10">
      <c r="A70" s="3" t="s">
        <v>2</v>
      </c>
      <c r="B70" s="3" t="s">
        <v>1</v>
      </c>
      <c r="C70" s="3" t="s">
        <v>3</v>
      </c>
      <c r="D70" s="3" t="s">
        <v>4</v>
      </c>
      <c r="E70" s="3" t="s">
        <v>6</v>
      </c>
      <c r="F70" s="3" t="s">
        <v>5</v>
      </c>
      <c r="G70" s="3" t="s">
        <v>7</v>
      </c>
      <c r="H70" s="3"/>
      <c r="I70" s="3" t="s">
        <v>8</v>
      </c>
      <c r="J70" s="3" t="s">
        <v>9</v>
      </c>
    </row>
    <row r="71" spans="1:10">
      <c r="A71">
        <v>1</v>
      </c>
      <c r="B71">
        <v>3.4049999999999998</v>
      </c>
      <c r="C71">
        <v>5482.991</v>
      </c>
      <c r="D71">
        <v>13707478</v>
      </c>
      <c r="E71" s="2" t="s">
        <v>12</v>
      </c>
      <c r="G71">
        <f>C71-$F$84</f>
        <v>591.38466666666682</v>
      </c>
      <c r="I71">
        <f>G86/G71</f>
        <v>0.95030025578388311</v>
      </c>
      <c r="J71">
        <f>1-I71</f>
        <v>4.9699744216116892E-2</v>
      </c>
    </row>
    <row r="72" spans="1:10">
      <c r="A72">
        <v>2</v>
      </c>
      <c r="B72">
        <v>3.4049999999999998</v>
      </c>
      <c r="C72">
        <v>5436.9229999999998</v>
      </c>
      <c r="D72">
        <v>13592308</v>
      </c>
      <c r="E72" s="2" t="s">
        <v>12</v>
      </c>
      <c r="G72">
        <f t="shared" ref="G72:G82" si="4">C72-$F$84</f>
        <v>545.31666666666661</v>
      </c>
      <c r="I72">
        <f t="shared" ref="I72:I82" si="5">G87/G72</f>
        <v>1.0467202542865002</v>
      </c>
      <c r="J72">
        <v>0</v>
      </c>
    </row>
    <row r="73" spans="1:10">
      <c r="A73">
        <v>3</v>
      </c>
      <c r="B73">
        <v>3.4049999999999998</v>
      </c>
      <c r="C73">
        <v>5370.3969999999999</v>
      </c>
      <c r="D73">
        <v>13425993</v>
      </c>
      <c r="E73" s="2" t="s">
        <v>12</v>
      </c>
      <c r="G73">
        <f t="shared" si="4"/>
        <v>478.79066666666677</v>
      </c>
      <c r="I73">
        <f t="shared" si="5"/>
        <v>1.0329357575892593</v>
      </c>
      <c r="J73">
        <v>0</v>
      </c>
    </row>
    <row r="74" spans="1:10">
      <c r="A74">
        <v>4</v>
      </c>
      <c r="B74">
        <v>3.4049999999999998</v>
      </c>
      <c r="C74">
        <v>5397.933</v>
      </c>
      <c r="D74">
        <v>13494832</v>
      </c>
      <c r="E74" s="2" t="s">
        <v>12</v>
      </c>
      <c r="G74">
        <f t="shared" si="4"/>
        <v>506.32666666666682</v>
      </c>
      <c r="I74">
        <f t="shared" si="5"/>
        <v>1.0642595689212493</v>
      </c>
      <c r="J74">
        <v>0</v>
      </c>
    </row>
    <row r="75" spans="1:10">
      <c r="A75">
        <v>5</v>
      </c>
      <c r="B75">
        <v>3.4049999999999998</v>
      </c>
      <c r="C75">
        <v>5549.116</v>
      </c>
      <c r="D75">
        <v>13872790</v>
      </c>
      <c r="E75" s="2" t="s">
        <v>12</v>
      </c>
      <c r="G75">
        <f t="shared" si="4"/>
        <v>657.50966666666682</v>
      </c>
      <c r="I75">
        <f t="shared" si="5"/>
        <v>0.99301657922393005</v>
      </c>
      <c r="J75">
        <f t="shared" ref="J75:J82" si="6">1-I75</f>
        <v>6.9834207760699485E-3</v>
      </c>
    </row>
    <row r="76" spans="1:10">
      <c r="A76">
        <v>6</v>
      </c>
      <c r="B76">
        <v>3.4049999999999998</v>
      </c>
      <c r="C76">
        <v>5488.7380000000003</v>
      </c>
      <c r="D76">
        <v>13721845</v>
      </c>
      <c r="E76" s="2" t="s">
        <v>12</v>
      </c>
      <c r="G76">
        <f t="shared" si="4"/>
        <v>597.13166666666712</v>
      </c>
      <c r="I76">
        <f t="shared" si="5"/>
        <v>0.98148370404070506</v>
      </c>
      <c r="J76">
        <f t="shared" si="6"/>
        <v>1.8516295959294937E-2</v>
      </c>
    </row>
    <row r="77" spans="1:10">
      <c r="A77">
        <v>7</v>
      </c>
      <c r="B77">
        <v>3.4049999999999998</v>
      </c>
      <c r="C77">
        <v>5516.8909999999996</v>
      </c>
      <c r="D77">
        <v>13792228</v>
      </c>
      <c r="E77" s="2" t="s">
        <v>12</v>
      </c>
      <c r="G77">
        <f t="shared" si="4"/>
        <v>625.28466666666645</v>
      </c>
      <c r="I77">
        <f t="shared" si="5"/>
        <v>0.94042766654547771</v>
      </c>
      <c r="J77">
        <f t="shared" si="6"/>
        <v>5.9572333454522286E-2</v>
      </c>
    </row>
    <row r="78" spans="1:10">
      <c r="A78">
        <v>8</v>
      </c>
      <c r="B78">
        <v>3.4049999999999998</v>
      </c>
      <c r="C78">
        <v>5489.19</v>
      </c>
      <c r="D78">
        <v>13722976</v>
      </c>
      <c r="E78" s="2" t="s">
        <v>12</v>
      </c>
      <c r="G78">
        <f t="shared" si="4"/>
        <v>597.58366666666643</v>
      </c>
      <c r="I78">
        <f t="shared" si="5"/>
        <v>0.90855896886963139</v>
      </c>
      <c r="J78">
        <f t="shared" si="6"/>
        <v>9.1441031130368611E-2</v>
      </c>
    </row>
    <row r="79" spans="1:10">
      <c r="A79">
        <v>9</v>
      </c>
      <c r="B79">
        <v>3.4049999999999998</v>
      </c>
      <c r="C79">
        <v>5467.7179999999998</v>
      </c>
      <c r="D79">
        <v>13669296</v>
      </c>
      <c r="E79" s="2" t="s">
        <v>12</v>
      </c>
      <c r="G79">
        <f t="shared" si="4"/>
        <v>576.11166666666668</v>
      </c>
      <c r="I79">
        <f t="shared" si="5"/>
        <v>0.83502735291479946</v>
      </c>
      <c r="J79">
        <f t="shared" si="6"/>
        <v>0.16497264708520054</v>
      </c>
    </row>
    <row r="80" spans="1:10">
      <c r="A80">
        <v>10</v>
      </c>
      <c r="B80">
        <v>3.4049999999999998</v>
      </c>
      <c r="C80">
        <v>5465.8090000000002</v>
      </c>
      <c r="D80">
        <v>13664523</v>
      </c>
      <c r="E80" s="2" t="s">
        <v>12</v>
      </c>
      <c r="G80">
        <f t="shared" si="4"/>
        <v>574.20266666666703</v>
      </c>
      <c r="I80">
        <f t="shared" si="5"/>
        <v>0.87009696924663005</v>
      </c>
      <c r="J80">
        <f t="shared" si="6"/>
        <v>0.12990303075336995</v>
      </c>
    </row>
    <row r="81" spans="1:10">
      <c r="A81">
        <v>11</v>
      </c>
      <c r="B81">
        <v>3.4049999999999998</v>
      </c>
      <c r="C81">
        <v>5539.9979999999996</v>
      </c>
      <c r="D81">
        <v>13849995</v>
      </c>
      <c r="E81" s="2" t="s">
        <v>12</v>
      </c>
      <c r="G81">
        <f t="shared" si="4"/>
        <v>648.39166666666642</v>
      </c>
      <c r="I81">
        <f t="shared" si="5"/>
        <v>0.7338681609623815</v>
      </c>
      <c r="J81">
        <f t="shared" si="6"/>
        <v>0.2661318390376185</v>
      </c>
    </row>
    <row r="82" spans="1:10">
      <c r="A82">
        <v>12</v>
      </c>
      <c r="B82">
        <v>3.4049999999999998</v>
      </c>
      <c r="C82">
        <v>5570.8419999999996</v>
      </c>
      <c r="D82">
        <v>13927106</v>
      </c>
      <c r="E82" s="2" t="s">
        <v>12</v>
      </c>
      <c r="G82">
        <f t="shared" si="4"/>
        <v>679.23566666666648</v>
      </c>
      <c r="I82">
        <f t="shared" si="5"/>
        <v>0.64419762016815985</v>
      </c>
      <c r="J82">
        <f t="shared" si="6"/>
        <v>0.35580237983184015</v>
      </c>
    </row>
    <row r="83" spans="1:10">
      <c r="A83">
        <v>13</v>
      </c>
      <c r="B83">
        <v>3.4049999999999998</v>
      </c>
      <c r="C83">
        <v>4955.348</v>
      </c>
      <c r="D83">
        <v>12388371</v>
      </c>
      <c r="E83" s="2" t="s">
        <v>11</v>
      </c>
    </row>
    <row r="84" spans="1:10">
      <c r="A84">
        <v>14</v>
      </c>
      <c r="B84">
        <v>3.4049999999999998</v>
      </c>
      <c r="C84">
        <v>4804.2209999999995</v>
      </c>
      <c r="D84">
        <v>12010553</v>
      </c>
      <c r="E84" s="2" t="s">
        <v>11</v>
      </c>
      <c r="F84">
        <f>AVERAGE(C83:C85)</f>
        <v>4891.6063333333332</v>
      </c>
    </row>
    <row r="85" spans="1:10">
      <c r="A85">
        <v>15</v>
      </c>
      <c r="B85">
        <v>3.4049999999999998</v>
      </c>
      <c r="C85">
        <v>4915.25</v>
      </c>
      <c r="D85">
        <v>12288126</v>
      </c>
      <c r="E85" s="2" t="s">
        <v>11</v>
      </c>
    </row>
    <row r="86" spans="1:10">
      <c r="A86">
        <v>1</v>
      </c>
      <c r="B86">
        <v>0.23100000000000001</v>
      </c>
      <c r="C86">
        <v>896.38699999999994</v>
      </c>
      <c r="D86">
        <v>2240967</v>
      </c>
      <c r="E86" s="2" t="s">
        <v>10</v>
      </c>
      <c r="G86">
        <f t="shared" ref="G86:G98" si="7">C86-$F$99</f>
        <v>561.99299999999994</v>
      </c>
    </row>
    <row r="87" spans="1:10">
      <c r="A87">
        <v>2</v>
      </c>
      <c r="B87">
        <v>0.23100000000000001</v>
      </c>
      <c r="C87">
        <v>905.18799999999999</v>
      </c>
      <c r="D87">
        <v>2262969</v>
      </c>
      <c r="E87" s="2" t="s">
        <v>10</v>
      </c>
      <c r="G87">
        <f t="shared" si="7"/>
        <v>570.79399999999998</v>
      </c>
    </row>
    <row r="88" spans="1:10">
      <c r="A88">
        <v>3</v>
      </c>
      <c r="B88">
        <v>0.23100000000000001</v>
      </c>
      <c r="C88">
        <v>828.95399999999995</v>
      </c>
      <c r="D88">
        <v>2072384</v>
      </c>
      <c r="E88" s="2" t="s">
        <v>10</v>
      </c>
      <c r="G88">
        <f t="shared" si="7"/>
        <v>494.55999999999995</v>
      </c>
    </row>
    <row r="89" spans="1:10">
      <c r="A89">
        <v>4</v>
      </c>
      <c r="B89">
        <v>0.23100000000000001</v>
      </c>
      <c r="C89">
        <v>873.25699999999995</v>
      </c>
      <c r="D89">
        <v>2183143</v>
      </c>
      <c r="E89" s="2" t="s">
        <v>10</v>
      </c>
      <c r="G89">
        <f t="shared" si="7"/>
        <v>538.86299999999994</v>
      </c>
    </row>
    <row r="90" spans="1:10">
      <c r="A90">
        <v>5</v>
      </c>
      <c r="B90">
        <v>0.23100000000000001</v>
      </c>
      <c r="C90">
        <v>987.31200000000001</v>
      </c>
      <c r="D90">
        <v>2468279</v>
      </c>
      <c r="E90" s="2" t="s">
        <v>10</v>
      </c>
      <c r="G90">
        <f t="shared" si="7"/>
        <v>652.91800000000001</v>
      </c>
    </row>
    <row r="91" spans="1:10">
      <c r="A91">
        <v>6</v>
      </c>
      <c r="B91">
        <v>0.23100000000000001</v>
      </c>
      <c r="C91">
        <v>920.46900000000005</v>
      </c>
      <c r="D91">
        <v>2301173</v>
      </c>
      <c r="E91" s="2" t="s">
        <v>10</v>
      </c>
      <c r="G91">
        <f t="shared" si="7"/>
        <v>586.07500000000005</v>
      </c>
    </row>
    <row r="92" spans="1:10">
      <c r="A92">
        <v>7</v>
      </c>
      <c r="B92">
        <v>0.23100000000000001</v>
      </c>
      <c r="C92">
        <v>922.42899999999997</v>
      </c>
      <c r="D92">
        <v>2306072</v>
      </c>
      <c r="E92" s="2" t="s">
        <v>10</v>
      </c>
      <c r="G92">
        <f t="shared" si="7"/>
        <v>588.03499999999997</v>
      </c>
    </row>
    <row r="93" spans="1:10">
      <c r="A93">
        <v>8</v>
      </c>
      <c r="B93">
        <v>0.23100000000000001</v>
      </c>
      <c r="C93">
        <v>877.33399999999995</v>
      </c>
      <c r="D93">
        <v>2193336</v>
      </c>
      <c r="E93" s="2" t="s">
        <v>10</v>
      </c>
      <c r="G93">
        <f t="shared" si="7"/>
        <v>542.93999999999994</v>
      </c>
    </row>
    <row r="94" spans="1:10">
      <c r="A94">
        <v>9</v>
      </c>
      <c r="B94">
        <v>0.23100000000000001</v>
      </c>
      <c r="C94">
        <v>815.46299999999997</v>
      </c>
      <c r="D94">
        <v>2038657</v>
      </c>
      <c r="E94" s="2" t="s">
        <v>10</v>
      </c>
      <c r="G94">
        <f t="shared" si="7"/>
        <v>481.06899999999996</v>
      </c>
    </row>
    <row r="95" spans="1:10">
      <c r="A95">
        <v>10</v>
      </c>
      <c r="B95">
        <v>0.23100000000000001</v>
      </c>
      <c r="C95">
        <v>834.00599999999997</v>
      </c>
      <c r="D95">
        <v>2085015</v>
      </c>
      <c r="E95" s="2" t="s">
        <v>10</v>
      </c>
      <c r="G95">
        <f t="shared" si="7"/>
        <v>499.61199999999997</v>
      </c>
    </row>
    <row r="96" spans="1:10">
      <c r="A96">
        <v>11</v>
      </c>
      <c r="B96">
        <v>0.23100000000000001</v>
      </c>
      <c r="C96">
        <v>810.22799999999995</v>
      </c>
      <c r="D96">
        <v>2025570</v>
      </c>
      <c r="E96" s="2" t="s">
        <v>10</v>
      </c>
      <c r="G96">
        <f t="shared" si="7"/>
        <v>475.83399999999995</v>
      </c>
    </row>
    <row r="97" spans="1:7">
      <c r="A97">
        <v>12</v>
      </c>
      <c r="B97">
        <v>0.23100000000000001</v>
      </c>
      <c r="C97">
        <v>771.95600000000002</v>
      </c>
      <c r="D97">
        <v>1929891</v>
      </c>
      <c r="E97" s="2" t="s">
        <v>10</v>
      </c>
      <c r="G97">
        <f t="shared" si="7"/>
        <v>437.56200000000001</v>
      </c>
    </row>
    <row r="98" spans="1:7">
      <c r="A98">
        <v>13</v>
      </c>
      <c r="B98">
        <v>0.23100000000000001</v>
      </c>
      <c r="C98">
        <v>335.02800000000002</v>
      </c>
      <c r="D98">
        <v>837571</v>
      </c>
      <c r="E98" s="2" t="s">
        <v>11</v>
      </c>
      <c r="G98">
        <f t="shared" si="7"/>
        <v>0.63400000000001455</v>
      </c>
    </row>
    <row r="99" spans="1:7">
      <c r="A99">
        <v>14</v>
      </c>
      <c r="B99">
        <v>0.23100000000000001</v>
      </c>
      <c r="C99">
        <v>338.452</v>
      </c>
      <c r="D99">
        <v>846130</v>
      </c>
      <c r="E99" s="2" t="s">
        <v>11</v>
      </c>
      <c r="F99">
        <f>AVERAGE(C98:C100)</f>
        <v>334.39400000000001</v>
      </c>
    </row>
    <row r="100" spans="1:7">
      <c r="A100">
        <v>15</v>
      </c>
      <c r="B100">
        <v>0.23100000000000001</v>
      </c>
      <c r="C100">
        <v>329.702</v>
      </c>
      <c r="D100">
        <v>824254</v>
      </c>
      <c r="E100" s="2" t="s">
        <v>11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RNA#3,DNA</vt:lpstr>
      <vt:lpstr>RNA#3,Nucleosomes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 Isaac</dc:creator>
  <cp:lastModifiedBy>Stefan  Isaac</cp:lastModifiedBy>
  <dcterms:created xsi:type="dcterms:W3CDTF">2015-12-17T21:39:41Z</dcterms:created>
  <dcterms:modified xsi:type="dcterms:W3CDTF">2015-12-17T21:52:58Z</dcterms:modified>
</cp:coreProperties>
</file>