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1980" yWindow="0" windowWidth="25360" windowHeight="16280" tabRatio="500" activeTab="1"/>
  </bookViews>
  <sheets>
    <sheet name="RNA Entry 601 DNA" sheetId="1" r:id="rId1"/>
    <sheet name="RNA Entry 601 Nucleosomes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58" i="2" l="1"/>
  <c r="H59" i="2"/>
  <c r="H60" i="2"/>
  <c r="H61" i="2"/>
  <c r="H62" i="2"/>
  <c r="H63" i="2"/>
  <c r="H64" i="2"/>
  <c r="H65" i="2"/>
  <c r="H57" i="2"/>
  <c r="F70" i="2"/>
  <c r="F71" i="2"/>
  <c r="F72" i="2"/>
  <c r="F73" i="2"/>
  <c r="F74" i="2"/>
  <c r="F75" i="2"/>
  <c r="F76" i="2"/>
  <c r="F77" i="2"/>
  <c r="F69" i="2"/>
  <c r="F58" i="2"/>
  <c r="F59" i="2"/>
  <c r="F60" i="2"/>
  <c r="F61" i="2"/>
  <c r="F62" i="2"/>
  <c r="F63" i="2"/>
  <c r="F64" i="2"/>
  <c r="F65" i="2"/>
  <c r="F57" i="2"/>
  <c r="E78" i="2"/>
  <c r="E66" i="2"/>
  <c r="H31" i="2"/>
  <c r="H32" i="2"/>
  <c r="H33" i="2"/>
  <c r="H34" i="2"/>
  <c r="H35" i="2"/>
  <c r="H36" i="2"/>
  <c r="H37" i="2"/>
  <c r="H38" i="2"/>
  <c r="H30" i="2"/>
  <c r="F43" i="2"/>
  <c r="F44" i="2"/>
  <c r="F45" i="2"/>
  <c r="F46" i="2"/>
  <c r="F47" i="2"/>
  <c r="F48" i="2"/>
  <c r="F49" i="2"/>
  <c r="F50" i="2"/>
  <c r="F42" i="2"/>
  <c r="F31" i="2"/>
  <c r="F32" i="2"/>
  <c r="F33" i="2"/>
  <c r="F34" i="2"/>
  <c r="F35" i="2"/>
  <c r="F36" i="2"/>
  <c r="F37" i="2"/>
  <c r="F38" i="2"/>
  <c r="F30" i="2"/>
  <c r="E51" i="2"/>
  <c r="E39" i="2"/>
  <c r="H4" i="2"/>
  <c r="H5" i="2"/>
  <c r="H6" i="2"/>
  <c r="H7" i="2"/>
  <c r="H8" i="2"/>
  <c r="H9" i="2"/>
  <c r="H10" i="2"/>
  <c r="H11" i="2"/>
  <c r="H3" i="2"/>
  <c r="F16" i="2"/>
  <c r="F17" i="2"/>
  <c r="F18" i="2"/>
  <c r="F20" i="2"/>
  <c r="F22" i="2"/>
  <c r="F23" i="2"/>
  <c r="F4" i="2"/>
  <c r="F5" i="2"/>
  <c r="F6" i="2"/>
  <c r="F7" i="2"/>
  <c r="F8" i="2"/>
  <c r="F9" i="2"/>
  <c r="F10" i="2"/>
  <c r="F11" i="2"/>
  <c r="F3" i="2"/>
  <c r="E24" i="2"/>
  <c r="E12" i="2"/>
  <c r="H58" i="1"/>
  <c r="H59" i="1"/>
  <c r="H60" i="1"/>
  <c r="H61" i="1"/>
  <c r="H62" i="1"/>
  <c r="H63" i="1"/>
  <c r="H64" i="1"/>
  <c r="H65" i="1"/>
  <c r="H57" i="1"/>
  <c r="F70" i="1"/>
  <c r="F71" i="1"/>
  <c r="F72" i="1"/>
  <c r="F73" i="1"/>
  <c r="F74" i="1"/>
  <c r="F75" i="1"/>
  <c r="F76" i="1"/>
  <c r="F77" i="1"/>
  <c r="F69" i="1"/>
  <c r="F58" i="1"/>
  <c r="F59" i="1"/>
  <c r="F60" i="1"/>
  <c r="F61" i="1"/>
  <c r="F62" i="1"/>
  <c r="F63" i="1"/>
  <c r="F64" i="1"/>
  <c r="F65" i="1"/>
  <c r="F57" i="1"/>
  <c r="E78" i="1"/>
  <c r="E66" i="1"/>
  <c r="H31" i="1"/>
  <c r="H32" i="1"/>
  <c r="H33" i="1"/>
  <c r="H34" i="1"/>
  <c r="H35" i="1"/>
  <c r="H36" i="1"/>
  <c r="H37" i="1"/>
  <c r="H38" i="1"/>
  <c r="H30" i="1"/>
  <c r="F44" i="1"/>
  <c r="F45" i="1"/>
  <c r="F46" i="1"/>
  <c r="F47" i="1"/>
  <c r="F48" i="1"/>
  <c r="F49" i="1"/>
  <c r="F50" i="1"/>
  <c r="F31" i="1"/>
  <c r="F32" i="1"/>
  <c r="F33" i="1"/>
  <c r="F34" i="1"/>
  <c r="F35" i="1"/>
  <c r="F36" i="1"/>
  <c r="F37" i="1"/>
  <c r="F38" i="1"/>
  <c r="F30" i="1"/>
  <c r="E51" i="1"/>
  <c r="E39" i="1"/>
  <c r="H4" i="1"/>
  <c r="H5" i="1"/>
  <c r="H6" i="1"/>
  <c r="H7" i="1"/>
  <c r="H8" i="1"/>
  <c r="H9" i="1"/>
  <c r="H10" i="1"/>
  <c r="H11" i="1"/>
  <c r="H3" i="1"/>
  <c r="E24" i="1"/>
  <c r="E12" i="1"/>
  <c r="F16" i="1"/>
  <c r="F17" i="1"/>
  <c r="F18" i="1"/>
  <c r="F19" i="1"/>
  <c r="F20" i="1"/>
  <c r="F21" i="1"/>
  <c r="F22" i="1"/>
  <c r="F23" i="1"/>
  <c r="F15" i="1"/>
  <c r="F4" i="1"/>
  <c r="F5" i="1"/>
  <c r="F6" i="1"/>
  <c r="F7" i="1"/>
  <c r="F8" i="1"/>
  <c r="F9" i="1"/>
  <c r="F10" i="1"/>
  <c r="F11" i="1"/>
  <c r="F3" i="1"/>
</calcChain>
</file>

<file path=xl/sharedStrings.xml><?xml version="1.0" encoding="utf-8"?>
<sst xmlns="http://schemas.openxmlformats.org/spreadsheetml/2006/main" count="162" uniqueCount="13">
  <si>
    <t>Replicate 1</t>
  </si>
  <si>
    <t>Box #</t>
  </si>
  <si>
    <t>Area</t>
  </si>
  <si>
    <t>Intensity</t>
  </si>
  <si>
    <t>Raw Intenisty</t>
  </si>
  <si>
    <t>Average Background</t>
  </si>
  <si>
    <t>Background Subtracted</t>
  </si>
  <si>
    <t>Contents</t>
  </si>
  <si>
    <t>Uncleaved/Total</t>
  </si>
  <si>
    <t>Uncleaved</t>
  </si>
  <si>
    <t>Cleaved</t>
  </si>
  <si>
    <t>Replicate 2</t>
  </si>
  <si>
    <t>Replicate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</si>
</sst>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workbookViewId="0">
      <selection activeCell="G3" sqref="G3:G23"/>
    </sheetView>
  </sheetViews>
  <sheetFormatPr baseColWidth="10" defaultRowHeight="15" x14ac:dyDescent="0"/>
  <cols>
    <col min="4" max="4" width="18.83203125" customWidth="1"/>
    <col min="5" max="5" width="21.1640625" customWidth="1"/>
    <col min="6" max="6" width="23.83203125" customWidth="1"/>
    <col min="8" max="8" width="17.1640625" customWidth="1"/>
  </cols>
  <sheetData>
    <row r="1" spans="1:8">
      <c r="A1" s="1" t="s">
        <v>0</v>
      </c>
    </row>
    <row r="2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spans="1:8">
      <c r="A3">
        <v>1</v>
      </c>
      <c r="B3">
        <v>0.36699999999999999</v>
      </c>
      <c r="C3">
        <v>903.08199999999999</v>
      </c>
      <c r="D3">
        <v>2257705</v>
      </c>
      <c r="F3">
        <f>C3-$E$12</f>
        <v>341.41300000000001</v>
      </c>
      <c r="G3" t="s">
        <v>9</v>
      </c>
      <c r="H3">
        <f>F3/(F3+F15)</f>
        <v>0.95972980165214927</v>
      </c>
    </row>
    <row r="4" spans="1:8">
      <c r="A4">
        <v>2</v>
      </c>
      <c r="B4">
        <v>0.36699999999999999</v>
      </c>
      <c r="C4">
        <v>875.49699999999996</v>
      </c>
      <c r="D4">
        <v>2188743</v>
      </c>
      <c r="F4">
        <f t="shared" ref="F4:F11" si="0">C4-$E$12</f>
        <v>313.82799999999997</v>
      </c>
      <c r="G4" t="s">
        <v>9</v>
      </c>
      <c r="H4">
        <f t="shared" ref="H4:H11" si="1">F4/(F4+F16)</f>
        <v>0.96183744211254341</v>
      </c>
    </row>
    <row r="5" spans="1:8">
      <c r="A5">
        <v>3</v>
      </c>
      <c r="B5">
        <v>0.36699999999999999</v>
      </c>
      <c r="C5">
        <v>860.91899999999998</v>
      </c>
      <c r="D5">
        <v>2152298</v>
      </c>
      <c r="F5">
        <f t="shared" si="0"/>
        <v>299.25</v>
      </c>
      <c r="G5" t="s">
        <v>9</v>
      </c>
      <c r="H5">
        <f t="shared" si="1"/>
        <v>0.91228173576906535</v>
      </c>
    </row>
    <row r="6" spans="1:8">
      <c r="A6">
        <v>4</v>
      </c>
      <c r="B6">
        <v>0.36699999999999999</v>
      </c>
      <c r="C6">
        <v>805.10500000000002</v>
      </c>
      <c r="D6">
        <v>2012763</v>
      </c>
      <c r="F6">
        <f t="shared" si="0"/>
        <v>243.43600000000004</v>
      </c>
      <c r="G6" t="s">
        <v>9</v>
      </c>
      <c r="H6">
        <f t="shared" si="1"/>
        <v>0.847858492887958</v>
      </c>
    </row>
    <row r="7" spans="1:8">
      <c r="A7">
        <v>5</v>
      </c>
      <c r="B7">
        <v>0.36699999999999999</v>
      </c>
      <c r="C7">
        <v>748.83500000000004</v>
      </c>
      <c r="D7">
        <v>1872087</v>
      </c>
      <c r="F7">
        <f t="shared" si="0"/>
        <v>187.16600000000005</v>
      </c>
      <c r="G7" t="s">
        <v>9</v>
      </c>
      <c r="H7">
        <f t="shared" si="1"/>
        <v>0.5927163712750575</v>
      </c>
    </row>
    <row r="8" spans="1:8">
      <c r="A8">
        <v>6</v>
      </c>
      <c r="B8">
        <v>0.36699999999999999</v>
      </c>
      <c r="C8">
        <v>650.18600000000004</v>
      </c>
      <c r="D8">
        <v>1625465</v>
      </c>
      <c r="F8">
        <f t="shared" si="0"/>
        <v>88.517000000000053</v>
      </c>
      <c r="G8" t="s">
        <v>9</v>
      </c>
      <c r="H8">
        <f t="shared" si="1"/>
        <v>0.32667599964570782</v>
      </c>
    </row>
    <row r="9" spans="1:8">
      <c r="A9">
        <v>7</v>
      </c>
      <c r="B9">
        <v>0.36699999999999999</v>
      </c>
      <c r="C9">
        <v>609.71299999999997</v>
      </c>
      <c r="D9">
        <v>1524282</v>
      </c>
      <c r="F9">
        <f t="shared" si="0"/>
        <v>48.043999999999983</v>
      </c>
      <c r="G9" t="s">
        <v>9</v>
      </c>
      <c r="H9">
        <f t="shared" si="1"/>
        <v>0.24707298091394994</v>
      </c>
    </row>
    <row r="10" spans="1:8">
      <c r="A10">
        <v>8</v>
      </c>
      <c r="B10">
        <v>0.36699999999999999</v>
      </c>
      <c r="C10">
        <v>621.36199999999997</v>
      </c>
      <c r="D10">
        <v>1553406</v>
      </c>
      <c r="F10">
        <f t="shared" si="0"/>
        <v>59.692999999999984</v>
      </c>
      <c r="G10" t="s">
        <v>9</v>
      </c>
      <c r="H10">
        <f t="shared" si="1"/>
        <v>0.34358715589289418</v>
      </c>
    </row>
    <row r="11" spans="1:8">
      <c r="A11">
        <v>9</v>
      </c>
      <c r="B11">
        <v>0.36699999999999999</v>
      </c>
      <c r="C11">
        <v>640.79999999999995</v>
      </c>
      <c r="D11">
        <v>1602001</v>
      </c>
      <c r="F11">
        <f t="shared" si="0"/>
        <v>79.130999999999972</v>
      </c>
      <c r="G11" t="s">
        <v>9</v>
      </c>
      <c r="H11">
        <f t="shared" si="1"/>
        <v>0.39108388123483356</v>
      </c>
    </row>
    <row r="12" spans="1:8">
      <c r="A12">
        <v>10</v>
      </c>
      <c r="B12">
        <v>0.36699999999999999</v>
      </c>
      <c r="C12">
        <v>588.81799999999998</v>
      </c>
      <c r="D12">
        <v>1472044</v>
      </c>
      <c r="E12">
        <f>AVERAGE(C12:C14)</f>
        <v>561.66899999999998</v>
      </c>
    </row>
    <row r="13" spans="1:8">
      <c r="A13">
        <v>11</v>
      </c>
      <c r="B13">
        <v>0.36699999999999999</v>
      </c>
      <c r="C13">
        <v>523.98699999999997</v>
      </c>
      <c r="D13">
        <v>1309967</v>
      </c>
    </row>
    <row r="14" spans="1:8">
      <c r="A14">
        <v>12</v>
      </c>
      <c r="B14">
        <v>0.36699999999999999</v>
      </c>
      <c r="C14">
        <v>572.202</v>
      </c>
      <c r="D14">
        <v>1430506</v>
      </c>
    </row>
    <row r="15" spans="1:8">
      <c r="A15">
        <v>13</v>
      </c>
      <c r="B15">
        <v>0.64500000000000002</v>
      </c>
      <c r="C15">
        <v>983.42</v>
      </c>
      <c r="D15">
        <v>2458551</v>
      </c>
      <c r="F15">
        <f>C15-$E$24</f>
        <v>14.325666666666621</v>
      </c>
      <c r="G15" t="s">
        <v>10</v>
      </c>
    </row>
    <row r="16" spans="1:8">
      <c r="A16">
        <v>14</v>
      </c>
      <c r="B16">
        <v>0.64500000000000002</v>
      </c>
      <c r="C16">
        <v>981.54600000000005</v>
      </c>
      <c r="D16">
        <v>2453864</v>
      </c>
      <c r="F16">
        <f t="shared" ref="F16:F23" si="2">C16-$E$24</f>
        <v>12.451666666666711</v>
      </c>
      <c r="G16" t="s">
        <v>10</v>
      </c>
    </row>
    <row r="17" spans="1:8">
      <c r="A17">
        <v>15</v>
      </c>
      <c r="B17">
        <v>0.64500000000000002</v>
      </c>
      <c r="C17">
        <v>997.86800000000005</v>
      </c>
      <c r="D17">
        <v>2494670</v>
      </c>
      <c r="F17">
        <f t="shared" si="2"/>
        <v>28.773666666666713</v>
      </c>
      <c r="G17" t="s">
        <v>10</v>
      </c>
    </row>
    <row r="18" spans="1:8">
      <c r="A18">
        <v>16</v>
      </c>
      <c r="B18">
        <v>0.64500000000000002</v>
      </c>
      <c r="C18">
        <v>1012.777</v>
      </c>
      <c r="D18">
        <v>2531943</v>
      </c>
      <c r="F18">
        <f t="shared" si="2"/>
        <v>43.682666666666705</v>
      </c>
      <c r="G18" t="s">
        <v>10</v>
      </c>
    </row>
    <row r="19" spans="1:8">
      <c r="A19">
        <v>17</v>
      </c>
      <c r="B19">
        <v>0.64500000000000002</v>
      </c>
      <c r="C19">
        <v>1097.7049999999999</v>
      </c>
      <c r="D19">
        <v>2744263</v>
      </c>
      <c r="F19">
        <f t="shared" si="2"/>
        <v>128.61066666666659</v>
      </c>
      <c r="G19" t="s">
        <v>10</v>
      </c>
    </row>
    <row r="20" spans="1:8">
      <c r="A20">
        <v>18</v>
      </c>
      <c r="B20">
        <v>0.64500000000000002</v>
      </c>
      <c r="C20">
        <v>1151.54</v>
      </c>
      <c r="D20">
        <v>2878850</v>
      </c>
      <c r="F20">
        <f t="shared" si="2"/>
        <v>182.44566666666663</v>
      </c>
      <c r="G20" t="s">
        <v>10</v>
      </c>
    </row>
    <row r="21" spans="1:8">
      <c r="A21">
        <v>19</v>
      </c>
      <c r="B21">
        <v>0.64500000000000002</v>
      </c>
      <c r="C21">
        <v>1115.5029999999999</v>
      </c>
      <c r="D21">
        <v>2788758</v>
      </c>
      <c r="F21">
        <f t="shared" si="2"/>
        <v>146.40866666666659</v>
      </c>
      <c r="G21" t="s">
        <v>10</v>
      </c>
    </row>
    <row r="22" spans="1:8">
      <c r="A22">
        <v>20</v>
      </c>
      <c r="B22">
        <v>0.64500000000000002</v>
      </c>
      <c r="C22">
        <v>1083.136</v>
      </c>
      <c r="D22">
        <v>2707840</v>
      </c>
      <c r="F22">
        <f t="shared" si="2"/>
        <v>114.04166666666663</v>
      </c>
      <c r="G22" t="s">
        <v>10</v>
      </c>
    </row>
    <row r="23" spans="1:8">
      <c r="A23">
        <v>21</v>
      </c>
      <c r="B23">
        <v>0.64500000000000002</v>
      </c>
      <c r="C23">
        <v>1092.3009999999999</v>
      </c>
      <c r="D23">
        <v>2730752</v>
      </c>
      <c r="F23">
        <f t="shared" si="2"/>
        <v>123.20666666666659</v>
      </c>
      <c r="G23" t="s">
        <v>10</v>
      </c>
    </row>
    <row r="24" spans="1:8">
      <c r="A24">
        <v>22</v>
      </c>
      <c r="B24">
        <v>0.64500000000000002</v>
      </c>
      <c r="C24">
        <v>977.05200000000002</v>
      </c>
      <c r="D24">
        <v>2442631</v>
      </c>
      <c r="E24">
        <f>AVERAGE(C24:C26)</f>
        <v>969.09433333333334</v>
      </c>
    </row>
    <row r="25" spans="1:8">
      <c r="A25">
        <v>23</v>
      </c>
      <c r="B25">
        <v>0.64500000000000002</v>
      </c>
      <c r="C25">
        <v>958.99699999999996</v>
      </c>
      <c r="D25">
        <v>2397492</v>
      </c>
    </row>
    <row r="26" spans="1:8">
      <c r="A26">
        <v>24</v>
      </c>
      <c r="B26">
        <v>0.64500000000000002</v>
      </c>
      <c r="C26">
        <v>971.23400000000004</v>
      </c>
      <c r="D26">
        <v>2428086</v>
      </c>
    </row>
    <row r="28" spans="1:8">
      <c r="A28" s="1" t="s">
        <v>11</v>
      </c>
    </row>
    <row r="29" spans="1:8">
      <c r="A29" s="2" t="s">
        <v>1</v>
      </c>
      <c r="B29" s="2" t="s">
        <v>2</v>
      </c>
      <c r="C29" s="2" t="s">
        <v>3</v>
      </c>
      <c r="D29" s="2" t="s">
        <v>4</v>
      </c>
      <c r="E29" s="2" t="s">
        <v>5</v>
      </c>
      <c r="F29" s="2" t="s">
        <v>6</v>
      </c>
      <c r="G29" s="2" t="s">
        <v>7</v>
      </c>
      <c r="H29" s="2" t="s">
        <v>8</v>
      </c>
    </row>
    <row r="30" spans="1:8">
      <c r="A30">
        <v>1</v>
      </c>
      <c r="B30">
        <v>0.39200000000000002</v>
      </c>
      <c r="C30">
        <v>929.60500000000002</v>
      </c>
      <c r="D30">
        <v>2324012</v>
      </c>
      <c r="F30">
        <f>C30-$E$39</f>
        <v>343.84766666666667</v>
      </c>
      <c r="G30" t="s">
        <v>9</v>
      </c>
      <c r="H30">
        <f>F30/(F30+F42)</f>
        <v>1</v>
      </c>
    </row>
    <row r="31" spans="1:8">
      <c r="A31">
        <v>2</v>
      </c>
      <c r="B31">
        <v>0.39200000000000002</v>
      </c>
      <c r="C31">
        <v>911.87699999999995</v>
      </c>
      <c r="D31">
        <v>2279693</v>
      </c>
      <c r="F31">
        <f t="shared" ref="F31:F38" si="3">C31-$E$39</f>
        <v>326.1196666666666</v>
      </c>
      <c r="G31" t="s">
        <v>9</v>
      </c>
      <c r="H31">
        <f t="shared" ref="H31:H38" si="4">F31/(F31+F43)</f>
        <v>1</v>
      </c>
    </row>
    <row r="32" spans="1:8">
      <c r="A32">
        <v>3</v>
      </c>
      <c r="B32">
        <v>0.39200000000000002</v>
      </c>
      <c r="C32">
        <v>893.51300000000003</v>
      </c>
      <c r="D32">
        <v>2233782</v>
      </c>
      <c r="F32">
        <f t="shared" si="3"/>
        <v>307.75566666666668</v>
      </c>
      <c r="G32" t="s">
        <v>9</v>
      </c>
      <c r="H32">
        <f t="shared" si="4"/>
        <v>0.93525604726995359</v>
      </c>
    </row>
    <row r="33" spans="1:8">
      <c r="A33">
        <v>4</v>
      </c>
      <c r="B33">
        <v>0.39200000000000002</v>
      </c>
      <c r="C33">
        <v>824.28700000000003</v>
      </c>
      <c r="D33">
        <v>2060718</v>
      </c>
      <c r="F33">
        <f t="shared" si="3"/>
        <v>238.52966666666669</v>
      </c>
      <c r="G33" t="s">
        <v>9</v>
      </c>
      <c r="H33">
        <f t="shared" si="4"/>
        <v>0.79359546636649425</v>
      </c>
    </row>
    <row r="34" spans="1:8">
      <c r="A34">
        <v>5</v>
      </c>
      <c r="B34">
        <v>0.39200000000000002</v>
      </c>
      <c r="C34">
        <v>809.87599999999998</v>
      </c>
      <c r="D34">
        <v>2024689</v>
      </c>
      <c r="F34">
        <f t="shared" si="3"/>
        <v>224.11866666666663</v>
      </c>
      <c r="G34" t="s">
        <v>9</v>
      </c>
      <c r="H34">
        <f t="shared" si="4"/>
        <v>0.65684782290130028</v>
      </c>
    </row>
    <row r="35" spans="1:8">
      <c r="A35">
        <v>6</v>
      </c>
      <c r="B35">
        <v>0.39200000000000002</v>
      </c>
      <c r="C35">
        <v>729.93399999999997</v>
      </c>
      <c r="D35">
        <v>1824835</v>
      </c>
      <c r="F35">
        <f t="shared" si="3"/>
        <v>144.17666666666662</v>
      </c>
      <c r="G35" t="s">
        <v>9</v>
      </c>
      <c r="H35">
        <f t="shared" si="4"/>
        <v>0.44825849403883433</v>
      </c>
    </row>
    <row r="36" spans="1:8">
      <c r="A36">
        <v>7</v>
      </c>
      <c r="B36">
        <v>0.39200000000000002</v>
      </c>
      <c r="C36">
        <v>631.26599999999996</v>
      </c>
      <c r="D36">
        <v>1578164</v>
      </c>
      <c r="F36">
        <f t="shared" si="3"/>
        <v>45.508666666666613</v>
      </c>
      <c r="G36" t="s">
        <v>9</v>
      </c>
      <c r="H36">
        <f t="shared" si="4"/>
        <v>0.22511843261666384</v>
      </c>
    </row>
    <row r="37" spans="1:8">
      <c r="A37">
        <v>8</v>
      </c>
      <c r="B37">
        <v>0.39200000000000002</v>
      </c>
      <c r="C37">
        <v>649.49800000000005</v>
      </c>
      <c r="D37">
        <v>1623745</v>
      </c>
      <c r="F37">
        <f t="shared" si="3"/>
        <v>63.740666666666698</v>
      </c>
      <c r="G37" t="s">
        <v>9</v>
      </c>
      <c r="H37">
        <f t="shared" si="4"/>
        <v>0.29230882114653806</v>
      </c>
    </row>
    <row r="38" spans="1:8">
      <c r="A38">
        <v>9</v>
      </c>
      <c r="B38">
        <v>0.39200000000000002</v>
      </c>
      <c r="C38">
        <v>622.36900000000003</v>
      </c>
      <c r="D38">
        <v>1555922</v>
      </c>
      <c r="F38">
        <f t="shared" si="3"/>
        <v>36.611666666666679</v>
      </c>
      <c r="G38" t="s">
        <v>9</v>
      </c>
      <c r="H38">
        <f t="shared" si="4"/>
        <v>0.19302892050726869</v>
      </c>
    </row>
    <row r="39" spans="1:8">
      <c r="A39">
        <v>10</v>
      </c>
      <c r="B39">
        <v>0.39200000000000002</v>
      </c>
      <c r="C39">
        <v>601.48</v>
      </c>
      <c r="D39">
        <v>1503700</v>
      </c>
      <c r="E39">
        <f>AVERAGE(C39:C41)</f>
        <v>585.75733333333335</v>
      </c>
    </row>
    <row r="40" spans="1:8">
      <c r="A40">
        <v>11</v>
      </c>
      <c r="B40">
        <v>0.39200000000000002</v>
      </c>
      <c r="C40">
        <v>549.51599999999996</v>
      </c>
      <c r="D40">
        <v>1373790</v>
      </c>
    </row>
    <row r="41" spans="1:8">
      <c r="A41">
        <v>12</v>
      </c>
      <c r="B41">
        <v>0.39200000000000002</v>
      </c>
      <c r="C41">
        <v>606.27599999999995</v>
      </c>
      <c r="D41">
        <v>1515691</v>
      </c>
    </row>
    <row r="42" spans="1:8">
      <c r="A42">
        <v>13</v>
      </c>
      <c r="B42">
        <v>0.67800000000000005</v>
      </c>
      <c r="C42">
        <v>1006.674</v>
      </c>
      <c r="D42">
        <v>2516685</v>
      </c>
      <c r="F42">
        <v>0</v>
      </c>
      <c r="G42" t="s">
        <v>10</v>
      </c>
    </row>
    <row r="43" spans="1:8">
      <c r="A43">
        <v>14</v>
      </c>
      <c r="B43">
        <v>0.67800000000000005</v>
      </c>
      <c r="C43">
        <v>1023.4109999999999</v>
      </c>
      <c r="D43">
        <v>2558527</v>
      </c>
      <c r="F43">
        <v>0</v>
      </c>
      <c r="G43" t="s">
        <v>10</v>
      </c>
    </row>
    <row r="44" spans="1:8">
      <c r="A44">
        <v>15</v>
      </c>
      <c r="B44">
        <v>0.67800000000000005</v>
      </c>
      <c r="C44">
        <v>1047.0319999999999</v>
      </c>
      <c r="D44">
        <v>2617581</v>
      </c>
      <c r="F44">
        <f t="shared" ref="F43:F50" si="5">C44-$E$51</f>
        <v>21.304666666666662</v>
      </c>
      <c r="G44" t="s">
        <v>10</v>
      </c>
    </row>
    <row r="45" spans="1:8">
      <c r="A45">
        <v>16</v>
      </c>
      <c r="B45">
        <v>0.67800000000000005</v>
      </c>
      <c r="C45">
        <v>1087.7660000000001</v>
      </c>
      <c r="D45">
        <v>2719414</v>
      </c>
      <c r="F45">
        <f t="shared" si="5"/>
        <v>62.038666666666813</v>
      </c>
      <c r="G45" t="s">
        <v>10</v>
      </c>
    </row>
    <row r="46" spans="1:8">
      <c r="A46">
        <v>17</v>
      </c>
      <c r="B46">
        <v>0.67800000000000005</v>
      </c>
      <c r="C46">
        <v>1142.8119999999999</v>
      </c>
      <c r="D46">
        <v>2857031</v>
      </c>
      <c r="F46">
        <f t="shared" si="5"/>
        <v>117.08466666666664</v>
      </c>
      <c r="G46" t="s">
        <v>10</v>
      </c>
    </row>
    <row r="47" spans="1:8">
      <c r="A47">
        <v>18</v>
      </c>
      <c r="B47">
        <v>0.67800000000000005</v>
      </c>
      <c r="C47">
        <v>1203.1880000000001</v>
      </c>
      <c r="D47">
        <v>3007970</v>
      </c>
      <c r="F47">
        <f t="shared" si="5"/>
        <v>177.46066666666684</v>
      </c>
      <c r="G47" t="s">
        <v>10</v>
      </c>
    </row>
    <row r="48" spans="1:8">
      <c r="A48">
        <v>19</v>
      </c>
      <c r="B48">
        <v>0.67800000000000005</v>
      </c>
      <c r="C48">
        <v>1182.373</v>
      </c>
      <c r="D48">
        <v>2955932</v>
      </c>
      <c r="F48">
        <f t="shared" si="5"/>
        <v>156.64566666666678</v>
      </c>
      <c r="G48" t="s">
        <v>10</v>
      </c>
    </row>
    <row r="49" spans="1:8">
      <c r="A49">
        <v>20</v>
      </c>
      <c r="B49">
        <v>0.67800000000000005</v>
      </c>
      <c r="C49">
        <v>1180.046</v>
      </c>
      <c r="D49">
        <v>2950114</v>
      </c>
      <c r="F49">
        <f t="shared" si="5"/>
        <v>154.31866666666679</v>
      </c>
      <c r="G49" t="s">
        <v>10</v>
      </c>
    </row>
    <row r="50" spans="1:8">
      <c r="A50">
        <v>21</v>
      </c>
      <c r="B50">
        <v>0.67800000000000005</v>
      </c>
      <c r="C50">
        <v>1178.7850000000001</v>
      </c>
      <c r="D50">
        <v>2946962</v>
      </c>
      <c r="F50">
        <f t="shared" si="5"/>
        <v>153.05766666666682</v>
      </c>
      <c r="G50" t="s">
        <v>10</v>
      </c>
    </row>
    <row r="51" spans="1:8">
      <c r="A51">
        <v>22</v>
      </c>
      <c r="B51">
        <v>0.67800000000000005</v>
      </c>
      <c r="C51">
        <v>1025.693</v>
      </c>
      <c r="D51">
        <v>2564233</v>
      </c>
      <c r="E51">
        <f>AVERAGE(C51:C53)</f>
        <v>1025.7273333333333</v>
      </c>
    </row>
    <row r="52" spans="1:8">
      <c r="A52">
        <v>23</v>
      </c>
      <c r="B52">
        <v>0.67800000000000005</v>
      </c>
      <c r="C52">
        <v>1023.599</v>
      </c>
      <c r="D52">
        <v>2558998</v>
      </c>
    </row>
    <row r="53" spans="1:8">
      <c r="A53">
        <v>24</v>
      </c>
      <c r="B53">
        <v>0.67800000000000005</v>
      </c>
      <c r="C53">
        <v>1027.8900000000001</v>
      </c>
      <c r="D53">
        <v>2569726</v>
      </c>
    </row>
    <row r="55" spans="1:8">
      <c r="A55" s="1" t="s">
        <v>12</v>
      </c>
    </row>
    <row r="56" spans="1:8">
      <c r="A56" s="2" t="s">
        <v>1</v>
      </c>
      <c r="B56" s="2" t="s">
        <v>2</v>
      </c>
      <c r="C56" s="2" t="s">
        <v>3</v>
      </c>
      <c r="D56" s="2" t="s">
        <v>4</v>
      </c>
      <c r="E56" s="2" t="s">
        <v>5</v>
      </c>
      <c r="F56" s="2" t="s">
        <v>6</v>
      </c>
      <c r="G56" s="2" t="s">
        <v>7</v>
      </c>
      <c r="H56" s="2" t="s">
        <v>8</v>
      </c>
    </row>
    <row r="57" spans="1:8">
      <c r="A57">
        <v>1</v>
      </c>
      <c r="B57">
        <v>0.25800000000000001</v>
      </c>
      <c r="C57">
        <v>628.46299999999997</v>
      </c>
      <c r="D57">
        <v>1571157</v>
      </c>
      <c r="F57">
        <f>C57-$E$66</f>
        <v>228.52466666666663</v>
      </c>
      <c r="G57" t="s">
        <v>9</v>
      </c>
      <c r="H57">
        <f>F57/(F57+F69)</f>
        <v>0.87314802432578686</v>
      </c>
    </row>
    <row r="58" spans="1:8">
      <c r="A58">
        <v>2</v>
      </c>
      <c r="B58">
        <v>0.25800000000000001</v>
      </c>
      <c r="C58">
        <v>659.67200000000003</v>
      </c>
      <c r="D58">
        <v>1649181</v>
      </c>
      <c r="F58">
        <f t="shared" ref="F58:F65" si="6">C58-$E$66</f>
        <v>259.73366666666669</v>
      </c>
      <c r="G58" t="s">
        <v>9</v>
      </c>
      <c r="H58">
        <f t="shared" ref="H58:H65" si="7">F58/(F58+F70)</f>
        <v>0.81584893412070181</v>
      </c>
    </row>
    <row r="59" spans="1:8">
      <c r="A59">
        <v>3</v>
      </c>
      <c r="B59">
        <v>0.25800000000000001</v>
      </c>
      <c r="C59">
        <v>610.19600000000003</v>
      </c>
      <c r="D59">
        <v>1525491</v>
      </c>
      <c r="F59">
        <f t="shared" si="6"/>
        <v>210.25766666666669</v>
      </c>
      <c r="G59" t="s">
        <v>9</v>
      </c>
      <c r="H59">
        <f t="shared" si="7"/>
        <v>0.79528281785251809</v>
      </c>
    </row>
    <row r="60" spans="1:8">
      <c r="A60">
        <v>4</v>
      </c>
      <c r="B60">
        <v>0.25800000000000001</v>
      </c>
      <c r="C60">
        <v>574.85799999999995</v>
      </c>
      <c r="D60">
        <v>1437146</v>
      </c>
      <c r="F60">
        <f t="shared" si="6"/>
        <v>174.91966666666661</v>
      </c>
      <c r="G60" t="s">
        <v>9</v>
      </c>
      <c r="H60">
        <f t="shared" si="7"/>
        <v>0.71504059889328997</v>
      </c>
    </row>
    <row r="61" spans="1:8">
      <c r="A61">
        <v>5</v>
      </c>
      <c r="B61">
        <v>0.25800000000000001</v>
      </c>
      <c r="C61">
        <v>518.95699999999999</v>
      </c>
      <c r="D61">
        <v>1297393</v>
      </c>
      <c r="F61">
        <f t="shared" si="6"/>
        <v>119.01866666666666</v>
      </c>
      <c r="G61" t="s">
        <v>9</v>
      </c>
      <c r="H61">
        <f t="shared" si="7"/>
        <v>0.52034567685334943</v>
      </c>
    </row>
    <row r="62" spans="1:8">
      <c r="A62">
        <v>6</v>
      </c>
      <c r="B62">
        <v>0.25800000000000001</v>
      </c>
      <c r="C62">
        <v>482.99299999999999</v>
      </c>
      <c r="D62">
        <v>1207483</v>
      </c>
      <c r="F62">
        <f t="shared" si="6"/>
        <v>83.054666666666662</v>
      </c>
      <c r="G62" t="s">
        <v>9</v>
      </c>
      <c r="H62">
        <f t="shared" si="7"/>
        <v>0.37214540262331708</v>
      </c>
    </row>
    <row r="63" spans="1:8">
      <c r="A63">
        <v>7</v>
      </c>
      <c r="B63">
        <v>0.25800000000000001</v>
      </c>
      <c r="C63">
        <v>451.95499999999998</v>
      </c>
      <c r="D63">
        <v>1129888</v>
      </c>
      <c r="F63">
        <f t="shared" si="6"/>
        <v>52.016666666666652</v>
      </c>
      <c r="G63" t="s">
        <v>9</v>
      </c>
      <c r="H63">
        <f t="shared" si="7"/>
        <v>0.25330982851874201</v>
      </c>
    </row>
    <row r="64" spans="1:8">
      <c r="A64">
        <v>8</v>
      </c>
      <c r="B64">
        <v>0.25800000000000001</v>
      </c>
      <c r="C64">
        <v>427.97699999999998</v>
      </c>
      <c r="D64">
        <v>1069942</v>
      </c>
      <c r="F64">
        <f t="shared" si="6"/>
        <v>28.038666666666643</v>
      </c>
      <c r="G64" t="s">
        <v>9</v>
      </c>
      <c r="H64">
        <f t="shared" si="7"/>
        <v>0.16922671462858663</v>
      </c>
    </row>
    <row r="65" spans="1:8">
      <c r="A65">
        <v>9</v>
      </c>
      <c r="B65">
        <v>0.25800000000000001</v>
      </c>
      <c r="C65">
        <v>434.76100000000002</v>
      </c>
      <c r="D65">
        <v>1086902</v>
      </c>
      <c r="F65">
        <f t="shared" si="6"/>
        <v>34.822666666666692</v>
      </c>
      <c r="G65" t="s">
        <v>9</v>
      </c>
      <c r="H65">
        <f t="shared" si="7"/>
        <v>0.18353897752408257</v>
      </c>
    </row>
    <row r="66" spans="1:8">
      <c r="A66">
        <v>10</v>
      </c>
      <c r="B66">
        <v>0.25800000000000001</v>
      </c>
      <c r="C66">
        <v>407.762</v>
      </c>
      <c r="D66">
        <v>1019405</v>
      </c>
      <c r="E66">
        <f>AVERAGE(C66:C68)</f>
        <v>399.93833333333333</v>
      </c>
    </row>
    <row r="67" spans="1:8">
      <c r="A67">
        <v>11</v>
      </c>
      <c r="B67">
        <v>0.25800000000000001</v>
      </c>
      <c r="C67">
        <v>393.25200000000001</v>
      </c>
      <c r="D67">
        <v>983129</v>
      </c>
    </row>
    <row r="68" spans="1:8">
      <c r="A68">
        <v>12</v>
      </c>
      <c r="B68">
        <v>0.25800000000000001</v>
      </c>
      <c r="C68">
        <v>398.80099999999999</v>
      </c>
      <c r="D68">
        <v>997002</v>
      </c>
    </row>
    <row r="69" spans="1:8">
      <c r="A69">
        <v>13</v>
      </c>
      <c r="B69">
        <v>0.56999999999999995</v>
      </c>
      <c r="C69">
        <v>918.32</v>
      </c>
      <c r="D69">
        <v>2295801</v>
      </c>
      <c r="F69">
        <f>C69-$E$78</f>
        <v>33.200333333333447</v>
      </c>
      <c r="G69" t="s">
        <v>10</v>
      </c>
    </row>
    <row r="70" spans="1:8">
      <c r="A70">
        <v>14</v>
      </c>
      <c r="B70">
        <v>0.56999999999999995</v>
      </c>
      <c r="C70">
        <v>943.74599999999998</v>
      </c>
      <c r="D70">
        <v>2359366</v>
      </c>
      <c r="F70">
        <f t="shared" ref="F70:F77" si="8">C70-$E$78</f>
        <v>58.626333333333378</v>
      </c>
      <c r="G70" t="s">
        <v>10</v>
      </c>
    </row>
    <row r="71" spans="1:8">
      <c r="A71">
        <v>15</v>
      </c>
      <c r="B71">
        <v>0.56999999999999995</v>
      </c>
      <c r="C71">
        <v>939.24300000000005</v>
      </c>
      <c r="D71">
        <v>2348108</v>
      </c>
      <c r="F71">
        <f t="shared" si="8"/>
        <v>54.123333333333449</v>
      </c>
      <c r="G71" t="s">
        <v>10</v>
      </c>
    </row>
    <row r="72" spans="1:8">
      <c r="A72">
        <v>16</v>
      </c>
      <c r="B72">
        <v>0.56999999999999995</v>
      </c>
      <c r="C72">
        <v>954.82899999999995</v>
      </c>
      <c r="D72">
        <v>2387073</v>
      </c>
      <c r="F72">
        <f t="shared" si="8"/>
        <v>69.709333333333348</v>
      </c>
      <c r="G72" t="s">
        <v>10</v>
      </c>
    </row>
    <row r="73" spans="1:8">
      <c r="A73">
        <v>17</v>
      </c>
      <c r="B73">
        <v>0.56999999999999995</v>
      </c>
      <c r="C73">
        <v>994.83100000000002</v>
      </c>
      <c r="D73">
        <v>2487077</v>
      </c>
      <c r="F73">
        <f t="shared" si="8"/>
        <v>109.71133333333341</v>
      </c>
      <c r="G73" t="s">
        <v>10</v>
      </c>
    </row>
    <row r="74" spans="1:8">
      <c r="A74">
        <v>18</v>
      </c>
      <c r="B74">
        <v>0.56999999999999995</v>
      </c>
      <c r="C74">
        <v>1025.2429999999999</v>
      </c>
      <c r="D74">
        <v>2563108</v>
      </c>
      <c r="F74">
        <f t="shared" si="8"/>
        <v>140.12333333333333</v>
      </c>
      <c r="G74" t="s">
        <v>10</v>
      </c>
    </row>
    <row r="75" spans="1:8">
      <c r="A75">
        <v>19</v>
      </c>
      <c r="B75">
        <v>0.56999999999999995</v>
      </c>
      <c r="C75">
        <v>1038.451</v>
      </c>
      <c r="D75">
        <v>2596127</v>
      </c>
      <c r="F75">
        <f t="shared" si="8"/>
        <v>153.33133333333342</v>
      </c>
      <c r="G75" t="s">
        <v>10</v>
      </c>
    </row>
    <row r="76" spans="1:8">
      <c r="A76">
        <v>20</v>
      </c>
      <c r="B76">
        <v>0.56999999999999995</v>
      </c>
      <c r="C76">
        <v>1022.768</v>
      </c>
      <c r="D76">
        <v>2556921</v>
      </c>
      <c r="F76">
        <f t="shared" si="8"/>
        <v>137.64833333333343</v>
      </c>
      <c r="G76" t="s">
        <v>10</v>
      </c>
    </row>
    <row r="77" spans="1:8">
      <c r="A77">
        <v>21</v>
      </c>
      <c r="B77">
        <v>0.56999999999999995</v>
      </c>
      <c r="C77">
        <v>1040.0260000000001</v>
      </c>
      <c r="D77">
        <v>2600066</v>
      </c>
      <c r="F77">
        <f t="shared" si="8"/>
        <v>154.90633333333346</v>
      </c>
      <c r="G77" t="s">
        <v>10</v>
      </c>
    </row>
    <row r="78" spans="1:8">
      <c r="A78">
        <v>22</v>
      </c>
      <c r="B78">
        <v>0.56999999999999995</v>
      </c>
      <c r="C78">
        <v>875.14800000000002</v>
      </c>
      <c r="D78">
        <v>2187870</v>
      </c>
      <c r="E78">
        <f>AVERAGE(C78:C80)</f>
        <v>885.1196666666666</v>
      </c>
    </row>
    <row r="79" spans="1:8">
      <c r="A79">
        <v>23</v>
      </c>
      <c r="B79">
        <v>0.56999999999999995</v>
      </c>
      <c r="C79">
        <v>902.726</v>
      </c>
      <c r="D79">
        <v>2256815</v>
      </c>
    </row>
    <row r="80" spans="1:8">
      <c r="A80">
        <v>24</v>
      </c>
      <c r="B80">
        <v>0.56999999999999995</v>
      </c>
      <c r="C80">
        <v>877.48500000000001</v>
      </c>
      <c r="D80">
        <v>2193713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tabSelected="1" topLeftCell="A45" workbookViewId="0">
      <selection activeCell="H57" sqref="H57:H65"/>
    </sheetView>
  </sheetViews>
  <sheetFormatPr baseColWidth="10" defaultRowHeight="15" x14ac:dyDescent="0"/>
  <cols>
    <col min="4" max="4" width="16.6640625" customWidth="1"/>
    <col min="5" max="5" width="19.1640625" customWidth="1"/>
    <col min="6" max="6" width="23.5" customWidth="1"/>
    <col min="8" max="8" width="16.83203125" customWidth="1"/>
  </cols>
  <sheetData>
    <row r="1" spans="1:8">
      <c r="A1" s="1" t="s">
        <v>0</v>
      </c>
    </row>
    <row r="2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spans="1:8">
      <c r="A3">
        <v>1</v>
      </c>
      <c r="B3">
        <v>0.317</v>
      </c>
      <c r="C3">
        <v>785.06100000000004</v>
      </c>
      <c r="D3">
        <v>1962653</v>
      </c>
      <c r="F3">
        <f>C3-$E$12</f>
        <v>307.49033333333335</v>
      </c>
      <c r="G3" t="s">
        <v>9</v>
      </c>
      <c r="H3">
        <f>F3/(F3+F15)</f>
        <v>1</v>
      </c>
    </row>
    <row r="4" spans="1:8">
      <c r="A4">
        <v>2</v>
      </c>
      <c r="B4">
        <v>0.317</v>
      </c>
      <c r="C4">
        <v>746.03700000000003</v>
      </c>
      <c r="D4">
        <v>1865092</v>
      </c>
      <c r="F4">
        <f t="shared" ref="F4:F11" si="0">C4-$E$12</f>
        <v>268.46633333333335</v>
      </c>
      <c r="G4" t="s">
        <v>9</v>
      </c>
      <c r="H4">
        <f t="shared" ref="H4:H11" si="1">F4/(F4+F16)</f>
        <v>0.93246292546423493</v>
      </c>
    </row>
    <row r="5" spans="1:8">
      <c r="A5">
        <v>3</v>
      </c>
      <c r="B5">
        <v>0.317</v>
      </c>
      <c r="C5">
        <v>741.827</v>
      </c>
      <c r="D5">
        <v>1854567</v>
      </c>
      <c r="F5">
        <f t="shared" si="0"/>
        <v>264.25633333333332</v>
      </c>
      <c r="G5" t="s">
        <v>9</v>
      </c>
      <c r="H5">
        <f t="shared" si="1"/>
        <v>0.93134908747011602</v>
      </c>
    </row>
    <row r="6" spans="1:8">
      <c r="A6">
        <v>4</v>
      </c>
      <c r="B6">
        <v>0.317</v>
      </c>
      <c r="C6">
        <v>727.02800000000002</v>
      </c>
      <c r="D6">
        <v>1817569</v>
      </c>
      <c r="F6">
        <f t="shared" si="0"/>
        <v>249.45733333333334</v>
      </c>
      <c r="G6" t="s">
        <v>9</v>
      </c>
      <c r="H6">
        <f t="shared" si="1"/>
        <v>0.96723004367173415</v>
      </c>
    </row>
    <row r="7" spans="1:8">
      <c r="A7">
        <v>5</v>
      </c>
      <c r="B7">
        <v>0.317</v>
      </c>
      <c r="C7">
        <v>705.11199999999997</v>
      </c>
      <c r="D7">
        <v>1762780</v>
      </c>
      <c r="F7">
        <f t="shared" si="0"/>
        <v>227.54133333333328</v>
      </c>
      <c r="G7" t="s">
        <v>9</v>
      </c>
      <c r="H7">
        <f t="shared" si="1"/>
        <v>1</v>
      </c>
    </row>
    <row r="8" spans="1:8">
      <c r="A8">
        <v>6</v>
      </c>
      <c r="B8">
        <v>0.317</v>
      </c>
      <c r="C8">
        <v>690.48299999999995</v>
      </c>
      <c r="D8">
        <v>1726208</v>
      </c>
      <c r="F8">
        <f t="shared" si="0"/>
        <v>212.91233333333327</v>
      </c>
      <c r="G8" t="s">
        <v>9</v>
      </c>
      <c r="H8">
        <f t="shared" si="1"/>
        <v>0.97446729308453595</v>
      </c>
    </row>
    <row r="9" spans="1:8">
      <c r="A9">
        <v>7</v>
      </c>
      <c r="B9">
        <v>0.317</v>
      </c>
      <c r="C9">
        <v>671.79300000000001</v>
      </c>
      <c r="D9">
        <v>1679482</v>
      </c>
      <c r="F9">
        <f t="shared" si="0"/>
        <v>194.22233333333332</v>
      </c>
      <c r="G9" t="s">
        <v>9</v>
      </c>
      <c r="H9">
        <f t="shared" si="1"/>
        <v>1</v>
      </c>
    </row>
    <row r="10" spans="1:8">
      <c r="A10">
        <v>8</v>
      </c>
      <c r="B10">
        <v>0.317</v>
      </c>
      <c r="C10">
        <v>669.46600000000001</v>
      </c>
      <c r="D10">
        <v>1673665</v>
      </c>
      <c r="F10">
        <f t="shared" si="0"/>
        <v>191.89533333333333</v>
      </c>
      <c r="G10" t="s">
        <v>9</v>
      </c>
      <c r="H10">
        <f t="shared" si="1"/>
        <v>0.9780697730523924</v>
      </c>
    </row>
    <row r="11" spans="1:8">
      <c r="A11">
        <v>9</v>
      </c>
      <c r="B11">
        <v>0.317</v>
      </c>
      <c r="C11">
        <v>668.03700000000003</v>
      </c>
      <c r="D11">
        <v>1670093</v>
      </c>
      <c r="F11">
        <f t="shared" si="0"/>
        <v>190.46633333333335</v>
      </c>
      <c r="G11" t="s">
        <v>9</v>
      </c>
      <c r="H11">
        <f t="shared" si="1"/>
        <v>0.96555494159176591</v>
      </c>
    </row>
    <row r="12" spans="1:8">
      <c r="A12">
        <v>10</v>
      </c>
      <c r="B12">
        <v>0.317</v>
      </c>
      <c r="C12">
        <v>492.04599999999999</v>
      </c>
      <c r="D12">
        <v>1230116</v>
      </c>
      <c r="E12">
        <f>AVERAGE(C12:C14)</f>
        <v>477.57066666666668</v>
      </c>
    </row>
    <row r="13" spans="1:8">
      <c r="A13">
        <v>11</v>
      </c>
      <c r="B13">
        <v>0.317</v>
      </c>
      <c r="C13">
        <v>454.58</v>
      </c>
      <c r="D13">
        <v>1136450</v>
      </c>
    </row>
    <row r="14" spans="1:8">
      <c r="A14">
        <v>12</v>
      </c>
      <c r="B14">
        <v>0.317</v>
      </c>
      <c r="C14">
        <v>486.08600000000001</v>
      </c>
      <c r="D14">
        <v>1215215</v>
      </c>
    </row>
    <row r="15" spans="1:8">
      <c r="A15">
        <v>13</v>
      </c>
      <c r="B15">
        <v>0.64500000000000002</v>
      </c>
      <c r="C15">
        <v>955.16099999999994</v>
      </c>
      <c r="D15">
        <v>2387902</v>
      </c>
      <c r="F15">
        <v>0</v>
      </c>
      <c r="G15" t="s">
        <v>10</v>
      </c>
    </row>
    <row r="16" spans="1:8">
      <c r="A16">
        <v>14</v>
      </c>
      <c r="B16">
        <v>0.64500000000000002</v>
      </c>
      <c r="C16">
        <v>977.17899999999997</v>
      </c>
      <c r="D16">
        <v>2442947</v>
      </c>
      <c r="F16">
        <f t="shared" ref="F16:F23" si="2">C16-$E$24</f>
        <v>19.444666666666649</v>
      </c>
      <c r="G16" t="s">
        <v>10</v>
      </c>
    </row>
    <row r="17" spans="1:8">
      <c r="A17">
        <v>15</v>
      </c>
      <c r="B17">
        <v>0.64500000000000002</v>
      </c>
      <c r="C17">
        <v>977.21299999999997</v>
      </c>
      <c r="D17">
        <v>2443032</v>
      </c>
      <c r="F17">
        <f t="shared" si="2"/>
        <v>19.478666666666641</v>
      </c>
      <c r="G17" t="s">
        <v>10</v>
      </c>
    </row>
    <row r="18" spans="1:8">
      <c r="A18">
        <v>16</v>
      </c>
      <c r="B18">
        <v>0.64500000000000002</v>
      </c>
      <c r="C18">
        <v>966.18600000000004</v>
      </c>
      <c r="D18">
        <v>2415465</v>
      </c>
      <c r="F18">
        <f t="shared" si="2"/>
        <v>8.4516666666667106</v>
      </c>
      <c r="G18" t="s">
        <v>10</v>
      </c>
    </row>
    <row r="19" spans="1:8">
      <c r="A19">
        <v>17</v>
      </c>
      <c r="B19">
        <v>0.64500000000000002</v>
      </c>
      <c r="C19">
        <v>957.38699999999994</v>
      </c>
      <c r="D19">
        <v>2393467</v>
      </c>
      <c r="F19">
        <v>0</v>
      </c>
      <c r="G19" t="s">
        <v>10</v>
      </c>
    </row>
    <row r="20" spans="1:8">
      <c r="A20">
        <v>18</v>
      </c>
      <c r="B20">
        <v>0.64500000000000002</v>
      </c>
      <c r="C20">
        <v>963.31299999999999</v>
      </c>
      <c r="D20">
        <v>2408282</v>
      </c>
      <c r="F20">
        <f t="shared" si="2"/>
        <v>5.5786666666666633</v>
      </c>
      <c r="G20" t="s">
        <v>10</v>
      </c>
    </row>
    <row r="21" spans="1:8">
      <c r="A21">
        <v>19</v>
      </c>
      <c r="B21">
        <v>0.64500000000000002</v>
      </c>
      <c r="C21">
        <v>956.76400000000001</v>
      </c>
      <c r="D21">
        <v>2391910</v>
      </c>
      <c r="F21">
        <v>0</v>
      </c>
      <c r="G21" t="s">
        <v>10</v>
      </c>
    </row>
    <row r="22" spans="1:8">
      <c r="A22">
        <v>20</v>
      </c>
      <c r="B22">
        <v>0.64500000000000002</v>
      </c>
      <c r="C22">
        <v>962.03700000000003</v>
      </c>
      <c r="D22">
        <v>2405092</v>
      </c>
      <c r="F22">
        <f t="shared" si="2"/>
        <v>4.3026666666667097</v>
      </c>
      <c r="G22" t="s">
        <v>10</v>
      </c>
    </row>
    <row r="23" spans="1:8">
      <c r="A23">
        <v>21</v>
      </c>
      <c r="B23">
        <v>0.64500000000000002</v>
      </c>
      <c r="C23">
        <v>964.529</v>
      </c>
      <c r="D23">
        <v>2411322</v>
      </c>
      <c r="F23">
        <f t="shared" si="2"/>
        <v>6.7946666666666715</v>
      </c>
      <c r="G23" t="s">
        <v>10</v>
      </c>
    </row>
    <row r="24" spans="1:8">
      <c r="A24">
        <v>22</v>
      </c>
      <c r="B24">
        <v>0.64500000000000002</v>
      </c>
      <c r="C24">
        <v>944.1</v>
      </c>
      <c r="D24">
        <v>2360249</v>
      </c>
      <c r="E24">
        <f>AVERAGE(C24:C26)</f>
        <v>957.73433333333332</v>
      </c>
    </row>
    <row r="25" spans="1:8">
      <c r="A25">
        <v>23</v>
      </c>
      <c r="B25">
        <v>0.64500000000000002</v>
      </c>
      <c r="C25">
        <v>970.91700000000003</v>
      </c>
      <c r="D25">
        <v>2427293</v>
      </c>
    </row>
    <row r="26" spans="1:8">
      <c r="A26">
        <v>24</v>
      </c>
      <c r="B26">
        <v>0.64500000000000002</v>
      </c>
      <c r="C26">
        <v>958.18600000000004</v>
      </c>
      <c r="D26">
        <v>2395464</v>
      </c>
    </row>
    <row r="28" spans="1:8">
      <c r="A28" s="1" t="s">
        <v>11</v>
      </c>
    </row>
    <row r="29" spans="1:8">
      <c r="A29" s="2" t="s">
        <v>1</v>
      </c>
      <c r="B29" s="2" t="s">
        <v>2</v>
      </c>
      <c r="C29" s="2" t="s">
        <v>3</v>
      </c>
      <c r="D29" s="2" t="s">
        <v>4</v>
      </c>
      <c r="E29" s="2" t="s">
        <v>5</v>
      </c>
      <c r="F29" s="2" t="s">
        <v>6</v>
      </c>
      <c r="G29" s="2" t="s">
        <v>7</v>
      </c>
      <c r="H29" s="2" t="s">
        <v>8</v>
      </c>
    </row>
    <row r="30" spans="1:8">
      <c r="A30">
        <v>1</v>
      </c>
      <c r="B30">
        <v>0.317</v>
      </c>
      <c r="C30">
        <v>788.99900000000002</v>
      </c>
      <c r="D30">
        <v>1972497</v>
      </c>
      <c r="F30">
        <f>C30-$E$39</f>
        <v>313.48733333333331</v>
      </c>
      <c r="G30" t="s">
        <v>9</v>
      </c>
      <c r="H30">
        <f>F30/(F30+F42)</f>
        <v>0.93749295979632508</v>
      </c>
    </row>
    <row r="31" spans="1:8">
      <c r="A31">
        <v>2</v>
      </c>
      <c r="B31">
        <v>0.317</v>
      </c>
      <c r="C31">
        <v>743.23099999999999</v>
      </c>
      <c r="D31">
        <v>1858077</v>
      </c>
      <c r="F31">
        <f t="shared" ref="F31:F38" si="3">C31-$E$39</f>
        <v>267.71933333333328</v>
      </c>
      <c r="G31" t="s">
        <v>9</v>
      </c>
      <c r="H31">
        <f t="shared" ref="H31:H38" si="4">F31/(F31+F43)</f>
        <v>0.92596397175385536</v>
      </c>
    </row>
    <row r="32" spans="1:8">
      <c r="A32">
        <v>3</v>
      </c>
      <c r="B32">
        <v>0.317</v>
      </c>
      <c r="C32">
        <v>745.15800000000002</v>
      </c>
      <c r="D32">
        <v>1862896</v>
      </c>
      <c r="F32">
        <f t="shared" si="3"/>
        <v>269.6463333333333</v>
      </c>
      <c r="G32" t="s">
        <v>9</v>
      </c>
      <c r="H32">
        <f t="shared" si="4"/>
        <v>0.91361249744474149</v>
      </c>
    </row>
    <row r="33" spans="1:8">
      <c r="A33">
        <v>4</v>
      </c>
      <c r="B33">
        <v>0.317</v>
      </c>
      <c r="C33">
        <v>713.63599999999997</v>
      </c>
      <c r="D33">
        <v>1784089</v>
      </c>
      <c r="F33">
        <f t="shared" si="3"/>
        <v>238.12433333333325</v>
      </c>
      <c r="G33" t="s">
        <v>9</v>
      </c>
      <c r="H33">
        <f t="shared" si="4"/>
        <v>0.91246564074267089</v>
      </c>
    </row>
    <row r="34" spans="1:8">
      <c r="A34">
        <v>5</v>
      </c>
      <c r="B34">
        <v>0.317</v>
      </c>
      <c r="C34">
        <v>727.78399999999999</v>
      </c>
      <c r="D34">
        <v>1819461</v>
      </c>
      <c r="F34">
        <f t="shared" si="3"/>
        <v>252.27233333333328</v>
      </c>
      <c r="G34" t="s">
        <v>9</v>
      </c>
      <c r="H34">
        <f t="shared" si="4"/>
        <v>0.89526212563198126</v>
      </c>
    </row>
    <row r="35" spans="1:8">
      <c r="A35">
        <v>6</v>
      </c>
      <c r="B35">
        <v>0.317</v>
      </c>
      <c r="C35">
        <v>709.02499999999998</v>
      </c>
      <c r="D35">
        <v>1772562</v>
      </c>
      <c r="F35">
        <f t="shared" si="3"/>
        <v>233.51333333333326</v>
      </c>
      <c r="G35" t="s">
        <v>9</v>
      </c>
      <c r="H35">
        <f t="shared" si="4"/>
        <v>0.86649770616953192</v>
      </c>
    </row>
    <row r="36" spans="1:8">
      <c r="A36">
        <v>7</v>
      </c>
      <c r="B36">
        <v>0.317</v>
      </c>
      <c r="C36">
        <v>696.01199999999994</v>
      </c>
      <c r="D36">
        <v>1740031</v>
      </c>
      <c r="F36">
        <f t="shared" si="3"/>
        <v>220.50033333333323</v>
      </c>
      <c r="G36" t="s">
        <v>9</v>
      </c>
      <c r="H36">
        <f t="shared" si="4"/>
        <v>0.83525384607614395</v>
      </c>
    </row>
    <row r="37" spans="1:8">
      <c r="A37">
        <v>8</v>
      </c>
      <c r="B37">
        <v>0.317</v>
      </c>
      <c r="C37">
        <v>644.62199999999996</v>
      </c>
      <c r="D37">
        <v>1611554</v>
      </c>
      <c r="F37">
        <f t="shared" si="3"/>
        <v>169.11033333333324</v>
      </c>
      <c r="G37" t="s">
        <v>9</v>
      </c>
      <c r="H37">
        <f t="shared" si="4"/>
        <v>0.8180607356453059</v>
      </c>
    </row>
    <row r="38" spans="1:8">
      <c r="A38">
        <v>9</v>
      </c>
      <c r="B38">
        <v>0.317</v>
      </c>
      <c r="C38">
        <v>637.54999999999995</v>
      </c>
      <c r="D38">
        <v>1593875</v>
      </c>
      <c r="F38">
        <f t="shared" si="3"/>
        <v>162.03833333333324</v>
      </c>
      <c r="G38" t="s">
        <v>9</v>
      </c>
      <c r="H38">
        <f t="shared" si="4"/>
        <v>0.94414728320825403</v>
      </c>
    </row>
    <row r="39" spans="1:8">
      <c r="A39">
        <v>10</v>
      </c>
      <c r="B39">
        <v>0.317</v>
      </c>
      <c r="C39">
        <v>492.41300000000001</v>
      </c>
      <c r="D39">
        <v>1231033</v>
      </c>
      <c r="E39">
        <f>AVERAGE(C39:C41)</f>
        <v>475.51166666666671</v>
      </c>
    </row>
    <row r="40" spans="1:8">
      <c r="A40">
        <v>11</v>
      </c>
      <c r="B40">
        <v>0.317</v>
      </c>
      <c r="C40">
        <v>492.76</v>
      </c>
      <c r="D40">
        <v>1231899</v>
      </c>
    </row>
    <row r="41" spans="1:8">
      <c r="A41">
        <v>12</v>
      </c>
      <c r="B41">
        <v>0.317</v>
      </c>
      <c r="C41">
        <v>441.36200000000002</v>
      </c>
      <c r="D41">
        <v>1103404</v>
      </c>
    </row>
    <row r="42" spans="1:8">
      <c r="A42">
        <v>13</v>
      </c>
      <c r="B42">
        <v>0.76200000000000001</v>
      </c>
      <c r="C42">
        <v>1152.171</v>
      </c>
      <c r="D42">
        <v>2880427</v>
      </c>
      <c r="F42">
        <f>C42-$E$51</f>
        <v>20.901666666666642</v>
      </c>
      <c r="G42" t="s">
        <v>10</v>
      </c>
    </row>
    <row r="43" spans="1:8">
      <c r="A43">
        <v>14</v>
      </c>
      <c r="B43">
        <v>0.76200000000000001</v>
      </c>
      <c r="C43">
        <v>1152.675</v>
      </c>
      <c r="D43">
        <v>2881688</v>
      </c>
      <c r="F43">
        <f t="shared" ref="F43:F50" si="5">C43-$E$51</f>
        <v>21.405666666666548</v>
      </c>
      <c r="G43" t="s">
        <v>10</v>
      </c>
    </row>
    <row r="44" spans="1:8">
      <c r="A44">
        <v>15</v>
      </c>
      <c r="B44">
        <v>0.76200000000000001</v>
      </c>
      <c r="C44">
        <v>1156.7660000000001</v>
      </c>
      <c r="D44">
        <v>2891914</v>
      </c>
      <c r="F44">
        <f t="shared" si="5"/>
        <v>25.49666666666667</v>
      </c>
      <c r="G44" t="s">
        <v>10</v>
      </c>
    </row>
    <row r="45" spans="1:8">
      <c r="A45">
        <v>16</v>
      </c>
      <c r="B45">
        <v>0.76200000000000001</v>
      </c>
      <c r="C45">
        <v>1154.1130000000001</v>
      </c>
      <c r="D45">
        <v>2885282</v>
      </c>
      <c r="F45">
        <f t="shared" si="5"/>
        <v>22.84366666666665</v>
      </c>
      <c r="G45" t="s">
        <v>10</v>
      </c>
    </row>
    <row r="46" spans="1:8">
      <c r="A46">
        <v>17</v>
      </c>
      <c r="B46">
        <v>0.76200000000000001</v>
      </c>
      <c r="C46">
        <v>1160.7829999999999</v>
      </c>
      <c r="D46">
        <v>2901958</v>
      </c>
      <c r="F46">
        <f t="shared" si="5"/>
        <v>29.513666666666495</v>
      </c>
      <c r="G46" t="s">
        <v>10</v>
      </c>
    </row>
    <row r="47" spans="1:8">
      <c r="A47">
        <v>18</v>
      </c>
      <c r="B47">
        <v>0.76200000000000001</v>
      </c>
      <c r="C47">
        <v>1167.2470000000001</v>
      </c>
      <c r="D47">
        <v>2918118</v>
      </c>
      <c r="F47">
        <f t="shared" si="5"/>
        <v>35.977666666666664</v>
      </c>
      <c r="G47" t="s">
        <v>10</v>
      </c>
    </row>
    <row r="48" spans="1:8">
      <c r="A48">
        <v>19</v>
      </c>
      <c r="B48">
        <v>0.76200000000000001</v>
      </c>
      <c r="C48">
        <v>1174.761</v>
      </c>
      <c r="D48">
        <v>2936902</v>
      </c>
      <c r="F48">
        <f t="shared" si="5"/>
        <v>43.491666666666561</v>
      </c>
      <c r="G48" t="s">
        <v>10</v>
      </c>
    </row>
    <row r="49" spans="1:8">
      <c r="A49">
        <v>20</v>
      </c>
      <c r="B49">
        <v>0.76200000000000001</v>
      </c>
      <c r="C49">
        <v>1168.8800000000001</v>
      </c>
      <c r="D49">
        <v>2922199</v>
      </c>
      <c r="F49">
        <f t="shared" si="5"/>
        <v>37.610666666666702</v>
      </c>
      <c r="G49" t="s">
        <v>10</v>
      </c>
    </row>
    <row r="50" spans="1:8">
      <c r="A50">
        <v>21</v>
      </c>
      <c r="B50">
        <v>0.76200000000000001</v>
      </c>
      <c r="C50">
        <v>1140.855</v>
      </c>
      <c r="D50">
        <v>2852138</v>
      </c>
      <c r="F50">
        <f t="shared" si="5"/>
        <v>9.5856666666666115</v>
      </c>
      <c r="G50" t="s">
        <v>10</v>
      </c>
    </row>
    <row r="51" spans="1:8">
      <c r="A51">
        <v>22</v>
      </c>
      <c r="B51">
        <v>0.76200000000000001</v>
      </c>
      <c r="C51">
        <v>1126.3620000000001</v>
      </c>
      <c r="D51">
        <v>2815905</v>
      </c>
      <c r="E51">
        <f>AVERAGE(C51:C53)</f>
        <v>1131.2693333333334</v>
      </c>
    </row>
    <row r="52" spans="1:8">
      <c r="A52">
        <v>23</v>
      </c>
      <c r="B52">
        <v>0.76200000000000001</v>
      </c>
      <c r="C52">
        <v>1136.423</v>
      </c>
      <c r="D52">
        <v>2841057</v>
      </c>
    </row>
    <row r="53" spans="1:8">
      <c r="A53">
        <v>24</v>
      </c>
      <c r="B53">
        <v>0.76200000000000001</v>
      </c>
      <c r="C53">
        <v>1131.0229999999999</v>
      </c>
      <c r="D53">
        <v>2827558</v>
      </c>
    </row>
    <row r="55" spans="1:8">
      <c r="A55" s="1" t="s">
        <v>12</v>
      </c>
    </row>
    <row r="56" spans="1:8">
      <c r="A56" s="2" t="s">
        <v>1</v>
      </c>
      <c r="B56" s="2" t="s">
        <v>2</v>
      </c>
      <c r="C56" s="2" t="s">
        <v>3</v>
      </c>
      <c r="D56" s="2" t="s">
        <v>4</v>
      </c>
      <c r="E56" s="2" t="s">
        <v>5</v>
      </c>
      <c r="F56" s="2" t="s">
        <v>6</v>
      </c>
      <c r="G56" s="2" t="s">
        <v>7</v>
      </c>
      <c r="H56" s="2" t="s">
        <v>8</v>
      </c>
    </row>
    <row r="57" spans="1:8">
      <c r="A57">
        <v>1</v>
      </c>
      <c r="B57">
        <v>0.23799999999999999</v>
      </c>
      <c r="C57">
        <v>540.09100000000001</v>
      </c>
      <c r="D57">
        <v>1350228</v>
      </c>
      <c r="F57">
        <f>C57-$E$66</f>
        <v>164.50833333333333</v>
      </c>
      <c r="G57" t="s">
        <v>9</v>
      </c>
      <c r="H57">
        <f>F57/(F57+F69)</f>
        <v>0.99000218652020389</v>
      </c>
    </row>
    <row r="58" spans="1:8">
      <c r="A58">
        <v>2</v>
      </c>
      <c r="B58">
        <v>0.23799999999999999</v>
      </c>
      <c r="C58">
        <v>587.26800000000003</v>
      </c>
      <c r="D58">
        <v>1468171</v>
      </c>
      <c r="F58">
        <f t="shared" ref="F58:F65" si="6">C58-$E$66</f>
        <v>211.68533333333335</v>
      </c>
      <c r="G58" t="s">
        <v>9</v>
      </c>
      <c r="H58">
        <f t="shared" ref="H58:H65" si="7">F58/(F58+F70)</f>
        <v>0.92705115703299723</v>
      </c>
    </row>
    <row r="59" spans="1:8">
      <c r="A59">
        <v>3</v>
      </c>
      <c r="B59">
        <v>0.23799999999999999</v>
      </c>
      <c r="C59">
        <v>580.11599999999999</v>
      </c>
      <c r="D59">
        <v>1450290</v>
      </c>
      <c r="F59">
        <f t="shared" si="6"/>
        <v>204.5333333333333</v>
      </c>
      <c r="G59" t="s">
        <v>9</v>
      </c>
      <c r="H59">
        <f t="shared" si="7"/>
        <v>0.89249740730666827</v>
      </c>
    </row>
    <row r="60" spans="1:8">
      <c r="A60">
        <v>4</v>
      </c>
      <c r="B60">
        <v>0.23799999999999999</v>
      </c>
      <c r="C60">
        <v>584.61</v>
      </c>
      <c r="D60">
        <v>1461525</v>
      </c>
      <c r="F60">
        <f t="shared" si="6"/>
        <v>209.02733333333333</v>
      </c>
      <c r="G60" t="s">
        <v>9</v>
      </c>
      <c r="H60">
        <f t="shared" si="7"/>
        <v>0.96880156223929226</v>
      </c>
    </row>
    <row r="61" spans="1:8">
      <c r="A61">
        <v>5</v>
      </c>
      <c r="B61">
        <v>0.23799999999999999</v>
      </c>
      <c r="C61">
        <v>552.89</v>
      </c>
      <c r="D61">
        <v>1382224</v>
      </c>
      <c r="F61">
        <f t="shared" si="6"/>
        <v>177.3073333333333</v>
      </c>
      <c r="G61" t="s">
        <v>9</v>
      </c>
      <c r="H61">
        <f t="shared" si="7"/>
        <v>0.95732787168485634</v>
      </c>
    </row>
    <row r="62" spans="1:8">
      <c r="A62">
        <v>6</v>
      </c>
      <c r="B62">
        <v>0.23799999999999999</v>
      </c>
      <c r="C62">
        <v>541.95500000000004</v>
      </c>
      <c r="D62">
        <v>1354887</v>
      </c>
      <c r="F62">
        <f t="shared" si="6"/>
        <v>166.37233333333336</v>
      </c>
      <c r="G62" t="s">
        <v>9</v>
      </c>
      <c r="H62">
        <f t="shared" si="7"/>
        <v>0.92228391924978081</v>
      </c>
    </row>
    <row r="63" spans="1:8">
      <c r="A63">
        <v>7</v>
      </c>
      <c r="B63">
        <v>0.23799999999999999</v>
      </c>
      <c r="C63">
        <v>531.827</v>
      </c>
      <c r="D63">
        <v>1329567</v>
      </c>
      <c r="F63">
        <f t="shared" si="6"/>
        <v>156.24433333333332</v>
      </c>
      <c r="G63" t="s">
        <v>9</v>
      </c>
      <c r="H63">
        <f t="shared" si="7"/>
        <v>0.94832239477538882</v>
      </c>
    </row>
    <row r="64" spans="1:8">
      <c r="A64">
        <v>8</v>
      </c>
      <c r="B64">
        <v>0.23799999999999999</v>
      </c>
      <c r="C64">
        <v>516.70899999999995</v>
      </c>
      <c r="D64">
        <v>1291773</v>
      </c>
      <c r="F64">
        <f t="shared" si="6"/>
        <v>141.12633333333326</v>
      </c>
      <c r="G64" t="s">
        <v>9</v>
      </c>
      <c r="H64">
        <f t="shared" si="7"/>
        <v>0.91451832043425585</v>
      </c>
    </row>
    <row r="65" spans="1:8">
      <c r="A65">
        <v>9</v>
      </c>
      <c r="B65">
        <v>0.23799999999999999</v>
      </c>
      <c r="C65">
        <v>520.68899999999996</v>
      </c>
      <c r="D65">
        <v>1301723</v>
      </c>
      <c r="F65">
        <f t="shared" si="6"/>
        <v>145.10633333333328</v>
      </c>
      <c r="G65" t="s">
        <v>9</v>
      </c>
      <c r="H65">
        <f t="shared" si="7"/>
        <v>0.89743172147639994</v>
      </c>
    </row>
    <row r="66" spans="1:8">
      <c r="A66">
        <v>10</v>
      </c>
      <c r="B66">
        <v>0.23799999999999999</v>
      </c>
      <c r="C66">
        <v>393.49799999999999</v>
      </c>
      <c r="D66">
        <v>983746</v>
      </c>
      <c r="E66">
        <f>AVERAGE(C66:C68)</f>
        <v>375.58266666666668</v>
      </c>
    </row>
    <row r="67" spans="1:8">
      <c r="A67">
        <v>11</v>
      </c>
      <c r="B67">
        <v>0.23799999999999999</v>
      </c>
      <c r="C67">
        <v>372.93900000000002</v>
      </c>
      <c r="D67">
        <v>932347</v>
      </c>
    </row>
    <row r="68" spans="1:8">
      <c r="A68">
        <v>12</v>
      </c>
      <c r="B68">
        <v>0.23799999999999999</v>
      </c>
      <c r="C68">
        <v>360.31099999999998</v>
      </c>
      <c r="D68">
        <v>900777</v>
      </c>
    </row>
    <row r="69" spans="1:8">
      <c r="A69">
        <v>13</v>
      </c>
      <c r="B69">
        <v>0.58099999999999996</v>
      </c>
      <c r="C69">
        <v>890.38199999999995</v>
      </c>
      <c r="D69">
        <v>2225956</v>
      </c>
      <c r="F69">
        <f>C69-$E$78</f>
        <v>1.6613333333332321</v>
      </c>
      <c r="G69" t="s">
        <v>10</v>
      </c>
    </row>
    <row r="70" spans="1:8">
      <c r="A70">
        <v>14</v>
      </c>
      <c r="B70">
        <v>0.58099999999999996</v>
      </c>
      <c r="C70">
        <v>905.37800000000004</v>
      </c>
      <c r="D70">
        <v>2263444</v>
      </c>
      <c r="F70">
        <f t="shared" ref="F70:F77" si="8">C70-$E$78</f>
        <v>16.657333333333327</v>
      </c>
      <c r="G70" t="s">
        <v>10</v>
      </c>
    </row>
    <row r="71" spans="1:8">
      <c r="A71">
        <v>15</v>
      </c>
      <c r="B71">
        <v>0.58099999999999996</v>
      </c>
      <c r="C71">
        <v>913.35699999999997</v>
      </c>
      <c r="D71">
        <v>2283393</v>
      </c>
      <c r="F71">
        <f t="shared" si="8"/>
        <v>24.636333333333255</v>
      </c>
      <c r="G71" t="s">
        <v>10</v>
      </c>
    </row>
    <row r="72" spans="1:8">
      <c r="A72">
        <v>16</v>
      </c>
      <c r="B72">
        <v>0.58099999999999996</v>
      </c>
      <c r="C72">
        <v>895.452</v>
      </c>
      <c r="D72">
        <v>2238631</v>
      </c>
      <c r="F72">
        <f t="shared" si="8"/>
        <v>6.7313333333332821</v>
      </c>
      <c r="G72" t="s">
        <v>10</v>
      </c>
    </row>
    <row r="73" spans="1:8">
      <c r="A73">
        <v>17</v>
      </c>
      <c r="B73">
        <v>0.58099999999999996</v>
      </c>
      <c r="C73">
        <v>896.62400000000002</v>
      </c>
      <c r="D73">
        <v>2241561</v>
      </c>
      <c r="F73">
        <f t="shared" si="8"/>
        <v>7.9033333333333076</v>
      </c>
      <c r="G73" t="s">
        <v>10</v>
      </c>
    </row>
    <row r="74" spans="1:8">
      <c r="A74">
        <v>18</v>
      </c>
      <c r="B74">
        <v>0.58099999999999996</v>
      </c>
      <c r="C74">
        <v>902.74</v>
      </c>
      <c r="D74">
        <v>2256850</v>
      </c>
      <c r="F74">
        <f t="shared" si="8"/>
        <v>14.019333333333293</v>
      </c>
      <c r="G74" t="s">
        <v>10</v>
      </c>
    </row>
    <row r="75" spans="1:8">
      <c r="A75">
        <v>19</v>
      </c>
      <c r="B75">
        <v>0.58099999999999996</v>
      </c>
      <c r="C75">
        <v>897.23500000000001</v>
      </c>
      <c r="D75">
        <v>2243087</v>
      </c>
      <c r="F75">
        <f t="shared" si="8"/>
        <v>8.5143333333332976</v>
      </c>
      <c r="G75" t="s">
        <v>10</v>
      </c>
    </row>
    <row r="76" spans="1:8">
      <c r="A76">
        <v>20</v>
      </c>
      <c r="B76">
        <v>0.58099999999999996</v>
      </c>
      <c r="C76">
        <v>901.91200000000003</v>
      </c>
      <c r="D76">
        <v>2254779</v>
      </c>
      <c r="F76">
        <f t="shared" si="8"/>
        <v>13.191333333333318</v>
      </c>
      <c r="G76" t="s">
        <v>10</v>
      </c>
    </row>
    <row r="77" spans="1:8">
      <c r="A77">
        <v>21</v>
      </c>
      <c r="B77">
        <v>0.58099999999999996</v>
      </c>
      <c r="C77">
        <v>905.30499999999995</v>
      </c>
      <c r="D77">
        <v>2263262</v>
      </c>
      <c r="F77">
        <f t="shared" si="8"/>
        <v>16.584333333333234</v>
      </c>
      <c r="G77" t="s">
        <v>10</v>
      </c>
    </row>
    <row r="78" spans="1:8">
      <c r="A78">
        <v>22</v>
      </c>
      <c r="B78">
        <v>0.58099999999999996</v>
      </c>
      <c r="C78">
        <v>947.44399999999996</v>
      </c>
      <c r="D78">
        <v>2368611</v>
      </c>
      <c r="E78">
        <f>AVERAGE(C78:C80)</f>
        <v>888.72066666666672</v>
      </c>
    </row>
    <row r="79" spans="1:8">
      <c r="A79">
        <v>23</v>
      </c>
      <c r="B79">
        <v>0.58099999999999996</v>
      </c>
      <c r="C79">
        <v>861.01400000000001</v>
      </c>
      <c r="D79">
        <v>2152536</v>
      </c>
    </row>
    <row r="80" spans="1:8">
      <c r="A80">
        <v>24</v>
      </c>
      <c r="B80">
        <v>0.58099999999999996</v>
      </c>
      <c r="C80">
        <v>857.70399999999995</v>
      </c>
      <c r="D80">
        <v>2144260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RNA Entry 601 DNA</vt:lpstr>
      <vt:lpstr>RNA Entry 601 Nucleosomes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 Isaac</dc:creator>
  <cp:lastModifiedBy>Stefan  Isaac</cp:lastModifiedBy>
  <dcterms:created xsi:type="dcterms:W3CDTF">2016-04-19T03:01:09Z</dcterms:created>
  <dcterms:modified xsi:type="dcterms:W3CDTF">2016-04-19T03:11:25Z</dcterms:modified>
</cp:coreProperties>
</file>