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Y-Data\FESIEBEN\Authorized\Palva-Group Manuscripts\VWM_CF\Manuscript\Elife\Resubmission\Figures\"/>
    </mc:Choice>
  </mc:AlternateContent>
  <bookViews>
    <workbookView xWindow="75" yWindow="45" windowWidth="16650" windowHeight="143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 calcMode="autoNoTable"/>
</workbook>
</file>

<file path=xl/calcChain.xml><?xml version="1.0" encoding="utf-8"?>
<calcChain xmlns="http://schemas.openxmlformats.org/spreadsheetml/2006/main">
  <c r="G23" i="1" l="1"/>
  <c r="F23" i="1"/>
</calcChain>
</file>

<file path=xl/sharedStrings.xml><?xml version="1.0" encoding="utf-8"?>
<sst xmlns="http://schemas.openxmlformats.org/spreadsheetml/2006/main" count="24" uniqueCount="11">
  <si>
    <t>CFS</t>
  </si>
  <si>
    <t>r</t>
  </si>
  <si>
    <t>p</t>
  </si>
  <si>
    <t>PAC</t>
  </si>
  <si>
    <t>Freq[Hz]</t>
  </si>
  <si>
    <t>ratios</t>
  </si>
  <si>
    <t>CF type</t>
  </si>
  <si>
    <t>low ratios (1:2-1:5)</t>
  </si>
  <si>
    <t>high ratios (1:6-1:9)</t>
  </si>
  <si>
    <t>1:2</t>
  </si>
  <si>
    <t>1:3-1:5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</si>
</sst>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13" xfId="0" applyNumberFormat="1" applyFont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164" fontId="2" fillId="0" borderId="0" xfId="0" applyNumberFormat="1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/>
    </xf>
    <xf numFmtId="165" fontId="3" fillId="0" borderId="3" xfId="0" applyNumberFormat="1" applyFont="1" applyFill="1" applyBorder="1"/>
    <xf numFmtId="165" fontId="3" fillId="0" borderId="4" xfId="0" applyNumberFormat="1" applyFont="1" applyBorder="1"/>
    <xf numFmtId="165" fontId="3" fillId="0" borderId="12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/>
    <xf numFmtId="165" fontId="3" fillId="0" borderId="7" xfId="0" applyNumberFormat="1" applyFont="1" applyBorder="1"/>
    <xf numFmtId="165" fontId="3" fillId="0" borderId="5" xfId="0" applyNumberFormat="1" applyFont="1" applyBorder="1"/>
    <xf numFmtId="165" fontId="3" fillId="0" borderId="6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7" xfId="0" applyNumberFormat="1" applyFont="1" applyBorder="1" applyAlignment="1">
      <alignment horizontal="center"/>
    </xf>
    <xf numFmtId="165" fontId="3" fillId="3" borderId="3" xfId="0" applyNumberFormat="1" applyFont="1" applyFill="1" applyBorder="1"/>
    <xf numFmtId="165" fontId="3" fillId="2" borderId="3" xfId="0" applyNumberFormat="1" applyFont="1" applyFill="1" applyBorder="1"/>
    <xf numFmtId="165" fontId="3" fillId="2" borderId="1" xfId="0" applyNumberFormat="1" applyFont="1" applyFill="1" applyBorder="1"/>
    <xf numFmtId="165" fontId="3" fillId="3" borderId="0" xfId="0" applyNumberFormat="1" applyFont="1" applyFill="1" applyBorder="1"/>
    <xf numFmtId="165" fontId="3" fillId="3" borderId="0" xfId="0" applyNumberFormat="1" applyFont="1" applyFill="1" applyBorder="1" applyAlignment="1">
      <alignment vertical="center"/>
    </xf>
    <xf numFmtId="165" fontId="3" fillId="2" borderId="0" xfId="0" applyNumberFormat="1" applyFont="1" applyFill="1" applyBorder="1"/>
    <xf numFmtId="165" fontId="3" fillId="2" borderId="0" xfId="0" applyNumberFormat="1" applyFont="1" applyFill="1" applyBorder="1" applyAlignment="1">
      <alignment vertical="center"/>
    </xf>
    <xf numFmtId="165" fontId="3" fillId="2" borderId="5" xfId="0" applyNumberFormat="1" applyFont="1" applyFill="1" applyBorder="1"/>
    <xf numFmtId="165" fontId="3" fillId="2" borderId="7" xfId="0" applyNumberFormat="1" applyFont="1" applyFill="1" applyBorder="1"/>
    <xf numFmtId="165" fontId="3" fillId="4" borderId="2" xfId="0" applyNumberFormat="1" applyFont="1" applyFill="1" applyBorder="1" applyAlignment="1">
      <alignment horizontal="center"/>
    </xf>
    <xf numFmtId="165" fontId="3" fillId="4" borderId="3" xfId="0" applyNumberFormat="1" applyFont="1" applyFill="1" applyBorder="1" applyAlignment="1">
      <alignment horizontal="center"/>
    </xf>
    <xf numFmtId="165" fontId="3" fillId="4" borderId="3" xfId="0" applyNumberFormat="1" applyFont="1" applyFill="1" applyBorder="1"/>
    <xf numFmtId="165" fontId="3" fillId="4" borderId="6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/>
    <xf numFmtId="165" fontId="3" fillId="4" borderId="7" xfId="0" applyNumberFormat="1" applyFont="1" applyFill="1" applyBorder="1"/>
    <xf numFmtId="165" fontId="3" fillId="4" borderId="4" xfId="0" applyNumberFormat="1" applyFont="1" applyFill="1" applyBorder="1"/>
    <xf numFmtId="165" fontId="3" fillId="0" borderId="2" xfId="0" applyNumberFormat="1" applyFont="1" applyFill="1" applyBorder="1"/>
    <xf numFmtId="165" fontId="3" fillId="0" borderId="6" xfId="0" applyNumberFormat="1" applyFont="1" applyFill="1" applyBorder="1"/>
    <xf numFmtId="20" fontId="1" fillId="0" borderId="8" xfId="0" quotePrefix="1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lix/OL2012/source/Accessories/BenjaminiHochbe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ual"/>
      <sheetName val="DataInput"/>
      <sheetName val="Calculations"/>
      <sheetName val="Results"/>
      <sheetName val="RevisionHistory"/>
    </sheetNames>
    <sheetDataSet>
      <sheetData sheetId="0"/>
      <sheetData sheetId="1">
        <row r="5">
          <cell r="A5">
            <v>0.72284099999999996</v>
          </cell>
          <cell r="D5">
            <v>0.05</v>
          </cell>
        </row>
        <row r="6">
          <cell r="A6">
            <v>0.458727</v>
          </cell>
        </row>
        <row r="7">
          <cell r="A7">
            <v>0.70779300000000001</v>
          </cell>
        </row>
        <row r="8">
          <cell r="A8">
            <v>0.40460499999999999</v>
          </cell>
        </row>
        <row r="9">
          <cell r="A9">
            <v>0.54196999999999995</v>
          </cell>
        </row>
        <row r="10">
          <cell r="A10">
            <v>0.399503</v>
          </cell>
        </row>
        <row r="11">
          <cell r="A11">
            <v>6.7058800000000002E-2</v>
          </cell>
        </row>
        <row r="12">
          <cell r="A12">
            <v>3.19831E-2</v>
          </cell>
        </row>
        <row r="13">
          <cell r="A13">
            <v>1</v>
          </cell>
        </row>
        <row r="14">
          <cell r="A14">
            <v>0.33622200000000002</v>
          </cell>
        </row>
        <row r="15">
          <cell r="A15">
            <v>1</v>
          </cell>
        </row>
        <row r="16">
          <cell r="A16">
            <v>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W18" sqref="W18"/>
    </sheetView>
  </sheetViews>
  <sheetFormatPr defaultRowHeight="15" x14ac:dyDescent="0.25"/>
  <cols>
    <col min="2" max="2" width="12.85546875" customWidth="1"/>
    <col min="4" max="4" width="9.140625" style="1"/>
    <col min="5" max="8" width="8.42578125" style="1" customWidth="1"/>
    <col min="9" max="16" width="8.42578125" customWidth="1"/>
  </cols>
  <sheetData>
    <row r="1" spans="1:16" x14ac:dyDescent="0.25">
      <c r="D1" s="7" t="s">
        <v>4</v>
      </c>
      <c r="E1" s="9">
        <v>3.3260000000000001</v>
      </c>
      <c r="F1" s="10">
        <v>3.7959999999999998</v>
      </c>
      <c r="G1" s="10">
        <v>4.3440000000000003</v>
      </c>
      <c r="H1" s="10">
        <v>4.91</v>
      </c>
      <c r="I1" s="10">
        <v>5.5430000000000001</v>
      </c>
      <c r="J1" s="10">
        <v>6.6390000000000002</v>
      </c>
      <c r="K1" s="10">
        <v>7.5640000000000001</v>
      </c>
      <c r="L1" s="10">
        <v>8.6639999999999997</v>
      </c>
      <c r="M1" s="10">
        <v>9.7959999999999994</v>
      </c>
      <c r="N1" s="10">
        <v>11.153</v>
      </c>
      <c r="O1" s="10">
        <v>13.179</v>
      </c>
      <c r="P1" s="11">
        <v>15.1</v>
      </c>
    </row>
    <row r="2" spans="1:16" x14ac:dyDescent="0.25">
      <c r="A2" s="7" t="s">
        <v>6</v>
      </c>
      <c r="B2" s="8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</row>
    <row r="3" spans="1:16" x14ac:dyDescent="0.25">
      <c r="A3" s="47" t="s">
        <v>0</v>
      </c>
      <c r="B3" s="46" t="s">
        <v>7</v>
      </c>
      <c r="C3" s="4" t="s">
        <v>1</v>
      </c>
      <c r="E3" s="13">
        <v>-3.1576E-2</v>
      </c>
      <c r="F3" s="14">
        <v>9.0498300000000004E-2</v>
      </c>
      <c r="G3" s="14">
        <v>6.1195100000000002E-2</v>
      </c>
      <c r="H3" s="14">
        <v>9.665E-2</v>
      </c>
      <c r="I3" s="15">
        <v>-0.12728</v>
      </c>
      <c r="J3" s="15">
        <v>2.5745299999999999E-2</v>
      </c>
      <c r="K3" s="15">
        <v>-7.7550300000000003E-2</v>
      </c>
      <c r="L3" s="15">
        <v>0</v>
      </c>
      <c r="M3" s="15">
        <v>0</v>
      </c>
      <c r="N3" s="15">
        <v>0.14136199999999999</v>
      </c>
      <c r="O3" s="25">
        <v>0.34284300000000001</v>
      </c>
      <c r="P3" s="16">
        <v>-0.13666200000000001</v>
      </c>
    </row>
    <row r="4" spans="1:16" x14ac:dyDescent="0.25">
      <c r="A4" s="47"/>
      <c r="B4" s="45"/>
      <c r="C4" s="5" t="s">
        <v>2</v>
      </c>
      <c r="E4" s="17">
        <v>0.79231300000000005</v>
      </c>
      <c r="F4" s="18">
        <v>0.44963900000000001</v>
      </c>
      <c r="G4" s="18">
        <v>0.60959700000000006</v>
      </c>
      <c r="H4" s="18">
        <v>0.419296</v>
      </c>
      <c r="I4" s="19">
        <v>0.28667500000000001</v>
      </c>
      <c r="J4" s="19">
        <v>0.83002600000000004</v>
      </c>
      <c r="K4" s="19">
        <v>0.51731099999999997</v>
      </c>
      <c r="L4" s="19">
        <v>1</v>
      </c>
      <c r="M4" s="19">
        <v>1</v>
      </c>
      <c r="N4" s="19">
        <v>0.23623</v>
      </c>
      <c r="O4" s="28">
        <v>3.1971299999999999E-3</v>
      </c>
      <c r="P4" s="20">
        <v>0.25233499999999998</v>
      </c>
    </row>
    <row r="5" spans="1:16" x14ac:dyDescent="0.25">
      <c r="A5" s="47"/>
      <c r="B5" s="46" t="s">
        <v>8</v>
      </c>
      <c r="C5" s="4" t="s">
        <v>1</v>
      </c>
      <c r="E5" s="13">
        <v>4.5728100000000001E-2</v>
      </c>
      <c r="F5" s="14">
        <v>-0.20199600000000001</v>
      </c>
      <c r="G5" s="14">
        <v>0.13397700000000001</v>
      </c>
      <c r="H5" s="14">
        <v>-0.20776</v>
      </c>
      <c r="I5" s="15">
        <v>-0.106986</v>
      </c>
      <c r="J5" s="25">
        <v>0.37660199999999999</v>
      </c>
      <c r="K5" s="15">
        <v>7.3239399999999996E-2</v>
      </c>
      <c r="L5" s="15">
        <v>7.7632900000000005E-2</v>
      </c>
      <c r="M5" s="15">
        <v>0</v>
      </c>
      <c r="N5" s="15">
        <v>0</v>
      </c>
      <c r="O5" s="15">
        <v>0.16664000000000001</v>
      </c>
      <c r="P5" s="21">
        <v>-8.7339900000000005E-3</v>
      </c>
    </row>
    <row r="6" spans="1:16" x14ac:dyDescent="0.25">
      <c r="A6" s="47"/>
      <c r="B6" s="45"/>
      <c r="C6" s="5" t="s">
        <v>2</v>
      </c>
      <c r="E6" s="22">
        <v>0.70288799999999996</v>
      </c>
      <c r="F6" s="23">
        <v>8.8833800000000004E-2</v>
      </c>
      <c r="G6" s="23">
        <v>0.26186199999999998</v>
      </c>
      <c r="H6" s="23">
        <v>7.99092E-2</v>
      </c>
      <c r="I6" s="23">
        <v>0.371058</v>
      </c>
      <c r="J6" s="29">
        <v>1.11181E-3</v>
      </c>
      <c r="K6" s="23">
        <v>0.540933</v>
      </c>
      <c r="L6" s="23">
        <v>0.51686399999999999</v>
      </c>
      <c r="M6" s="23">
        <v>1</v>
      </c>
      <c r="N6" s="23">
        <v>1</v>
      </c>
      <c r="O6" s="23">
        <v>0.161799</v>
      </c>
      <c r="P6" s="24">
        <v>0.94195399999999996</v>
      </c>
    </row>
    <row r="7" spans="1:16" x14ac:dyDescent="0.25">
      <c r="A7" s="47" t="s">
        <v>0</v>
      </c>
      <c r="B7" s="44" t="s">
        <v>9</v>
      </c>
      <c r="C7" s="4" t="s">
        <v>1</v>
      </c>
      <c r="E7" s="42">
        <v>0</v>
      </c>
      <c r="F7" s="15">
        <v>0</v>
      </c>
      <c r="G7" s="15">
        <v>0</v>
      </c>
      <c r="H7" s="15">
        <v>0</v>
      </c>
      <c r="I7" s="15">
        <v>-1.4664399999999999E-2</v>
      </c>
      <c r="J7" s="15">
        <v>9.4492000000000007E-2</v>
      </c>
      <c r="K7" s="15">
        <v>0</v>
      </c>
      <c r="L7" s="15">
        <v>0</v>
      </c>
      <c r="M7" s="15">
        <v>0</v>
      </c>
      <c r="N7" s="15">
        <v>0.120546</v>
      </c>
      <c r="O7" s="26">
        <v>0.247174</v>
      </c>
      <c r="P7" s="16">
        <v>-1.82743E-2</v>
      </c>
    </row>
    <row r="8" spans="1:16" x14ac:dyDescent="0.25">
      <c r="A8" s="47"/>
      <c r="B8" s="45"/>
      <c r="C8" s="5" t="s">
        <v>2</v>
      </c>
      <c r="E8" s="43">
        <v>1</v>
      </c>
      <c r="F8" s="19">
        <v>1</v>
      </c>
      <c r="G8" s="19">
        <v>1</v>
      </c>
      <c r="H8" s="19">
        <v>1</v>
      </c>
      <c r="I8" s="19">
        <v>0.90269299999999997</v>
      </c>
      <c r="J8" s="19">
        <v>0.42980400000000002</v>
      </c>
      <c r="K8" s="19">
        <v>1</v>
      </c>
      <c r="L8" s="19">
        <v>1</v>
      </c>
      <c r="M8" s="19">
        <v>1</v>
      </c>
      <c r="N8" s="19">
        <v>0.31314399999999998</v>
      </c>
      <c r="O8" s="30">
        <v>3.6328199999999998E-2</v>
      </c>
      <c r="P8" s="20">
        <v>0.87890199999999996</v>
      </c>
    </row>
    <row r="9" spans="1:16" x14ac:dyDescent="0.25">
      <c r="A9" s="47"/>
      <c r="B9" s="46" t="s">
        <v>10</v>
      </c>
      <c r="C9" s="4" t="s">
        <v>1</v>
      </c>
      <c r="E9" s="13">
        <v>-3.1576E-2</v>
      </c>
      <c r="F9" s="14">
        <v>9.0498300000000004E-2</v>
      </c>
      <c r="G9" s="14">
        <v>6.1195100000000002E-2</v>
      </c>
      <c r="H9" s="14">
        <v>9.665E-2</v>
      </c>
      <c r="I9" s="15">
        <v>-0.14440500000000001</v>
      </c>
      <c r="J9" s="15">
        <v>-2.5561199999999999E-2</v>
      </c>
      <c r="K9" s="15">
        <v>-7.7550300000000003E-2</v>
      </c>
      <c r="L9" s="15">
        <v>0</v>
      </c>
      <c r="M9" s="15">
        <v>0</v>
      </c>
      <c r="N9" s="15">
        <v>9.0180800000000005E-2</v>
      </c>
      <c r="O9" s="26">
        <v>0.27623300000000001</v>
      </c>
      <c r="P9" s="21">
        <v>-0.16402800000000001</v>
      </c>
    </row>
    <row r="10" spans="1:16" x14ac:dyDescent="0.25">
      <c r="A10" s="47"/>
      <c r="B10" s="45"/>
      <c r="C10" s="5" t="s">
        <v>2</v>
      </c>
      <c r="E10" s="22">
        <v>0.79231300000000005</v>
      </c>
      <c r="F10" s="23">
        <v>0.44963900000000001</v>
      </c>
      <c r="G10" s="23">
        <v>0.60959700000000006</v>
      </c>
      <c r="H10" s="23">
        <v>0.419296</v>
      </c>
      <c r="I10" s="23">
        <v>0.226191</v>
      </c>
      <c r="J10" s="23">
        <v>0.83122300000000005</v>
      </c>
      <c r="K10" s="23">
        <v>0.51731099999999997</v>
      </c>
      <c r="L10" s="23">
        <v>1</v>
      </c>
      <c r="M10" s="23">
        <v>1</v>
      </c>
      <c r="N10" s="23">
        <v>0.451237</v>
      </c>
      <c r="O10" s="31">
        <v>1.8834199999999999E-2</v>
      </c>
      <c r="P10" s="24">
        <v>0.168571</v>
      </c>
    </row>
    <row r="11" spans="1:16" x14ac:dyDescent="0.25">
      <c r="A11" s="47" t="s">
        <v>3</v>
      </c>
      <c r="B11" s="46" t="s">
        <v>7</v>
      </c>
      <c r="C11" s="4" t="s">
        <v>1</v>
      </c>
      <c r="E11" s="34">
        <v>0.21743599999999999</v>
      </c>
      <c r="F11" s="35">
        <v>0.18559700000000001</v>
      </c>
      <c r="G11" s="35">
        <v>0.20061799999999999</v>
      </c>
      <c r="H11" s="35">
        <v>6.6711699999999999E-2</v>
      </c>
      <c r="I11" s="36">
        <v>0.115304</v>
      </c>
      <c r="J11" s="36">
        <v>-4.5133800000000002E-2</v>
      </c>
      <c r="K11" s="36">
        <v>-4.4321199999999998E-2</v>
      </c>
      <c r="L11" s="36">
        <v>0.10879999999999999</v>
      </c>
      <c r="M11" s="36">
        <v>-4.1216599999999999E-2</v>
      </c>
      <c r="N11" s="36">
        <v>-0.160081</v>
      </c>
      <c r="O11" s="36">
        <v>-2.4672900000000001E-2</v>
      </c>
      <c r="P11" s="32">
        <v>0.23221900000000001</v>
      </c>
    </row>
    <row r="12" spans="1:16" x14ac:dyDescent="0.25">
      <c r="A12" s="47"/>
      <c r="B12" s="45"/>
      <c r="C12" s="5" t="s">
        <v>2</v>
      </c>
      <c r="E12" s="37">
        <v>6.6544699999999998E-2</v>
      </c>
      <c r="F12" s="38">
        <v>0.11855300000000001</v>
      </c>
      <c r="G12" s="38">
        <v>9.1079300000000002E-2</v>
      </c>
      <c r="H12" s="38">
        <v>0.577677</v>
      </c>
      <c r="I12" s="39">
        <v>0.33480100000000002</v>
      </c>
      <c r="J12" s="39">
        <v>0.70657300000000001</v>
      </c>
      <c r="K12" s="39">
        <v>0.71162300000000001</v>
      </c>
      <c r="L12" s="39">
        <v>0.362958</v>
      </c>
      <c r="M12" s="39">
        <v>0.73102699999999998</v>
      </c>
      <c r="N12" s="39">
        <v>0.17919499999999999</v>
      </c>
      <c r="O12" s="39">
        <v>0.83700699999999995</v>
      </c>
      <c r="P12" s="33">
        <v>4.9659700000000001E-2</v>
      </c>
    </row>
    <row r="13" spans="1:16" x14ac:dyDescent="0.25">
      <c r="A13" s="47"/>
      <c r="B13" s="46" t="s">
        <v>8</v>
      </c>
      <c r="C13" s="4" t="s">
        <v>1</v>
      </c>
      <c r="E13" s="34">
        <v>-4.2522799999999999E-2</v>
      </c>
      <c r="F13" s="35">
        <v>8.8701299999999997E-2</v>
      </c>
      <c r="G13" s="35">
        <v>-4.4937299999999999E-2</v>
      </c>
      <c r="H13" s="35">
        <v>9.9720199999999995E-2</v>
      </c>
      <c r="I13" s="36">
        <v>7.3052400000000003E-2</v>
      </c>
      <c r="J13" s="36">
        <v>-0.100802</v>
      </c>
      <c r="K13" s="36">
        <v>-0.21703600000000001</v>
      </c>
      <c r="L13" s="26">
        <v>0.25304599999999999</v>
      </c>
      <c r="M13" s="36">
        <v>0</v>
      </c>
      <c r="N13" s="36">
        <v>-0.114968</v>
      </c>
      <c r="O13" s="36">
        <v>0</v>
      </c>
      <c r="P13" s="41">
        <v>0</v>
      </c>
    </row>
    <row r="14" spans="1:16" x14ac:dyDescent="0.25">
      <c r="A14" s="47"/>
      <c r="B14" s="48"/>
      <c r="C14" s="6" t="s">
        <v>2</v>
      </c>
      <c r="E14" s="37">
        <v>0.72284099999999996</v>
      </c>
      <c r="F14" s="38">
        <v>0.458727</v>
      </c>
      <c r="G14" s="38">
        <v>0.70779300000000001</v>
      </c>
      <c r="H14" s="38">
        <v>0.40460499999999999</v>
      </c>
      <c r="I14" s="39">
        <v>0.54196999999999995</v>
      </c>
      <c r="J14" s="39">
        <v>0.399503</v>
      </c>
      <c r="K14" s="39">
        <v>6.7058800000000002E-2</v>
      </c>
      <c r="L14" s="27">
        <v>3.19831E-2</v>
      </c>
      <c r="M14" s="39">
        <v>1</v>
      </c>
      <c r="N14" s="39">
        <v>0.33622200000000002</v>
      </c>
      <c r="O14" s="39">
        <v>1</v>
      </c>
      <c r="P14" s="40">
        <v>1</v>
      </c>
    </row>
    <row r="16" spans="1:16" ht="15" customHeight="1" x14ac:dyDescent="0.25"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5:15" x14ac:dyDescent="0.25"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5:15" x14ac:dyDescent="0.25"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5:15" x14ac:dyDescent="0.25"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5:15" x14ac:dyDescent="0.25"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</row>
    <row r="21" spans="5:15" x14ac:dyDescent="0.25"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3" spans="5:15" x14ac:dyDescent="0.25">
      <c r="F23" s="12" t="str">
        <f>IF(ISBLANK([1]DataInput!F27)=TRUE,"",SMALL([1]DataInput!$A$5:$A$54,ROW([1]DataInput!F27)-(ROW([1]DataInput!$A$5)-1)))</f>
        <v/>
      </c>
      <c r="G23" s="12" t="str">
        <f>IF(ISBLANK([1]DataInput!F27)=TRUE,"",(E23/(COUNTIF($A$5:$A$50,"&gt;0")))*[1]DataInput!$D$5)</f>
        <v/>
      </c>
    </row>
    <row r="24" spans="5:15" x14ac:dyDescent="0.25">
      <c r="F24" s="12"/>
      <c r="G24" s="12"/>
    </row>
    <row r="25" spans="5:15" x14ac:dyDescent="0.25">
      <c r="F25" s="12"/>
      <c r="G25" s="12"/>
    </row>
    <row r="26" spans="5:15" x14ac:dyDescent="0.25">
      <c r="F26" s="12"/>
      <c r="G26" s="12"/>
    </row>
    <row r="27" spans="5:15" x14ac:dyDescent="0.25">
      <c r="F27" s="12"/>
      <c r="G27" s="12"/>
    </row>
    <row r="28" spans="5:15" x14ac:dyDescent="0.25">
      <c r="F28" s="12"/>
      <c r="G28" s="12"/>
    </row>
    <row r="29" spans="5:15" x14ac:dyDescent="0.25">
      <c r="F29" s="12"/>
      <c r="G29" s="12"/>
    </row>
    <row r="30" spans="5:15" x14ac:dyDescent="0.25">
      <c r="F30" s="12"/>
      <c r="G30" s="12"/>
    </row>
    <row r="31" spans="5:15" x14ac:dyDescent="0.25">
      <c r="F31" s="12"/>
      <c r="G31" s="12"/>
    </row>
    <row r="32" spans="5:15" x14ac:dyDescent="0.25">
      <c r="F32" s="12"/>
      <c r="G32" s="12"/>
    </row>
    <row r="33" spans="6:7" x14ac:dyDescent="0.25">
      <c r="F33" s="12"/>
      <c r="G33" s="12"/>
    </row>
    <row r="34" spans="6:7" x14ac:dyDescent="0.25">
      <c r="F34" s="12"/>
      <c r="G34" s="12"/>
    </row>
  </sheetData>
  <mergeCells count="9">
    <mergeCell ref="A11:A14"/>
    <mergeCell ref="B11:B12"/>
    <mergeCell ref="B13:B14"/>
    <mergeCell ref="A7:A10"/>
    <mergeCell ref="B7:B8"/>
    <mergeCell ref="B9:B10"/>
    <mergeCell ref="B3:B4"/>
    <mergeCell ref="A3:A6"/>
    <mergeCell ref="B5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Neuroscience Center, University of Helsinki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felix7</dc:creator>
  <cp:lastModifiedBy>Siebenhühner, Felix</cp:lastModifiedBy>
  <dcterms:created xsi:type="dcterms:W3CDTF">2016-01-04T19:16:36Z</dcterms:created>
  <dcterms:modified xsi:type="dcterms:W3CDTF">2016-07-01T16:52:22Z</dcterms:modified>
</cp:coreProperties>
</file>