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9500" yWindow="700" windowWidth="25600" windowHeight="16060" tabRatio="500" activeTab="1"/>
  </bookViews>
  <sheets>
    <sheet name="Description" sheetId="2" r:id="rId1"/>
    <sheet name="Experiment 1" sheetId="1" r:id="rId2"/>
    <sheet name="Quantif. 2" sheetId="3" r:id="rId3"/>
    <sheet name="Quantif. 3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3" l="1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K3" i="1"/>
  <c r="B3" i="1"/>
</calcChain>
</file>

<file path=xl/sharedStrings.xml><?xml version="1.0" encoding="utf-8"?>
<sst xmlns="http://schemas.openxmlformats.org/spreadsheetml/2006/main" count="79" uniqueCount="41">
  <si>
    <t>FL(bg)bb</t>
  </si>
  <si>
    <t>FL(bg)ab</t>
  </si>
  <si>
    <t>FL(D)bb dSPB</t>
  </si>
  <si>
    <t>FL(D)ab dSPB</t>
  </si>
  <si>
    <t>FRET(D)   %</t>
  </si>
  <si>
    <t>FL(DA)bb misaligned</t>
  </si>
  <si>
    <t>FL(DA)ab misaligned</t>
  </si>
  <si>
    <t>FL(DA)bb normal saligned</t>
  </si>
  <si>
    <t>FL(DA)ab normal aligned</t>
  </si>
  <si>
    <t>FRET(DA)  % normal aligned</t>
  </si>
  <si>
    <t>FRET(DA)  % misaligned</t>
  </si>
  <si>
    <t>p=</t>
  </si>
  <si>
    <t>Description:</t>
  </si>
  <si>
    <t>List of Abbreviations</t>
  </si>
  <si>
    <r>
      <t>Raw Mean Fluoresence Intensity before bleach (Donor/Aceptor):</t>
    </r>
    <r>
      <rPr>
        <b/>
        <sz val="12"/>
        <rFont val="Calibri"/>
      </rPr>
      <t xml:space="preserve"> FL (DA) bb</t>
    </r>
  </si>
  <si>
    <r>
      <t>Raw Mean Fluoresence Intensity before bleach (Donor only):</t>
    </r>
    <r>
      <rPr>
        <b/>
        <sz val="12"/>
        <rFont val="Calibri"/>
      </rPr>
      <t xml:space="preserve"> FL (D) bb</t>
    </r>
  </si>
  <si>
    <r>
      <t xml:space="preserve">Raw Mean Fluoresence Intensity before bleach (Background): </t>
    </r>
    <r>
      <rPr>
        <b/>
        <sz val="12"/>
        <rFont val="Calibri"/>
      </rPr>
      <t>FL (bg) bb</t>
    </r>
  </si>
  <si>
    <r>
      <t>Raw Mean Fluoresence Intensity after bleach (Donor/Aceptor):</t>
    </r>
    <r>
      <rPr>
        <b/>
        <sz val="12"/>
        <rFont val="Calibri"/>
      </rPr>
      <t xml:space="preserve"> FL (DA) ab</t>
    </r>
  </si>
  <si>
    <r>
      <t xml:space="preserve">Raw Mean Fluoresence Intensity after bleach (Donor only): </t>
    </r>
    <r>
      <rPr>
        <b/>
        <sz val="12"/>
        <rFont val="Calibri"/>
      </rPr>
      <t>FL (D) ab</t>
    </r>
  </si>
  <si>
    <r>
      <t xml:space="preserve">RawMean Fluoresence Intensity after bleach (Background): </t>
    </r>
    <r>
      <rPr>
        <b/>
        <sz val="12"/>
        <rFont val="Calibri"/>
      </rPr>
      <t>FL (bg) ab</t>
    </r>
  </si>
  <si>
    <r>
      <t xml:space="preserve">Calculated FRET efficiency % for the indicated  Donor/Acceptor pair) : </t>
    </r>
    <r>
      <rPr>
        <b/>
        <sz val="12"/>
        <rFont val="Calibri"/>
      </rPr>
      <t>FRET % (DA)</t>
    </r>
  </si>
  <si>
    <r>
      <t xml:space="preserve">Calculated FRET efficiency % background for Donor only sample : </t>
    </r>
    <r>
      <rPr>
        <b/>
        <sz val="12"/>
        <rFont val="Calibri"/>
      </rPr>
      <t>FRET % (D)</t>
    </r>
  </si>
  <si>
    <r>
      <t xml:space="preserve">daughter SPB: </t>
    </r>
    <r>
      <rPr>
        <b/>
        <sz val="12"/>
        <rFont val="Calibri"/>
      </rPr>
      <t>dSPB</t>
    </r>
  </si>
  <si>
    <r>
      <t xml:space="preserve">mother SPB: </t>
    </r>
    <r>
      <rPr>
        <b/>
        <sz val="12"/>
        <rFont val="Calibri"/>
      </rPr>
      <t>mSPB</t>
    </r>
  </si>
  <si>
    <r>
      <t xml:space="preserve">P-value for the indicated pair FRET % (DA) and FRET % (D) according to students t-test: </t>
    </r>
    <r>
      <rPr>
        <b/>
        <sz val="12"/>
        <rFont val="Calibri"/>
      </rPr>
      <t xml:space="preserve">P </t>
    </r>
  </si>
  <si>
    <t>Spc72-mTUR  Bfa1-EYFP</t>
  </si>
  <si>
    <t>condition:kar9∆ kin4∆ misaligned</t>
  </si>
  <si>
    <t>condition:kar9∆ kin4∆ normal aligned</t>
  </si>
  <si>
    <t>pair: Spc72-mTUR  Bfa1-EYFP</t>
  </si>
  <si>
    <t>FL(D)bb</t>
  </si>
  <si>
    <t>FL(D)ab</t>
  </si>
  <si>
    <t>FRET (D)  %</t>
  </si>
  <si>
    <t>FL(DA)bb</t>
  </si>
  <si>
    <t>FL(DA)ab</t>
  </si>
  <si>
    <t>FRET(DA)  %</t>
  </si>
  <si>
    <r>
      <t xml:space="preserve">condition: </t>
    </r>
    <r>
      <rPr>
        <i/>
        <sz val="12"/>
        <rFont val="Calibri"/>
        <family val="2"/>
      </rPr>
      <t>kar9</t>
    </r>
    <r>
      <rPr>
        <i/>
        <sz val="12"/>
        <rFont val="Arial"/>
      </rPr>
      <t xml:space="preserve">∆ kin4∆ </t>
    </r>
    <r>
      <rPr>
        <sz val="12"/>
        <rFont val="Arial"/>
        <family val="2"/>
      </rPr>
      <t>aligned spindle</t>
    </r>
  </si>
  <si>
    <r>
      <t xml:space="preserve">condition: </t>
    </r>
    <r>
      <rPr>
        <i/>
        <sz val="12"/>
        <rFont val="Calibri"/>
        <family val="2"/>
      </rPr>
      <t>kar9</t>
    </r>
    <r>
      <rPr>
        <i/>
        <sz val="12"/>
        <rFont val="Arial"/>
      </rPr>
      <t xml:space="preserve">∆ kin4∆ </t>
    </r>
    <r>
      <rPr>
        <sz val="12"/>
        <rFont val="Arial"/>
        <family val="2"/>
      </rPr>
      <t>misaligned spindle</t>
    </r>
  </si>
  <si>
    <r>
      <t>P=0,013*10</t>
    </r>
    <r>
      <rPr>
        <sz val="18"/>
        <rFont val="Calibri"/>
        <family val="2"/>
      </rPr>
      <t>¯¹²</t>
    </r>
  </si>
  <si>
    <r>
      <t>P=0,066*10</t>
    </r>
    <r>
      <rPr>
        <sz val="18"/>
        <rFont val="Calibri"/>
        <family val="2"/>
      </rPr>
      <t>¯⁸</t>
    </r>
  </si>
  <si>
    <r>
      <t>P=0,017*10</t>
    </r>
    <r>
      <rPr>
        <sz val="18"/>
        <rFont val="Calibri"/>
        <family val="2"/>
      </rPr>
      <t>¯⁴</t>
    </r>
  </si>
  <si>
    <r>
      <t>P=0,071*10</t>
    </r>
    <r>
      <rPr>
        <sz val="18"/>
        <rFont val="Calibri"/>
        <family val="2"/>
      </rPr>
      <t>¯⁴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</si>
</sst>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00"/>
    <numFmt numFmtId="165" formatCode="0.0000000000000000"/>
    <numFmt numFmtId="166" formatCode="0.00000000"/>
  </numFmts>
  <fonts count="11" x14ac:knownFonts="1">
    <font>
      <sz val="12"/>
      <color theme="1"/>
      <name val="Calibri"/>
      <family val="2"/>
      <scheme val="minor"/>
    </font>
    <font>
      <b/>
      <sz val="12"/>
      <name val="Calibri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</font>
    <font>
      <sz val="12"/>
      <color indexed="8"/>
      <name val="Calibri"/>
      <family val="2"/>
    </font>
    <font>
      <sz val="12"/>
      <color rgb="FF000000"/>
      <name val="Calibri"/>
      <family val="2"/>
      <scheme val="minor"/>
    </font>
    <font>
      <i/>
      <sz val="12"/>
      <name val="Calibri"/>
      <family val="2"/>
    </font>
    <font>
      <i/>
      <sz val="12"/>
      <name val="Arial"/>
    </font>
    <font>
      <sz val="12"/>
      <name val="Arial"/>
      <family val="2"/>
    </font>
    <font>
      <sz val="1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4" fillId="0" borderId="0" xfId="0" applyFont="1" applyFill="1" applyAlignment="1"/>
    <xf numFmtId="0" fontId="4" fillId="0" borderId="0" xfId="0" applyFont="1" applyFill="1"/>
    <xf numFmtId="0" fontId="1" fillId="0" borderId="0" xfId="3" applyFont="1"/>
    <xf numFmtId="0" fontId="4" fillId="0" borderId="0" xfId="3" applyFont="1"/>
    <xf numFmtId="0" fontId="6" fillId="0" borderId="0" xfId="0" applyFont="1"/>
    <xf numFmtId="0" fontId="4" fillId="0" borderId="0" xfId="0" applyFont="1" applyFill="1" applyAlignment="1"/>
    <xf numFmtId="0" fontId="4" fillId="0" borderId="0" xfId="3" applyFont="1" applyFill="1" applyAlignment="1">
      <alignment horizontal="left"/>
    </xf>
    <xf numFmtId="0" fontId="4" fillId="0" borderId="0" xfId="3" applyFont="1" applyFill="1"/>
    <xf numFmtId="0" fontId="4" fillId="0" borderId="0" xfId="3" applyFont="1" applyAlignment="1">
      <alignment horizontal="center"/>
    </xf>
    <xf numFmtId="0" fontId="4" fillId="0" borderId="0" xfId="3" applyFont="1" applyFill="1"/>
    <xf numFmtId="3" fontId="4" fillId="0" borderId="0" xfId="3" applyNumberFormat="1" applyFont="1"/>
    <xf numFmtId="1" fontId="4" fillId="0" borderId="0" xfId="3" applyNumberFormat="1" applyFont="1"/>
    <xf numFmtId="4" fontId="4" fillId="0" borderId="0" xfId="3" applyNumberFormat="1" applyFont="1"/>
    <xf numFmtId="2" fontId="4" fillId="0" borderId="0" xfId="3" applyNumberFormat="1" applyFont="1"/>
    <xf numFmtId="164" fontId="4" fillId="0" borderId="0" xfId="3" applyNumberFormat="1" applyFont="1"/>
    <xf numFmtId="165" fontId="4" fillId="0" borderId="0" xfId="3" applyNumberFormat="1" applyFont="1"/>
    <xf numFmtId="166" fontId="4" fillId="0" borderId="0" xfId="3" applyNumberFormat="1" applyFont="1"/>
  </cellXfs>
  <cellStyles count="20">
    <cellStyle name="Followed Hyperlink" xfId="2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Hyperlink" xfId="1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Normal" xfId="0" builtinId="0"/>
    <cellStyle name="Normal 2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showRuler="0" workbookViewId="0">
      <selection activeCell="A24" sqref="A24"/>
    </sheetView>
  </sheetViews>
  <sheetFormatPr baseColWidth="10" defaultColWidth="11" defaultRowHeight="15" x14ac:dyDescent="0"/>
  <cols>
    <col min="1" max="1" width="70.5" style="5" customWidth="1"/>
    <col min="2" max="16384" width="11" style="5"/>
  </cols>
  <sheetData>
    <row r="1" spans="1:1">
      <c r="A1" s="4" t="s">
        <v>12</v>
      </c>
    </row>
    <row r="5" spans="1:1">
      <c r="A5" s="4" t="s">
        <v>13</v>
      </c>
    </row>
    <row r="6" spans="1:1">
      <c r="A6" s="5" t="s">
        <v>14</v>
      </c>
    </row>
    <row r="7" spans="1:1">
      <c r="A7" s="5" t="s">
        <v>15</v>
      </c>
    </row>
    <row r="8" spans="1:1">
      <c r="A8" s="5" t="s">
        <v>16</v>
      </c>
    </row>
    <row r="9" spans="1:1">
      <c r="A9" s="5" t="s">
        <v>17</v>
      </c>
    </row>
    <row r="10" spans="1:1">
      <c r="A10" s="5" t="s">
        <v>18</v>
      </c>
    </row>
    <row r="11" spans="1:1">
      <c r="A11" s="5" t="s">
        <v>19</v>
      </c>
    </row>
    <row r="12" spans="1:1">
      <c r="A12" s="5" t="s">
        <v>20</v>
      </c>
    </row>
    <row r="13" spans="1:1">
      <c r="A13" s="5" t="s">
        <v>21</v>
      </c>
    </row>
    <row r="14" spans="1:1">
      <c r="A14" s="5" t="s">
        <v>22</v>
      </c>
    </row>
    <row r="15" spans="1:1">
      <c r="A15" s="5" t="s">
        <v>23</v>
      </c>
    </row>
    <row r="16" spans="1:1">
      <c r="A16" s="5" t="s">
        <v>24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tabSelected="1" showRuler="0" zoomScale="75" zoomScaleNormal="75" zoomScalePageLayoutView="75" workbookViewId="0">
      <selection activeCell="G46" sqref="G46"/>
    </sheetView>
  </sheetViews>
  <sheetFormatPr baseColWidth="10" defaultRowHeight="15" x14ac:dyDescent="0"/>
  <cols>
    <col min="1" max="2" width="12.1640625" bestFit="1" customWidth="1"/>
    <col min="3" max="3" width="18.33203125" customWidth="1"/>
    <col min="4" max="4" width="18.1640625" bestFit="1" customWidth="1"/>
    <col min="5" max="5" width="20.83203125" bestFit="1" customWidth="1"/>
    <col min="6" max="6" width="22.6640625" bestFit="1" customWidth="1"/>
    <col min="7" max="7" width="21.6640625" bestFit="1" customWidth="1"/>
    <col min="8" max="8" width="24.33203125" bestFit="1" customWidth="1"/>
    <col min="9" max="9" width="12.33203125" bestFit="1" customWidth="1"/>
    <col min="10" max="10" width="10.5" bestFit="1" customWidth="1"/>
  </cols>
  <sheetData>
    <row r="1" spans="1:17">
      <c r="A1" s="7" t="s">
        <v>25</v>
      </c>
      <c r="B1" s="7"/>
      <c r="C1" s="7"/>
      <c r="D1" s="7"/>
      <c r="E1" s="7"/>
      <c r="F1" s="7"/>
      <c r="G1" s="7"/>
      <c r="H1" s="7"/>
      <c r="I1" s="2"/>
      <c r="J1" s="7" t="s">
        <v>25</v>
      </c>
      <c r="K1" s="7"/>
      <c r="L1" s="7"/>
      <c r="M1" s="7"/>
      <c r="N1" s="7"/>
      <c r="O1" s="7"/>
      <c r="P1" s="7"/>
      <c r="Q1" s="7"/>
    </row>
    <row r="2" spans="1:17">
      <c r="A2" s="7" t="s">
        <v>26</v>
      </c>
      <c r="B2" s="7"/>
      <c r="C2" s="7"/>
      <c r="D2" s="7"/>
      <c r="E2" s="7"/>
      <c r="F2" s="7"/>
      <c r="G2" s="7"/>
      <c r="H2" s="7"/>
      <c r="I2" s="2"/>
      <c r="J2" s="7" t="s">
        <v>27</v>
      </c>
      <c r="K2" s="7"/>
      <c r="L2" s="7"/>
      <c r="M2" s="7"/>
      <c r="N2" s="7"/>
      <c r="O2" s="7"/>
      <c r="P2" s="7"/>
      <c r="Q2" s="7"/>
    </row>
    <row r="3" spans="1:17">
      <c r="A3" s="3" t="s">
        <v>11</v>
      </c>
      <c r="B3">
        <f>TTEST(E6:E49,H6:H36,2,2)</f>
        <v>1.9031056326774432E-3</v>
      </c>
      <c r="J3" s="3" t="s">
        <v>11</v>
      </c>
      <c r="K3">
        <f>TTEST(N6:N36,Q6:Q36,2,2)</f>
        <v>6.4454037329435077E-3</v>
      </c>
    </row>
    <row r="5" spans="1:17">
      <c r="A5" s="1" t="s">
        <v>0</v>
      </c>
      <c r="B5" s="1" t="s">
        <v>1</v>
      </c>
      <c r="C5" s="1" t="s">
        <v>5</v>
      </c>
      <c r="D5" s="1" t="s">
        <v>6</v>
      </c>
      <c r="E5" s="1" t="s">
        <v>10</v>
      </c>
      <c r="F5" s="1" t="s">
        <v>2</v>
      </c>
      <c r="G5" s="1" t="s">
        <v>3</v>
      </c>
      <c r="H5" s="1" t="s">
        <v>4</v>
      </c>
      <c r="J5" s="1" t="s">
        <v>0</v>
      </c>
      <c r="K5" s="1" t="s">
        <v>1</v>
      </c>
      <c r="L5" s="1" t="s">
        <v>7</v>
      </c>
      <c r="M5" s="1" t="s">
        <v>8</v>
      </c>
      <c r="N5" s="1" t="s">
        <v>9</v>
      </c>
      <c r="O5" s="1" t="s">
        <v>2</v>
      </c>
      <c r="P5" s="1" t="s">
        <v>3</v>
      </c>
      <c r="Q5" s="1" t="s">
        <v>4</v>
      </c>
    </row>
    <row r="6" spans="1:17">
      <c r="A6" s="6">
        <v>6025331</v>
      </c>
      <c r="B6" s="6">
        <v>6146539</v>
      </c>
      <c r="C6">
        <v>6025630.5999999996</v>
      </c>
      <c r="D6">
        <v>6146772.0099999998</v>
      </c>
      <c r="E6">
        <v>-3</v>
      </c>
      <c r="F6">
        <v>6026088.1900000004</v>
      </c>
      <c r="G6">
        <v>6147202.29</v>
      </c>
      <c r="H6">
        <v>12</v>
      </c>
      <c r="J6" s="6">
        <v>6025331</v>
      </c>
      <c r="K6" s="6">
        <v>6146539</v>
      </c>
      <c r="L6">
        <v>6025780.5099999998</v>
      </c>
      <c r="M6">
        <v>6146848.6200000001</v>
      </c>
      <c r="N6">
        <v>-19</v>
      </c>
      <c r="O6">
        <v>6026088.1900000004</v>
      </c>
      <c r="P6">
        <v>6147202.29</v>
      </c>
      <c r="Q6">
        <v>12</v>
      </c>
    </row>
    <row r="7" spans="1:17">
      <c r="A7" s="6">
        <v>6025331</v>
      </c>
      <c r="B7" s="6">
        <v>6146539</v>
      </c>
      <c r="C7">
        <v>6026211.1600000001</v>
      </c>
      <c r="D7">
        <v>6147189.0499999998</v>
      </c>
      <c r="E7">
        <v>-9</v>
      </c>
      <c r="F7">
        <v>6025332.5760000004</v>
      </c>
      <c r="G7">
        <v>6146540.6619999995</v>
      </c>
      <c r="H7">
        <v>31</v>
      </c>
      <c r="J7" s="6">
        <v>6025331</v>
      </c>
      <c r="K7" s="6">
        <v>6146539</v>
      </c>
      <c r="L7">
        <v>6025919.7800000003</v>
      </c>
      <c r="M7">
        <v>6146944.0499999998</v>
      </c>
      <c r="N7">
        <v>-19</v>
      </c>
      <c r="O7">
        <v>6025332.5760000004</v>
      </c>
      <c r="P7">
        <v>6146540.6619999995</v>
      </c>
      <c r="Q7">
        <v>31</v>
      </c>
    </row>
    <row r="8" spans="1:17">
      <c r="A8" s="6">
        <v>6025331</v>
      </c>
      <c r="B8" s="6">
        <v>6146539</v>
      </c>
      <c r="C8">
        <v>6025818.2800000003</v>
      </c>
      <c r="D8">
        <v>6146956.5199999996</v>
      </c>
      <c r="E8">
        <v>9</v>
      </c>
      <c r="F8">
        <v>6026049.0899999999</v>
      </c>
      <c r="G8">
        <v>6147182.46</v>
      </c>
      <c r="H8">
        <v>14</v>
      </c>
      <c r="J8" s="6">
        <v>6025331</v>
      </c>
      <c r="K8" s="6">
        <v>6146539</v>
      </c>
      <c r="L8">
        <v>6025831.2800000003</v>
      </c>
      <c r="M8">
        <v>6146957.3799999999</v>
      </c>
      <c r="N8">
        <v>6</v>
      </c>
      <c r="O8">
        <v>6026049.0899999999</v>
      </c>
      <c r="P8">
        <v>6147182.46</v>
      </c>
      <c r="Q8">
        <v>14</v>
      </c>
    </row>
    <row r="9" spans="1:17">
      <c r="A9" s="6">
        <v>6025331</v>
      </c>
      <c r="B9" s="6">
        <v>6146539</v>
      </c>
      <c r="C9">
        <v>6025984.9699999997</v>
      </c>
      <c r="D9">
        <v>6147250.9100000001</v>
      </c>
      <c r="E9">
        <v>34</v>
      </c>
      <c r="F9">
        <v>6025726.2400000002</v>
      </c>
      <c r="G9">
        <v>6146836.5800000001</v>
      </c>
      <c r="H9">
        <v>-7</v>
      </c>
      <c r="J9" s="6">
        <v>6025331</v>
      </c>
      <c r="K9" s="6">
        <v>6146539</v>
      </c>
      <c r="L9">
        <v>6025671.6799999997</v>
      </c>
      <c r="M9">
        <v>6146891.2400000002</v>
      </c>
      <c r="N9">
        <v>29</v>
      </c>
      <c r="O9">
        <v>6025726.2400000002</v>
      </c>
      <c r="P9">
        <v>6146836.5800000001</v>
      </c>
      <c r="Q9">
        <v>-7</v>
      </c>
    </row>
    <row r="10" spans="1:17">
      <c r="A10" s="6">
        <v>6025331</v>
      </c>
      <c r="B10" s="6">
        <v>6146539</v>
      </c>
      <c r="C10">
        <v>6025601.9500000002</v>
      </c>
      <c r="D10">
        <v>6146850.4500000002</v>
      </c>
      <c r="E10">
        <v>39</v>
      </c>
      <c r="F10">
        <v>6025525.4000000004</v>
      </c>
      <c r="G10">
        <v>6146675.3600000003</v>
      </c>
      <c r="H10">
        <v>-17</v>
      </c>
      <c r="J10" s="6">
        <v>6025331</v>
      </c>
      <c r="K10" s="6">
        <v>6146539</v>
      </c>
      <c r="L10">
        <v>6025332.0310000004</v>
      </c>
      <c r="M10">
        <v>6147416.9100000001</v>
      </c>
      <c r="N10">
        <v>8</v>
      </c>
      <c r="O10">
        <v>6025525.4000000004</v>
      </c>
      <c r="P10">
        <v>6146675.3600000003</v>
      </c>
      <c r="Q10">
        <v>-17</v>
      </c>
    </row>
    <row r="11" spans="1:17">
      <c r="A11" s="6">
        <v>6025331</v>
      </c>
      <c r="B11" s="6">
        <v>6146539</v>
      </c>
      <c r="C11">
        <v>6025828.4800000004</v>
      </c>
      <c r="D11">
        <v>6146881.0499999998</v>
      </c>
      <c r="E11">
        <v>-19</v>
      </c>
      <c r="F11">
        <v>6025419.6509999996</v>
      </c>
      <c r="G11">
        <v>6146626.6069999998</v>
      </c>
      <c r="H11">
        <v>25</v>
      </c>
      <c r="J11" s="6">
        <v>6025331</v>
      </c>
      <c r="K11" s="6">
        <v>6146539</v>
      </c>
      <c r="L11">
        <v>6025332.3049999997</v>
      </c>
      <c r="M11">
        <v>6146540.2170000002</v>
      </c>
      <c r="N11">
        <v>19</v>
      </c>
      <c r="O11">
        <v>6025419.6509999996</v>
      </c>
      <c r="P11">
        <v>6146626.6069999998</v>
      </c>
      <c r="Q11">
        <v>25</v>
      </c>
    </row>
    <row r="12" spans="1:17">
      <c r="A12" s="6">
        <v>6025331</v>
      </c>
      <c r="B12" s="6">
        <v>6146539</v>
      </c>
      <c r="C12">
        <v>6025333.1090000002</v>
      </c>
      <c r="D12">
        <v>6146540.875</v>
      </c>
      <c r="E12">
        <v>13</v>
      </c>
      <c r="F12">
        <v>6025919.7199999997</v>
      </c>
      <c r="G12">
        <v>6147261.5800000001</v>
      </c>
      <c r="H12">
        <v>45</v>
      </c>
      <c r="J12" s="6">
        <v>6025331</v>
      </c>
      <c r="K12" s="6">
        <v>6146539</v>
      </c>
      <c r="L12">
        <v>6025874.75</v>
      </c>
      <c r="M12">
        <v>6146998.5599999996</v>
      </c>
      <c r="N12">
        <v>8</v>
      </c>
      <c r="O12">
        <v>6025919.7199999997</v>
      </c>
      <c r="P12">
        <v>6147261.5800000001</v>
      </c>
      <c r="Q12">
        <v>45</v>
      </c>
    </row>
    <row r="13" spans="1:17">
      <c r="A13" s="6">
        <v>6025331</v>
      </c>
      <c r="B13" s="6">
        <v>6146539</v>
      </c>
      <c r="C13">
        <v>6025958.9100000001</v>
      </c>
      <c r="D13">
        <v>6147276.5999999996</v>
      </c>
      <c r="E13">
        <v>41</v>
      </c>
      <c r="F13">
        <v>6026182.1100000003</v>
      </c>
      <c r="G13">
        <v>6147351.3499999996</v>
      </c>
      <c r="H13">
        <v>21</v>
      </c>
      <c r="J13" s="6">
        <v>6025331</v>
      </c>
      <c r="K13" s="6">
        <v>6146539</v>
      </c>
      <c r="L13">
        <v>6025732.9100000001</v>
      </c>
      <c r="M13">
        <v>6146896.21</v>
      </c>
      <c r="N13">
        <v>13</v>
      </c>
      <c r="O13">
        <v>6026182.1100000003</v>
      </c>
      <c r="P13">
        <v>6147351.3499999996</v>
      </c>
      <c r="Q13">
        <v>21</v>
      </c>
    </row>
    <row r="14" spans="1:17">
      <c r="A14" s="6">
        <v>6025331</v>
      </c>
      <c r="B14" s="6">
        <v>6146539</v>
      </c>
      <c r="C14">
        <v>6025996.5999999996</v>
      </c>
      <c r="D14">
        <v>6147016.1100000003</v>
      </c>
      <c r="E14">
        <v>-14</v>
      </c>
      <c r="F14">
        <v>6025332.4699999997</v>
      </c>
      <c r="G14">
        <v>6146540.3739999998</v>
      </c>
      <c r="H14">
        <v>19</v>
      </c>
      <c r="J14" s="6">
        <v>6025331</v>
      </c>
      <c r="K14" s="6">
        <v>6146539</v>
      </c>
      <c r="L14">
        <v>6025332.0630000001</v>
      </c>
      <c r="M14">
        <v>6147425.29</v>
      </c>
      <c r="N14">
        <v>6</v>
      </c>
      <c r="O14">
        <v>6025332.4699999997</v>
      </c>
      <c r="P14">
        <v>6146540.3739999998</v>
      </c>
      <c r="Q14">
        <v>19</v>
      </c>
    </row>
    <row r="15" spans="1:17">
      <c r="A15" s="6">
        <v>6025331</v>
      </c>
      <c r="B15" s="6">
        <v>6146539</v>
      </c>
      <c r="C15">
        <v>6026291.7699999996</v>
      </c>
      <c r="D15">
        <v>6147328.5800000001</v>
      </c>
      <c r="E15">
        <v>4</v>
      </c>
      <c r="F15">
        <v>6026194.0199999996</v>
      </c>
      <c r="G15">
        <v>6147298.0099999998</v>
      </c>
      <c r="H15">
        <v>12</v>
      </c>
      <c r="J15" s="6">
        <v>6025331</v>
      </c>
      <c r="K15" s="6">
        <v>6146539</v>
      </c>
      <c r="L15">
        <v>6025332.4419999998</v>
      </c>
      <c r="M15">
        <v>6146540.2450000001</v>
      </c>
      <c r="N15">
        <v>10</v>
      </c>
      <c r="O15">
        <v>6026194.0199999996</v>
      </c>
      <c r="P15">
        <v>6147298.0099999998</v>
      </c>
      <c r="Q15">
        <v>12</v>
      </c>
    </row>
    <row r="16" spans="1:17">
      <c r="A16" s="6">
        <v>6025331</v>
      </c>
      <c r="B16" s="6">
        <v>6146539</v>
      </c>
      <c r="C16">
        <v>6025332.3820000002</v>
      </c>
      <c r="D16">
        <v>6146540.7230000002</v>
      </c>
      <c r="E16">
        <v>46</v>
      </c>
      <c r="F16">
        <v>6025332.0310000004</v>
      </c>
      <c r="G16">
        <v>6147238.96</v>
      </c>
      <c r="H16">
        <v>-21</v>
      </c>
      <c r="J16" s="6">
        <v>6025331</v>
      </c>
      <c r="K16" s="6">
        <v>6146539</v>
      </c>
      <c r="L16">
        <v>6025332.966</v>
      </c>
      <c r="M16">
        <v>6146540.8439999996</v>
      </c>
      <c r="N16">
        <v>19</v>
      </c>
      <c r="O16">
        <v>6025332.0310000004</v>
      </c>
      <c r="P16">
        <v>6147238.96</v>
      </c>
      <c r="Q16">
        <v>-21</v>
      </c>
    </row>
    <row r="17" spans="1:17">
      <c r="A17" s="6">
        <v>6025331</v>
      </c>
      <c r="B17" s="6">
        <v>6146539</v>
      </c>
      <c r="C17">
        <v>6025333.7699999996</v>
      </c>
      <c r="D17">
        <v>6146541.8650000002</v>
      </c>
      <c r="E17">
        <v>29</v>
      </c>
      <c r="F17">
        <v>6026128.8799999999</v>
      </c>
      <c r="G17">
        <v>6147147.9199999999</v>
      </c>
      <c r="H17">
        <v>-5</v>
      </c>
      <c r="J17" s="6">
        <v>6025331</v>
      </c>
      <c r="K17" s="6">
        <v>6146539</v>
      </c>
      <c r="L17">
        <v>6025431.1100000003</v>
      </c>
      <c r="M17">
        <v>6146705.9900000002</v>
      </c>
      <c r="N17">
        <v>66</v>
      </c>
      <c r="O17">
        <v>6026128.8799999999</v>
      </c>
      <c r="P17">
        <v>6147147.9199999999</v>
      </c>
      <c r="Q17">
        <v>-5</v>
      </c>
    </row>
    <row r="18" spans="1:17">
      <c r="A18" s="6">
        <v>6025331</v>
      </c>
      <c r="B18" s="6">
        <v>6146539</v>
      </c>
      <c r="C18">
        <v>6025948.5499999998</v>
      </c>
      <c r="D18">
        <v>6147029.0300000003</v>
      </c>
      <c r="E18">
        <v>0</v>
      </c>
      <c r="F18">
        <v>6026113.8399999999</v>
      </c>
      <c r="G18">
        <v>6147109.29</v>
      </c>
      <c r="H18">
        <v>-11</v>
      </c>
      <c r="J18" s="6">
        <v>6025331</v>
      </c>
      <c r="K18" s="6">
        <v>6146539</v>
      </c>
      <c r="L18">
        <v>6026066.2300000004</v>
      </c>
      <c r="M18">
        <v>6147239.9699999997</v>
      </c>
      <c r="N18">
        <v>21</v>
      </c>
      <c r="O18">
        <v>6026113.8399999999</v>
      </c>
      <c r="P18">
        <v>6147109.29</v>
      </c>
      <c r="Q18">
        <v>-11</v>
      </c>
    </row>
    <row r="19" spans="1:17">
      <c r="A19" s="6">
        <v>6025331</v>
      </c>
      <c r="B19" s="6">
        <v>6146539</v>
      </c>
      <c r="C19">
        <v>6026305.2800000003</v>
      </c>
      <c r="D19">
        <v>6146540.0329999998</v>
      </c>
      <c r="E19">
        <v>32</v>
      </c>
      <c r="F19">
        <v>6025953.9000000004</v>
      </c>
      <c r="G19">
        <v>6147057.0700000003</v>
      </c>
      <c r="H19">
        <v>6</v>
      </c>
      <c r="J19" s="6">
        <v>6025331</v>
      </c>
      <c r="K19" s="6">
        <v>6146539</v>
      </c>
      <c r="L19">
        <v>6025332.0899999999</v>
      </c>
      <c r="M19">
        <v>6147486.5999999996</v>
      </c>
      <c r="N19">
        <v>11</v>
      </c>
      <c r="O19">
        <v>6025953.9000000004</v>
      </c>
      <c r="P19">
        <v>6147057.0700000003</v>
      </c>
      <c r="Q19">
        <v>6</v>
      </c>
    </row>
    <row r="20" spans="1:17">
      <c r="A20" s="6">
        <v>6025331</v>
      </c>
      <c r="B20" s="6">
        <v>6146539</v>
      </c>
      <c r="C20">
        <v>6025332.1730000004</v>
      </c>
      <c r="D20">
        <v>6146540.0829999996</v>
      </c>
      <c r="E20">
        <v>18</v>
      </c>
      <c r="F20">
        <v>6026036.1299999999</v>
      </c>
      <c r="G20">
        <v>6147180.0700000003</v>
      </c>
      <c r="H20">
        <v>16</v>
      </c>
      <c r="J20" s="6">
        <v>6025331</v>
      </c>
      <c r="K20" s="6">
        <v>6146539</v>
      </c>
      <c r="L20">
        <v>6026155.2300000004</v>
      </c>
      <c r="M20">
        <v>6147291.8799999999</v>
      </c>
      <c r="N20">
        <v>17</v>
      </c>
      <c r="O20">
        <v>6026036.1299999999</v>
      </c>
      <c r="P20">
        <v>6147180.0700000003</v>
      </c>
      <c r="Q20">
        <v>16</v>
      </c>
    </row>
    <row r="21" spans="1:17">
      <c r="A21" s="6">
        <v>6025331</v>
      </c>
      <c r="B21" s="6">
        <v>6146539</v>
      </c>
      <c r="C21">
        <v>6025787.2999999998</v>
      </c>
      <c r="D21">
        <v>6147029.9900000002</v>
      </c>
      <c r="E21">
        <v>33</v>
      </c>
      <c r="F21">
        <v>6025332.6220000004</v>
      </c>
      <c r="G21">
        <v>6146540.2439999999</v>
      </c>
      <c r="H21">
        <v>-4</v>
      </c>
      <c r="J21" s="6">
        <v>6025331</v>
      </c>
      <c r="K21" s="6">
        <v>6146539</v>
      </c>
      <c r="L21">
        <v>6025332.3940000003</v>
      </c>
      <c r="M21">
        <v>6146540.4289999995</v>
      </c>
      <c r="N21">
        <v>28</v>
      </c>
      <c r="O21">
        <v>6025332.6220000004</v>
      </c>
      <c r="P21">
        <v>6146540.2439999999</v>
      </c>
      <c r="Q21">
        <v>-4</v>
      </c>
    </row>
    <row r="22" spans="1:17">
      <c r="A22" s="6">
        <v>6025331</v>
      </c>
      <c r="B22" s="6">
        <v>6146539</v>
      </c>
      <c r="C22">
        <v>6025332.0089999996</v>
      </c>
      <c r="D22">
        <v>6147464.9699999997</v>
      </c>
      <c r="E22">
        <v>17</v>
      </c>
      <c r="F22">
        <v>6025332.5860000001</v>
      </c>
      <c r="G22">
        <v>6146540.2549999999</v>
      </c>
      <c r="H22">
        <v>0</v>
      </c>
      <c r="J22" s="6">
        <v>6025331</v>
      </c>
      <c r="K22" s="6">
        <v>6146539</v>
      </c>
      <c r="L22">
        <v>6025332.818</v>
      </c>
      <c r="M22">
        <v>6146540.648</v>
      </c>
      <c r="N22">
        <v>16</v>
      </c>
      <c r="O22">
        <v>6025332.5860000001</v>
      </c>
      <c r="P22">
        <v>6146540.2549999999</v>
      </c>
      <c r="Q22">
        <v>0</v>
      </c>
    </row>
    <row r="23" spans="1:17">
      <c r="A23" s="6">
        <v>6025331</v>
      </c>
      <c r="B23" s="6">
        <v>6146539</v>
      </c>
      <c r="C23">
        <v>6025839.8600000003</v>
      </c>
      <c r="D23">
        <v>6147080.4500000002</v>
      </c>
      <c r="E23">
        <v>32</v>
      </c>
      <c r="F23">
        <v>6025332.648</v>
      </c>
      <c r="G23">
        <v>6146540.1749999998</v>
      </c>
      <c r="H23">
        <v>-14</v>
      </c>
      <c r="J23" s="6">
        <v>6025331</v>
      </c>
      <c r="K23" s="6">
        <v>6146539</v>
      </c>
      <c r="L23">
        <v>6025332.0829999996</v>
      </c>
      <c r="M23">
        <v>6146540.0180000002</v>
      </c>
      <c r="N23">
        <v>20</v>
      </c>
      <c r="O23">
        <v>6025332.648</v>
      </c>
      <c r="P23">
        <v>6146540.1749999998</v>
      </c>
      <c r="Q23">
        <v>-14</v>
      </c>
    </row>
    <row r="24" spans="1:17">
      <c r="A24" s="6">
        <v>6025331</v>
      </c>
      <c r="B24" s="6">
        <v>6146539</v>
      </c>
      <c r="C24">
        <v>6025332.375</v>
      </c>
      <c r="D24">
        <v>6146540.1890000002</v>
      </c>
      <c r="E24">
        <v>10</v>
      </c>
      <c r="F24">
        <v>6026283.2300000004</v>
      </c>
      <c r="G24">
        <v>6147322.3399999999</v>
      </c>
      <c r="H24">
        <v>4</v>
      </c>
      <c r="J24" s="6">
        <v>6025331</v>
      </c>
      <c r="K24" s="6">
        <v>6146539</v>
      </c>
      <c r="L24">
        <v>6026163.1100000003</v>
      </c>
      <c r="M24">
        <v>6147332.2699999996</v>
      </c>
      <c r="N24">
        <v>21</v>
      </c>
      <c r="O24">
        <v>6026283.2300000004</v>
      </c>
      <c r="P24">
        <v>6147322.3399999999</v>
      </c>
      <c r="Q24">
        <v>4</v>
      </c>
    </row>
    <row r="25" spans="1:17">
      <c r="A25" s="6">
        <v>6025331</v>
      </c>
      <c r="B25" s="6">
        <v>6146539</v>
      </c>
      <c r="C25">
        <v>6026140.7800000003</v>
      </c>
      <c r="D25">
        <v>6147343.2699999996</v>
      </c>
      <c r="E25">
        <v>25</v>
      </c>
      <c r="F25">
        <v>6025332.7350000003</v>
      </c>
      <c r="G25">
        <v>6146540.5710000005</v>
      </c>
      <c r="H25">
        <v>16</v>
      </c>
      <c r="J25" s="6">
        <v>6025331</v>
      </c>
      <c r="K25" s="6">
        <v>6146539</v>
      </c>
      <c r="L25">
        <v>6025983.9699999997</v>
      </c>
      <c r="M25">
        <v>6147240.1200000001</v>
      </c>
      <c r="N25">
        <v>33</v>
      </c>
      <c r="O25">
        <v>6025332.7350000003</v>
      </c>
      <c r="P25">
        <v>6146540.5710000005</v>
      </c>
      <c r="Q25">
        <v>16</v>
      </c>
    </row>
    <row r="26" spans="1:17">
      <c r="A26" s="6">
        <v>6025331</v>
      </c>
      <c r="B26" s="6">
        <v>6146539</v>
      </c>
      <c r="C26">
        <v>6025332.2750000004</v>
      </c>
      <c r="D26">
        <v>6146540.1270000003</v>
      </c>
      <c r="E26">
        <v>13</v>
      </c>
      <c r="F26">
        <v>6025504.5899999999</v>
      </c>
      <c r="G26">
        <v>6146754.7800000003</v>
      </c>
      <c r="H26">
        <v>46</v>
      </c>
      <c r="J26" s="6">
        <v>6025331</v>
      </c>
      <c r="K26" s="6">
        <v>6146539</v>
      </c>
      <c r="L26">
        <v>6025332.0460000001</v>
      </c>
      <c r="M26">
        <v>6146540.0779999997</v>
      </c>
      <c r="N26">
        <v>29</v>
      </c>
      <c r="O26">
        <v>6025504.5899999999</v>
      </c>
      <c r="P26">
        <v>6146754.7800000003</v>
      </c>
      <c r="Q26">
        <v>46</v>
      </c>
    </row>
    <row r="27" spans="1:17">
      <c r="A27" s="6">
        <v>6025331</v>
      </c>
      <c r="B27" s="6">
        <v>6146539</v>
      </c>
      <c r="C27">
        <v>6025854.2599999998</v>
      </c>
      <c r="D27">
        <v>6147207.1900000004</v>
      </c>
      <c r="E27">
        <v>48</v>
      </c>
      <c r="F27">
        <v>6025674.3899999997</v>
      </c>
      <c r="G27">
        <v>6146745.0999999996</v>
      </c>
      <c r="H27">
        <v>-41</v>
      </c>
      <c r="J27" s="6">
        <v>6025331</v>
      </c>
      <c r="K27" s="6">
        <v>6146539</v>
      </c>
      <c r="L27">
        <v>6025332.2359999996</v>
      </c>
      <c r="M27">
        <v>6146540.0930000003</v>
      </c>
      <c r="N27">
        <v>13</v>
      </c>
      <c r="O27">
        <v>6025674.3899999997</v>
      </c>
      <c r="P27">
        <v>6146745.0999999996</v>
      </c>
      <c r="Q27">
        <v>-41</v>
      </c>
    </row>
    <row r="28" spans="1:17">
      <c r="A28" s="6">
        <v>6025331</v>
      </c>
      <c r="B28" s="6">
        <v>6146539</v>
      </c>
      <c r="C28">
        <v>6025551.8600000003</v>
      </c>
      <c r="D28">
        <v>6146799.4400000004</v>
      </c>
      <c r="E28">
        <v>41</v>
      </c>
      <c r="F28">
        <v>6025718.1299999999</v>
      </c>
      <c r="G28">
        <v>6146790.0899999999</v>
      </c>
      <c r="H28">
        <v>-28</v>
      </c>
      <c r="J28" s="6">
        <v>6025331</v>
      </c>
      <c r="K28" s="6">
        <v>6146539</v>
      </c>
      <c r="L28">
        <v>6025332.3470000001</v>
      </c>
      <c r="M28">
        <v>6146540.102</v>
      </c>
      <c r="N28">
        <v>4</v>
      </c>
      <c r="O28">
        <v>6025718.1299999999</v>
      </c>
      <c r="P28">
        <v>6146790.0899999999</v>
      </c>
      <c r="Q28">
        <v>-28</v>
      </c>
    </row>
    <row r="29" spans="1:17">
      <c r="A29" s="6">
        <v>6025331</v>
      </c>
      <c r="B29" s="6">
        <v>6146539</v>
      </c>
      <c r="C29">
        <v>6025332.3399999999</v>
      </c>
      <c r="D29">
        <v>6146540.2060000002</v>
      </c>
      <c r="E29">
        <v>15</v>
      </c>
      <c r="F29">
        <v>6025889.1799999997</v>
      </c>
      <c r="G29">
        <v>6146878.3200000003</v>
      </c>
      <c r="H29">
        <v>-39</v>
      </c>
      <c r="J29" s="6">
        <v>6025331</v>
      </c>
      <c r="K29" s="6">
        <v>6146539</v>
      </c>
      <c r="L29">
        <v>6025332.5489999996</v>
      </c>
      <c r="M29">
        <v>6146540.3329999996</v>
      </c>
      <c r="N29">
        <v>10</v>
      </c>
      <c r="O29">
        <v>6025889.1799999997</v>
      </c>
      <c r="P29">
        <v>6146878.3200000003</v>
      </c>
      <c r="Q29">
        <v>-39</v>
      </c>
    </row>
    <row r="30" spans="1:17">
      <c r="A30" s="6">
        <v>6025331</v>
      </c>
      <c r="B30" s="6">
        <v>6146539</v>
      </c>
      <c r="C30">
        <v>6025733.71</v>
      </c>
      <c r="D30">
        <v>6146856.4199999999</v>
      </c>
      <c r="E30">
        <v>-1</v>
      </c>
      <c r="F30">
        <v>6025962.2999999998</v>
      </c>
      <c r="G30">
        <v>6147092.1399999997</v>
      </c>
      <c r="H30">
        <v>12</v>
      </c>
      <c r="J30" s="6">
        <v>6025331</v>
      </c>
      <c r="K30" s="6">
        <v>6146539</v>
      </c>
      <c r="L30">
        <v>6025332.0939999996</v>
      </c>
      <c r="M30">
        <v>6147511.7599999998</v>
      </c>
      <c r="N30">
        <v>13</v>
      </c>
      <c r="O30">
        <v>6025962.2999999998</v>
      </c>
      <c r="P30">
        <v>6147092.1399999997</v>
      </c>
      <c r="Q30">
        <v>12</v>
      </c>
    </row>
    <row r="31" spans="1:17">
      <c r="A31" s="6">
        <v>6025331</v>
      </c>
      <c r="B31" s="6">
        <v>6146539</v>
      </c>
      <c r="C31">
        <v>6025332.1220000004</v>
      </c>
      <c r="D31">
        <v>6146540.0070000002</v>
      </c>
      <c r="E31">
        <v>15</v>
      </c>
      <c r="F31">
        <v>6025738.1500000004</v>
      </c>
      <c r="G31">
        <v>6146799.1399999997</v>
      </c>
      <c r="H31">
        <v>-31</v>
      </c>
      <c r="J31" s="6">
        <v>6025331</v>
      </c>
      <c r="K31" s="6">
        <v>6146539</v>
      </c>
      <c r="L31">
        <v>6026233.8700000001</v>
      </c>
      <c r="M31">
        <v>6147243.5999999996</v>
      </c>
      <c r="N31">
        <v>-2</v>
      </c>
      <c r="O31">
        <v>6025738.1500000004</v>
      </c>
      <c r="P31">
        <v>6146799.1399999997</v>
      </c>
      <c r="Q31">
        <v>-31</v>
      </c>
    </row>
    <row r="32" spans="1:17">
      <c r="A32" s="6">
        <v>6025331</v>
      </c>
      <c r="B32" s="6">
        <v>6146539</v>
      </c>
      <c r="C32">
        <v>6026104</v>
      </c>
      <c r="D32">
        <v>6147399.8099999996</v>
      </c>
      <c r="E32">
        <v>36</v>
      </c>
      <c r="F32">
        <v>6026119.6600000001</v>
      </c>
      <c r="G32">
        <v>6147163.9199999999</v>
      </c>
      <c r="H32">
        <v>0</v>
      </c>
      <c r="J32" s="6">
        <v>6025331</v>
      </c>
      <c r="K32" s="6">
        <v>6146539</v>
      </c>
      <c r="L32">
        <v>6025332.0290000001</v>
      </c>
      <c r="M32">
        <v>6147521.1600000001</v>
      </c>
      <c r="N32">
        <v>21</v>
      </c>
      <c r="O32">
        <v>6026119.6600000001</v>
      </c>
      <c r="P32">
        <v>6147163.9199999999</v>
      </c>
      <c r="Q32">
        <v>0</v>
      </c>
    </row>
    <row r="33" spans="1:17">
      <c r="A33" s="6">
        <v>6025331</v>
      </c>
      <c r="B33" s="6">
        <v>6146539</v>
      </c>
      <c r="C33">
        <v>6025728.2199999997</v>
      </c>
      <c r="D33">
        <v>6146851.9000000004</v>
      </c>
      <c r="E33">
        <v>-1</v>
      </c>
      <c r="F33">
        <v>6025710.5899999999</v>
      </c>
      <c r="G33">
        <v>6146799.3499999996</v>
      </c>
      <c r="H33">
        <v>-20</v>
      </c>
      <c r="J33" s="6">
        <v>6025331</v>
      </c>
      <c r="K33" s="6">
        <v>6146539</v>
      </c>
      <c r="L33">
        <v>6025333.1509999996</v>
      </c>
      <c r="M33">
        <v>6146540.932</v>
      </c>
      <c r="N33">
        <v>15</v>
      </c>
      <c r="O33">
        <v>6025710.5899999999</v>
      </c>
      <c r="P33">
        <v>6146799.3499999996</v>
      </c>
      <c r="Q33">
        <v>-20</v>
      </c>
    </row>
    <row r="34" spans="1:17">
      <c r="A34" s="6">
        <v>6025331</v>
      </c>
      <c r="B34" s="6">
        <v>6146539</v>
      </c>
      <c r="C34">
        <v>6026099.3700000001</v>
      </c>
      <c r="D34">
        <v>6147147.6299999999</v>
      </c>
      <c r="E34">
        <v>0</v>
      </c>
      <c r="F34">
        <v>6025544.4900000002</v>
      </c>
      <c r="G34">
        <v>6146702.1900000004</v>
      </c>
      <c r="H34">
        <v>-5</v>
      </c>
      <c r="J34" s="6">
        <v>6025331</v>
      </c>
      <c r="K34" s="6">
        <v>6146539</v>
      </c>
      <c r="L34">
        <v>6025849.7400000002</v>
      </c>
      <c r="M34">
        <v>6146888.8499999996</v>
      </c>
      <c r="N34">
        <v>-22</v>
      </c>
      <c r="O34">
        <v>6025544.4900000002</v>
      </c>
      <c r="P34">
        <v>6146702.1900000004</v>
      </c>
      <c r="Q34">
        <v>-5</v>
      </c>
    </row>
    <row r="35" spans="1:17">
      <c r="A35" s="6">
        <v>6025331</v>
      </c>
      <c r="B35" s="6">
        <v>6146539</v>
      </c>
      <c r="C35">
        <v>6025792.7000000002</v>
      </c>
      <c r="D35">
        <v>6146982.7400000002</v>
      </c>
      <c r="E35">
        <v>22</v>
      </c>
      <c r="F35">
        <v>6026067.9100000001</v>
      </c>
      <c r="G35">
        <v>6146965.9500000002</v>
      </c>
      <c r="H35">
        <v>-47</v>
      </c>
      <c r="J35" s="6">
        <v>6025331</v>
      </c>
      <c r="K35" s="6">
        <v>6146539</v>
      </c>
      <c r="L35">
        <v>6025811.1200000001</v>
      </c>
      <c r="M35">
        <v>6146931.8600000003</v>
      </c>
      <c r="N35">
        <v>4</v>
      </c>
      <c r="O35">
        <v>6026067.9100000001</v>
      </c>
      <c r="P35">
        <v>6146965.9500000002</v>
      </c>
      <c r="Q35">
        <v>-47</v>
      </c>
    </row>
    <row r="36" spans="1:17">
      <c r="A36" s="6">
        <v>6025331</v>
      </c>
      <c r="B36" s="6">
        <v>6146539</v>
      </c>
      <c r="C36">
        <v>6025332.2750000004</v>
      </c>
      <c r="D36">
        <v>6146540.0710000005</v>
      </c>
      <c r="E36">
        <v>7</v>
      </c>
      <c r="F36">
        <v>6025952.8399999999</v>
      </c>
      <c r="G36">
        <v>6146980.0300000003</v>
      </c>
      <c r="H36">
        <v>-15</v>
      </c>
      <c r="J36" s="6">
        <v>6025331</v>
      </c>
      <c r="K36" s="6">
        <v>6146539</v>
      </c>
      <c r="L36">
        <v>6025817.3600000003</v>
      </c>
      <c r="M36">
        <v>6147044.0300000003</v>
      </c>
      <c r="N36">
        <v>30</v>
      </c>
      <c r="O36">
        <v>6025952.8399999999</v>
      </c>
      <c r="P36">
        <v>6146980.0300000003</v>
      </c>
      <c r="Q36">
        <v>-15</v>
      </c>
    </row>
    <row r="37" spans="1:17">
      <c r="A37" s="6">
        <v>6025331</v>
      </c>
      <c r="B37" s="6">
        <v>6146539</v>
      </c>
      <c r="C37">
        <v>6026006.1200000001</v>
      </c>
      <c r="D37">
        <v>6147007.4699999997</v>
      </c>
      <c r="E37">
        <v>-18</v>
      </c>
      <c r="J37" s="6">
        <v>6025331</v>
      </c>
      <c r="K37" s="6">
        <v>6146539</v>
      </c>
    </row>
    <row r="38" spans="1:17">
      <c r="A38" s="6">
        <v>6025331</v>
      </c>
      <c r="B38" s="6">
        <v>6146539</v>
      </c>
      <c r="C38">
        <v>6025332.1459999997</v>
      </c>
      <c r="D38">
        <v>6147368.9199999999</v>
      </c>
      <c r="E38">
        <v>-12</v>
      </c>
      <c r="J38" s="6">
        <v>6025331</v>
      </c>
      <c r="K38" s="6">
        <v>6146539</v>
      </c>
    </row>
    <row r="39" spans="1:17">
      <c r="A39" s="6">
        <v>6025331</v>
      </c>
      <c r="B39" s="6">
        <v>6146539</v>
      </c>
      <c r="C39">
        <v>6025332.0350000001</v>
      </c>
      <c r="D39">
        <v>6147374.9500000002</v>
      </c>
      <c r="E39">
        <v>2</v>
      </c>
      <c r="J39" s="6">
        <v>6025331</v>
      </c>
      <c r="K39" s="6">
        <v>6146539</v>
      </c>
    </row>
    <row r="40" spans="1:17">
      <c r="A40" s="6">
        <v>6025331</v>
      </c>
      <c r="B40" s="6">
        <v>6146539</v>
      </c>
      <c r="C40">
        <v>6025332.4579999996</v>
      </c>
      <c r="D40">
        <v>6146540.2410000004</v>
      </c>
      <c r="E40">
        <v>9</v>
      </c>
      <c r="J40" s="6">
        <v>6025331</v>
      </c>
      <c r="K40" s="6">
        <v>6146539</v>
      </c>
    </row>
    <row r="41" spans="1:17">
      <c r="A41" s="6">
        <v>6025331</v>
      </c>
      <c r="B41" s="6">
        <v>6146539</v>
      </c>
      <c r="C41">
        <v>6025333.4610000001</v>
      </c>
      <c r="D41">
        <v>6146541.5480000004</v>
      </c>
      <c r="E41">
        <v>29</v>
      </c>
      <c r="J41" s="6">
        <v>6025331</v>
      </c>
      <c r="K41" s="6">
        <v>6146539</v>
      </c>
    </row>
    <row r="42" spans="1:17">
      <c r="A42" s="6">
        <v>6025331</v>
      </c>
      <c r="B42" s="6">
        <v>6146539</v>
      </c>
      <c r="C42">
        <v>6025332.5549999997</v>
      </c>
      <c r="D42">
        <v>6146540.4479999999</v>
      </c>
      <c r="E42">
        <v>19</v>
      </c>
      <c r="J42" s="6">
        <v>6025331</v>
      </c>
      <c r="K42" s="6">
        <v>6146539</v>
      </c>
    </row>
    <row r="43" spans="1:17">
      <c r="A43" s="6">
        <v>6025331</v>
      </c>
      <c r="B43" s="6">
        <v>6146539</v>
      </c>
      <c r="C43">
        <v>6025332.9479999999</v>
      </c>
      <c r="D43">
        <v>6146540.8969999999</v>
      </c>
      <c r="E43">
        <v>23</v>
      </c>
      <c r="J43" s="6">
        <v>6025331</v>
      </c>
      <c r="K43" s="6">
        <v>6146539</v>
      </c>
    </row>
    <row r="44" spans="1:17">
      <c r="A44" s="6">
        <v>6025331</v>
      </c>
      <c r="B44" s="6">
        <v>6146539</v>
      </c>
      <c r="C44">
        <v>6026238</v>
      </c>
      <c r="D44">
        <v>6147417.3300000001</v>
      </c>
      <c r="E44">
        <v>23</v>
      </c>
      <c r="J44" s="6">
        <v>6025331</v>
      </c>
      <c r="K44" s="6">
        <v>6146539</v>
      </c>
    </row>
    <row r="45" spans="1:17">
      <c r="A45" s="6">
        <v>6025331</v>
      </c>
      <c r="B45" s="6">
        <v>6146539</v>
      </c>
      <c r="C45">
        <v>6025831.8099999996</v>
      </c>
      <c r="D45">
        <v>6146907.9400000004</v>
      </c>
      <c r="E45">
        <v>-10</v>
      </c>
      <c r="J45" s="6">
        <v>6025331</v>
      </c>
      <c r="K45" s="6">
        <v>6146539</v>
      </c>
    </row>
    <row r="46" spans="1:17">
      <c r="A46" s="6">
        <v>6025331</v>
      </c>
      <c r="B46" s="6">
        <v>6146539</v>
      </c>
      <c r="C46">
        <v>6026066.2300000004</v>
      </c>
      <c r="D46">
        <v>6147239.9699999997</v>
      </c>
      <c r="E46">
        <v>21</v>
      </c>
      <c r="J46" s="6">
        <v>6025331</v>
      </c>
      <c r="K46" s="6">
        <v>6146539</v>
      </c>
    </row>
    <row r="47" spans="1:17">
      <c r="A47" s="6">
        <v>6025331</v>
      </c>
      <c r="B47" s="6">
        <v>6146539</v>
      </c>
      <c r="C47">
        <v>6025332.3859999999</v>
      </c>
      <c r="D47">
        <v>6146540.2249999996</v>
      </c>
      <c r="E47">
        <v>13</v>
      </c>
      <c r="J47" s="6">
        <v>6025331</v>
      </c>
      <c r="K47" s="6">
        <v>6146539</v>
      </c>
    </row>
    <row r="48" spans="1:17">
      <c r="A48" s="6">
        <v>6025331</v>
      </c>
      <c r="B48" s="6">
        <v>6146539</v>
      </c>
      <c r="C48">
        <v>6025332.233</v>
      </c>
      <c r="D48">
        <v>6147527.5099999998</v>
      </c>
      <c r="E48">
        <v>1</v>
      </c>
      <c r="J48" s="6">
        <v>6025331</v>
      </c>
      <c r="K48" s="6">
        <v>6146539</v>
      </c>
    </row>
    <row r="49" spans="1:11">
      <c r="A49" s="6">
        <v>6025331</v>
      </c>
      <c r="B49" s="6">
        <v>6146539</v>
      </c>
      <c r="C49">
        <v>6025332.3619999997</v>
      </c>
      <c r="D49">
        <v>6146540.1320000002</v>
      </c>
      <c r="E49">
        <v>6</v>
      </c>
      <c r="J49" s="6">
        <v>6025331</v>
      </c>
      <c r="K49" s="6">
        <v>6146539</v>
      </c>
    </row>
  </sheetData>
  <mergeCells count="4">
    <mergeCell ref="A1:H1"/>
    <mergeCell ref="A2:H2"/>
    <mergeCell ref="J1:Q1"/>
    <mergeCell ref="J2:Q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7"/>
  <sheetViews>
    <sheetView showRuler="0" zoomScale="55" zoomScaleNormal="75" zoomScalePageLayoutView="75" workbookViewId="0">
      <selection activeCell="J66" sqref="J66"/>
    </sheetView>
  </sheetViews>
  <sheetFormatPr baseColWidth="10" defaultColWidth="11" defaultRowHeight="15" x14ac:dyDescent="0"/>
  <cols>
    <col min="1" max="6" width="11" style="5"/>
    <col min="7" max="7" width="21.6640625" style="5" bestFit="1" customWidth="1"/>
    <col min="8" max="18" width="11" style="5"/>
    <col min="19" max="19" width="13.1640625" style="5" bestFit="1" customWidth="1"/>
    <col min="20" max="16384" width="11" style="5"/>
  </cols>
  <sheetData>
    <row r="1" spans="1:29">
      <c r="A1" s="8" t="s">
        <v>28</v>
      </c>
      <c r="B1" s="8"/>
      <c r="C1" s="8"/>
      <c r="D1" s="8"/>
      <c r="E1" s="8"/>
      <c r="F1" s="8"/>
      <c r="G1" s="8"/>
      <c r="J1" s="8" t="s">
        <v>28</v>
      </c>
      <c r="K1" s="8"/>
      <c r="L1" s="8"/>
      <c r="M1" s="8"/>
      <c r="N1" s="8"/>
      <c r="O1" s="8"/>
      <c r="P1" s="8"/>
      <c r="S1" s="8"/>
      <c r="T1" s="8"/>
      <c r="U1" s="8"/>
      <c r="V1" s="8"/>
      <c r="W1" s="8"/>
      <c r="X1" s="8"/>
      <c r="Y1" s="8"/>
    </row>
    <row r="2" spans="1:29">
      <c r="A2" s="9" t="s">
        <v>35</v>
      </c>
      <c r="B2" s="9"/>
      <c r="C2" s="9"/>
      <c r="D2" s="9"/>
      <c r="E2" s="9"/>
      <c r="F2" s="9"/>
      <c r="G2" s="9"/>
      <c r="J2" s="9" t="s">
        <v>36</v>
      </c>
      <c r="K2" s="9"/>
      <c r="L2" s="9"/>
      <c r="M2" s="9"/>
      <c r="N2" s="9"/>
      <c r="O2" s="9"/>
      <c r="P2" s="9"/>
      <c r="S2" s="9"/>
      <c r="T2" s="9"/>
      <c r="U2" s="9"/>
      <c r="V2" s="9"/>
      <c r="W2" s="9"/>
      <c r="X2" s="9"/>
      <c r="Y2" s="9"/>
    </row>
    <row r="3" spans="1:29" ht="23">
      <c r="A3" s="9" t="s">
        <v>37</v>
      </c>
      <c r="B3" s="9"/>
      <c r="C3" s="9"/>
      <c r="D3" s="9"/>
      <c r="E3" s="9"/>
      <c r="F3" s="9"/>
      <c r="G3" s="9"/>
      <c r="H3" s="10"/>
      <c r="J3" s="9" t="s">
        <v>38</v>
      </c>
      <c r="K3" s="9"/>
      <c r="L3" s="9"/>
      <c r="M3" s="9"/>
      <c r="N3" s="9"/>
      <c r="O3" s="9"/>
      <c r="P3" s="9"/>
      <c r="S3" s="9"/>
      <c r="T3" s="9"/>
      <c r="U3" s="9"/>
      <c r="V3" s="9"/>
      <c r="W3" s="9"/>
      <c r="X3" s="9"/>
      <c r="Y3" s="9"/>
    </row>
    <row r="4" spans="1:29">
      <c r="A4" s="11"/>
      <c r="C4" s="11"/>
      <c r="D4" s="11"/>
      <c r="E4" s="11"/>
      <c r="F4" s="11"/>
      <c r="G4" s="11"/>
      <c r="H4" s="11"/>
      <c r="J4" s="11"/>
      <c r="K4" s="11"/>
      <c r="L4" s="11"/>
      <c r="M4" s="11"/>
      <c r="N4" s="11"/>
      <c r="O4" s="11"/>
      <c r="P4" s="11"/>
      <c r="S4" s="11"/>
      <c r="T4" s="11"/>
      <c r="U4" s="11"/>
      <c r="V4" s="11"/>
      <c r="W4" s="11"/>
      <c r="X4" s="11"/>
      <c r="Y4" s="11"/>
    </row>
    <row r="5" spans="1:29">
      <c r="A5" s="4" t="s">
        <v>0</v>
      </c>
      <c r="B5" s="4" t="s">
        <v>1</v>
      </c>
      <c r="C5" s="4" t="s">
        <v>29</v>
      </c>
      <c r="D5" s="4" t="s">
        <v>30</v>
      </c>
      <c r="E5" s="4" t="s">
        <v>31</v>
      </c>
      <c r="F5" s="4" t="s">
        <v>32</v>
      </c>
      <c r="G5" s="4" t="s">
        <v>33</v>
      </c>
      <c r="H5" s="4" t="s">
        <v>34</v>
      </c>
      <c r="I5" s="4"/>
      <c r="J5" s="4" t="s">
        <v>0</v>
      </c>
      <c r="K5" s="4" t="s">
        <v>1</v>
      </c>
      <c r="L5" s="4" t="s">
        <v>29</v>
      </c>
      <c r="M5" s="4" t="s">
        <v>30</v>
      </c>
      <c r="N5" s="4" t="s">
        <v>31</v>
      </c>
      <c r="O5" s="4" t="s">
        <v>32</v>
      </c>
      <c r="P5" s="4" t="s">
        <v>33</v>
      </c>
      <c r="Q5" s="4" t="s">
        <v>34</v>
      </c>
      <c r="R5" s="4"/>
      <c r="S5" s="12"/>
      <c r="T5" s="12"/>
      <c r="V5" s="4"/>
      <c r="W5" s="12"/>
      <c r="X5" s="12"/>
      <c r="Z5" s="4"/>
      <c r="AA5" s="12"/>
      <c r="AB5" s="12"/>
    </row>
    <row r="6" spans="1:29">
      <c r="A6" s="12">
        <v>6035.090909090909</v>
      </c>
      <c r="B6" s="12">
        <v>6106.454545454545</v>
      </c>
      <c r="C6" s="13">
        <v>7017</v>
      </c>
      <c r="D6" s="13">
        <v>6894</v>
      </c>
      <c r="E6" s="14">
        <v>-24.679672168994518</v>
      </c>
      <c r="F6" s="13">
        <v>6292</v>
      </c>
      <c r="G6" s="13">
        <v>6449</v>
      </c>
      <c r="H6" s="14">
        <v>25.000000000000068</v>
      </c>
      <c r="I6" s="13"/>
      <c r="J6" s="12">
        <v>6035.090909090909</v>
      </c>
      <c r="K6" s="12">
        <v>6106.454545454545</v>
      </c>
      <c r="L6" s="13">
        <v>7017</v>
      </c>
      <c r="M6" s="13">
        <v>6894</v>
      </c>
      <c r="N6" s="14">
        <v>-24.679672168994518</v>
      </c>
      <c r="O6" s="13">
        <v>6220</v>
      </c>
      <c r="P6" s="13">
        <v>6311</v>
      </c>
      <c r="Q6" s="14">
        <v>9.6000000000001418</v>
      </c>
      <c r="R6" s="13"/>
      <c r="S6" s="12"/>
      <c r="T6" s="12"/>
      <c r="U6" s="12"/>
      <c r="W6" s="12"/>
      <c r="X6" s="12"/>
      <c r="Y6" s="12"/>
      <c r="AA6" s="12"/>
      <c r="AB6" s="12"/>
      <c r="AC6" s="12"/>
    </row>
    <row r="7" spans="1:29">
      <c r="A7" s="13">
        <f>A6</f>
        <v>6035.090909090909</v>
      </c>
      <c r="B7" s="13">
        <f>B6</f>
        <v>6106.454545454545</v>
      </c>
      <c r="C7" s="13">
        <v>6742</v>
      </c>
      <c r="D7" s="13">
        <v>6748</v>
      </c>
      <c r="E7" s="14">
        <v>-10.188465353549608</v>
      </c>
      <c r="F7" s="13">
        <v>6778</v>
      </c>
      <c r="G7" s="13">
        <v>6827</v>
      </c>
      <c r="H7" s="14">
        <v>-3.1037093111278855</v>
      </c>
      <c r="I7" s="15"/>
      <c r="J7" s="12">
        <v>6035.090909090909</v>
      </c>
      <c r="K7" s="12">
        <v>6106.454545454545</v>
      </c>
      <c r="L7" s="13">
        <v>6742</v>
      </c>
      <c r="M7" s="13">
        <v>6748</v>
      </c>
      <c r="N7" s="14">
        <v>-10.188465353549608</v>
      </c>
      <c r="O7" s="13">
        <v>6266</v>
      </c>
      <c r="P7" s="13">
        <v>6393</v>
      </c>
      <c r="Q7" s="14">
        <v>19.416243654822424</v>
      </c>
      <c r="R7" s="15"/>
      <c r="S7" s="12"/>
      <c r="T7" s="12"/>
      <c r="U7" s="12"/>
      <c r="W7" s="12"/>
      <c r="X7" s="12"/>
      <c r="Y7" s="12"/>
      <c r="AA7" s="12"/>
      <c r="AB7" s="12"/>
      <c r="AC7" s="12"/>
    </row>
    <row r="8" spans="1:29">
      <c r="A8" s="13">
        <f t="shared" ref="A8:B23" si="0">A7</f>
        <v>6035.090909090909</v>
      </c>
      <c r="B8" s="13">
        <f t="shared" si="0"/>
        <v>6106.454545454545</v>
      </c>
      <c r="C8" s="13">
        <v>6967</v>
      </c>
      <c r="D8" s="13">
        <v>6958</v>
      </c>
      <c r="E8" s="14">
        <v>-9.4373865698729151</v>
      </c>
      <c r="F8" s="13">
        <v>6235</v>
      </c>
      <c r="G8" s="13">
        <v>6364</v>
      </c>
      <c r="H8" s="14">
        <v>22.379103423932321</v>
      </c>
      <c r="I8" s="15"/>
      <c r="J8" s="12">
        <v>6035.090909090909</v>
      </c>
      <c r="K8" s="12">
        <v>6106.454545454545</v>
      </c>
      <c r="L8" s="13">
        <v>6967</v>
      </c>
      <c r="M8" s="13">
        <v>6958</v>
      </c>
      <c r="N8" s="14">
        <v>-9.4373865698729151</v>
      </c>
      <c r="O8" s="13">
        <v>6215</v>
      </c>
      <c r="P8" s="13">
        <v>6272</v>
      </c>
      <c r="Q8" s="14">
        <v>-8.6765513454143868</v>
      </c>
      <c r="R8" s="15"/>
      <c r="S8" s="12"/>
      <c r="T8" s="12"/>
      <c r="U8" s="12"/>
      <c r="W8" s="12"/>
      <c r="X8" s="12"/>
      <c r="Y8" s="12"/>
      <c r="AA8" s="12"/>
      <c r="AB8" s="12"/>
      <c r="AC8" s="12"/>
    </row>
    <row r="9" spans="1:29">
      <c r="A9" s="13">
        <f t="shared" si="0"/>
        <v>6035.090909090909</v>
      </c>
      <c r="B9" s="13">
        <f t="shared" si="0"/>
        <v>6106.454545454545</v>
      </c>
      <c r="C9" s="13">
        <v>6962</v>
      </c>
      <c r="D9" s="13">
        <v>7030</v>
      </c>
      <c r="E9" s="14">
        <v>-0.36420907569639083</v>
      </c>
      <c r="F9" s="13">
        <v>7003</v>
      </c>
      <c r="G9" s="13">
        <v>7154</v>
      </c>
      <c r="H9" s="14">
        <v>7.602186930486881</v>
      </c>
      <c r="I9" s="15"/>
      <c r="J9" s="12">
        <v>6035.090909090909</v>
      </c>
      <c r="K9" s="12">
        <v>6106.454545454545</v>
      </c>
      <c r="L9" s="13">
        <v>6962</v>
      </c>
      <c r="M9" s="13">
        <v>7030</v>
      </c>
      <c r="N9" s="14">
        <v>-0.36420907569639083</v>
      </c>
      <c r="O9" s="13">
        <v>6415</v>
      </c>
      <c r="P9" s="13">
        <v>6623</v>
      </c>
      <c r="Q9" s="14">
        <v>26.451953537486844</v>
      </c>
      <c r="R9" s="15"/>
      <c r="S9" s="12"/>
      <c r="T9" s="12"/>
      <c r="U9" s="12"/>
      <c r="W9" s="12"/>
      <c r="X9" s="12"/>
      <c r="Y9" s="12"/>
      <c r="AA9" s="12"/>
      <c r="AB9" s="12"/>
      <c r="AC9" s="12"/>
    </row>
    <row r="10" spans="1:29">
      <c r="A10" s="13">
        <f t="shared" si="0"/>
        <v>6035.090909090909</v>
      </c>
      <c r="B10" s="13">
        <f t="shared" si="0"/>
        <v>6106.454545454545</v>
      </c>
      <c r="C10" s="13">
        <v>6230</v>
      </c>
      <c r="D10" s="13">
        <v>6292</v>
      </c>
      <c r="E10" s="14">
        <v>-5.0465458108768315</v>
      </c>
      <c r="F10" s="13">
        <v>8516</v>
      </c>
      <c r="G10" s="13">
        <v>8539</v>
      </c>
      <c r="H10" s="14">
        <v>-1.9881904477165568</v>
      </c>
      <c r="I10" s="15"/>
      <c r="J10" s="12">
        <v>6035.090909090909</v>
      </c>
      <c r="K10" s="12">
        <v>6106.454545454545</v>
      </c>
      <c r="L10" s="13">
        <v>6230</v>
      </c>
      <c r="M10" s="13">
        <v>6292</v>
      </c>
      <c r="N10" s="14">
        <v>-5.0465458108768315</v>
      </c>
      <c r="O10" s="13">
        <v>6405</v>
      </c>
      <c r="P10" s="13">
        <v>6622</v>
      </c>
      <c r="Q10" s="14">
        <v>28.248986069476324</v>
      </c>
      <c r="R10" s="15"/>
      <c r="S10" s="12"/>
      <c r="T10" s="12"/>
      <c r="U10" s="12"/>
      <c r="W10" s="12"/>
      <c r="X10" s="12"/>
      <c r="Y10" s="12"/>
      <c r="AA10" s="12"/>
      <c r="AB10" s="12"/>
      <c r="AC10" s="12"/>
    </row>
    <row r="11" spans="1:29">
      <c r="A11" s="13">
        <f t="shared" si="0"/>
        <v>6035.090909090909</v>
      </c>
      <c r="B11" s="13">
        <f t="shared" si="0"/>
        <v>6106.454545454545</v>
      </c>
      <c r="C11" s="13">
        <v>6843</v>
      </c>
      <c r="D11" s="13">
        <v>6869</v>
      </c>
      <c r="E11" s="14">
        <v>-5.9489747257987133</v>
      </c>
      <c r="F11" s="13">
        <v>8427</v>
      </c>
      <c r="G11" s="13">
        <v>8910</v>
      </c>
      <c r="H11" s="14">
        <v>14.682706961963756</v>
      </c>
      <c r="I11" s="15"/>
      <c r="J11" s="12">
        <v>6035.090909090909</v>
      </c>
      <c r="K11" s="12">
        <v>6106.454545454545</v>
      </c>
      <c r="L11" s="13">
        <v>6843</v>
      </c>
      <c r="M11" s="13">
        <v>6869</v>
      </c>
      <c r="N11" s="14">
        <v>-5.9489747257987133</v>
      </c>
      <c r="O11" s="13">
        <v>6748</v>
      </c>
      <c r="P11" s="13">
        <v>6857</v>
      </c>
      <c r="Q11" s="14">
        <v>5.0145348837209713</v>
      </c>
      <c r="R11" s="15"/>
      <c r="S11" s="12"/>
      <c r="T11" s="12"/>
      <c r="U11" s="12"/>
      <c r="W11" s="12"/>
      <c r="X11" s="12"/>
      <c r="Y11" s="12"/>
      <c r="AA11" s="12"/>
      <c r="AB11" s="12"/>
      <c r="AC11" s="12"/>
    </row>
    <row r="12" spans="1:29">
      <c r="A12" s="13">
        <f t="shared" si="0"/>
        <v>6035.090909090909</v>
      </c>
      <c r="B12" s="13">
        <f t="shared" si="0"/>
        <v>6106.454545454545</v>
      </c>
      <c r="C12" s="13">
        <v>9512</v>
      </c>
      <c r="D12" s="13">
        <v>9595</v>
      </c>
      <c r="E12" s="14">
        <v>0.33355918069527185</v>
      </c>
      <c r="F12" s="13">
        <v>7349</v>
      </c>
      <c r="G12" s="13">
        <v>7383</v>
      </c>
      <c r="H12" s="14">
        <v>-2.9269334852584832</v>
      </c>
      <c r="I12" s="15"/>
      <c r="J12" s="12">
        <v>6035.090909090909</v>
      </c>
      <c r="K12" s="12">
        <v>6106.454545454545</v>
      </c>
      <c r="L12" s="13">
        <v>9512</v>
      </c>
      <c r="M12" s="13">
        <v>9595</v>
      </c>
      <c r="N12" s="14">
        <v>0.33355918069527185</v>
      </c>
      <c r="O12" s="13">
        <v>6248</v>
      </c>
      <c r="P12" s="13">
        <v>6372</v>
      </c>
      <c r="Q12" s="14">
        <v>19.821978774392424</v>
      </c>
      <c r="R12" s="15"/>
      <c r="S12" s="12"/>
      <c r="T12" s="12"/>
      <c r="U12" s="12"/>
      <c r="W12" s="12"/>
      <c r="X12" s="12"/>
      <c r="Y12" s="12"/>
      <c r="AA12" s="12"/>
      <c r="AB12" s="12"/>
      <c r="AC12" s="12"/>
    </row>
    <row r="13" spans="1:29">
      <c r="A13" s="13">
        <f t="shared" si="0"/>
        <v>6035.090909090909</v>
      </c>
      <c r="B13" s="13">
        <f t="shared" si="0"/>
        <v>6106.454545454545</v>
      </c>
      <c r="C13" s="13">
        <v>6957</v>
      </c>
      <c r="D13" s="13">
        <v>6942</v>
      </c>
      <c r="E13" s="14">
        <v>-10.336198455010292</v>
      </c>
      <c r="F13" s="13">
        <v>8031</v>
      </c>
      <c r="G13" s="13">
        <v>8331</v>
      </c>
      <c r="H13" s="14">
        <v>10.277891295463846</v>
      </c>
      <c r="I13" s="15"/>
      <c r="J13" s="12">
        <v>6035.090909090909</v>
      </c>
      <c r="K13" s="12">
        <v>6106.454545454545</v>
      </c>
      <c r="L13" s="13">
        <v>6957</v>
      </c>
      <c r="M13" s="13">
        <v>6942</v>
      </c>
      <c r="N13" s="14">
        <v>-10.336198455010292</v>
      </c>
      <c r="O13" s="13">
        <v>6900</v>
      </c>
      <c r="P13" s="13">
        <v>6994</v>
      </c>
      <c r="Q13" s="14">
        <v>2.5504455597665014</v>
      </c>
      <c r="R13" s="15"/>
      <c r="S13" s="12"/>
      <c r="T13" s="12"/>
      <c r="U13" s="12"/>
      <c r="W13" s="12"/>
      <c r="X13" s="12"/>
      <c r="Y13" s="12"/>
      <c r="AA13" s="12"/>
      <c r="AB13" s="12"/>
      <c r="AC13" s="12"/>
    </row>
    <row r="14" spans="1:29">
      <c r="A14" s="13">
        <f t="shared" si="0"/>
        <v>6035.090909090909</v>
      </c>
      <c r="B14" s="13">
        <f t="shared" si="0"/>
        <v>6106.454545454545</v>
      </c>
      <c r="C14" s="13">
        <v>7112</v>
      </c>
      <c r="D14" s="13">
        <v>7104</v>
      </c>
      <c r="E14" s="14">
        <v>-7.9558917342567756</v>
      </c>
      <c r="F14" s="13">
        <v>7539</v>
      </c>
      <c r="G14" s="13">
        <v>7567</v>
      </c>
      <c r="H14" s="14">
        <v>-2.9690028631893206</v>
      </c>
      <c r="I14" s="15"/>
      <c r="J14" s="12">
        <v>6035.090909090909</v>
      </c>
      <c r="K14" s="12">
        <v>6106.454545454545</v>
      </c>
      <c r="L14" s="13">
        <v>7112</v>
      </c>
      <c r="M14" s="13">
        <v>7104</v>
      </c>
      <c r="N14" s="14">
        <v>-7.9558917342567756</v>
      </c>
      <c r="O14" s="13">
        <v>8722</v>
      </c>
      <c r="P14" s="13">
        <v>8946</v>
      </c>
      <c r="Q14" s="14">
        <v>5.3753801824876053</v>
      </c>
      <c r="R14" s="15"/>
      <c r="S14" s="12"/>
      <c r="T14" s="12"/>
      <c r="U14" s="12"/>
      <c r="W14" s="12"/>
      <c r="X14" s="12"/>
      <c r="Y14" s="12"/>
      <c r="AA14" s="12"/>
      <c r="AB14" s="12"/>
      <c r="AC14" s="12"/>
    </row>
    <row r="15" spans="1:29">
      <c r="A15" s="13">
        <f t="shared" si="0"/>
        <v>6035.090909090909</v>
      </c>
      <c r="B15" s="13">
        <f t="shared" si="0"/>
        <v>6106.454545454545</v>
      </c>
      <c r="C15" s="13">
        <v>7534</v>
      </c>
      <c r="D15" s="13">
        <v>7493</v>
      </c>
      <c r="E15" s="14">
        <v>-8.1038552321006811</v>
      </c>
      <c r="F15" s="13">
        <v>6914</v>
      </c>
      <c r="G15" s="13">
        <v>7008</v>
      </c>
      <c r="H15" s="14">
        <v>2.5108399717656904</v>
      </c>
      <c r="I15" s="15"/>
      <c r="J15" s="12">
        <v>6035.090909090909</v>
      </c>
      <c r="K15" s="12">
        <v>6106.454545454545</v>
      </c>
      <c r="L15" s="13">
        <v>7534</v>
      </c>
      <c r="M15" s="13">
        <v>7493</v>
      </c>
      <c r="N15" s="14">
        <v>-8.1038552321006811</v>
      </c>
      <c r="O15" s="13">
        <v>7535</v>
      </c>
      <c r="P15" s="13">
        <v>7671</v>
      </c>
      <c r="Q15" s="14">
        <v>4.1313190005810778</v>
      </c>
      <c r="R15" s="15"/>
      <c r="S15" s="12"/>
      <c r="T15" s="12"/>
      <c r="U15" s="12"/>
      <c r="W15" s="12"/>
      <c r="X15" s="12"/>
      <c r="Y15" s="12"/>
      <c r="AA15" s="12"/>
      <c r="AB15" s="12"/>
      <c r="AC15" s="12"/>
    </row>
    <row r="16" spans="1:29">
      <c r="A16" s="13">
        <f t="shared" si="0"/>
        <v>6035.090909090909</v>
      </c>
      <c r="B16" s="13">
        <f t="shared" si="0"/>
        <v>6106.454545454545</v>
      </c>
      <c r="C16" s="13">
        <v>6395</v>
      </c>
      <c r="D16" s="13">
        <v>6409</v>
      </c>
      <c r="E16" s="14">
        <v>-18.960336538461402</v>
      </c>
      <c r="F16" s="13">
        <v>8059</v>
      </c>
      <c r="G16" s="13">
        <v>8294</v>
      </c>
      <c r="H16" s="14">
        <v>7.4803640443835073</v>
      </c>
      <c r="I16" s="15"/>
      <c r="J16" s="12">
        <v>6035.090909090909</v>
      </c>
      <c r="K16" s="12">
        <v>6106.454545454545</v>
      </c>
      <c r="L16" s="13">
        <v>6395</v>
      </c>
      <c r="M16" s="13">
        <v>6409</v>
      </c>
      <c r="N16" s="14">
        <v>-18.960336538461402</v>
      </c>
      <c r="O16" s="13">
        <v>7232</v>
      </c>
      <c r="P16" s="13">
        <v>7658</v>
      </c>
      <c r="Q16" s="14">
        <v>22.856975449698265</v>
      </c>
      <c r="R16" s="15"/>
      <c r="S16" s="12"/>
      <c r="T16" s="12"/>
      <c r="U16" s="12"/>
      <c r="W16" s="12"/>
      <c r="X16" s="12"/>
      <c r="Y16" s="12"/>
      <c r="AA16" s="12"/>
      <c r="AB16" s="12"/>
      <c r="AC16" s="12"/>
    </row>
    <row r="17" spans="1:29">
      <c r="A17" s="13">
        <f t="shared" si="0"/>
        <v>6035.090909090909</v>
      </c>
      <c r="B17" s="13">
        <f t="shared" si="0"/>
        <v>6106.454545454545</v>
      </c>
      <c r="C17" s="13">
        <v>7193</v>
      </c>
      <c r="D17" s="13">
        <v>7110</v>
      </c>
      <c r="E17" s="14">
        <v>-15.381828064136204</v>
      </c>
      <c r="F17" s="13">
        <v>7684</v>
      </c>
      <c r="G17" s="13">
        <v>7796</v>
      </c>
      <c r="H17" s="14">
        <v>2.4051654560129325</v>
      </c>
      <c r="I17" s="15"/>
      <c r="J17" s="12">
        <v>6035.090909090909</v>
      </c>
      <c r="K17" s="12">
        <v>6106.454545454545</v>
      </c>
      <c r="L17" s="13">
        <v>7193</v>
      </c>
      <c r="M17" s="13">
        <v>7110</v>
      </c>
      <c r="N17" s="14">
        <v>-15.381828064136204</v>
      </c>
      <c r="O17" s="13">
        <v>7431</v>
      </c>
      <c r="P17" s="13">
        <v>7410</v>
      </c>
      <c r="Q17" s="14">
        <v>-7.085570820838246</v>
      </c>
      <c r="R17" s="15"/>
      <c r="S17" s="12"/>
      <c r="T17" s="12"/>
      <c r="U17" s="12"/>
      <c r="W17" s="12"/>
      <c r="X17" s="12"/>
      <c r="Y17" s="12"/>
      <c r="AA17" s="12"/>
      <c r="AB17" s="12"/>
      <c r="AC17" s="12"/>
    </row>
    <row r="18" spans="1:29">
      <c r="A18" s="13">
        <f t="shared" si="0"/>
        <v>6035.090909090909</v>
      </c>
      <c r="B18" s="13">
        <f t="shared" si="0"/>
        <v>6106.454545454545</v>
      </c>
      <c r="C18" s="13">
        <v>6467</v>
      </c>
      <c r="D18" s="13">
        <v>6493</v>
      </c>
      <c r="E18" s="14">
        <v>-11.73565380997168</v>
      </c>
      <c r="F18" s="13">
        <v>8093</v>
      </c>
      <c r="G18" s="13">
        <v>8219</v>
      </c>
      <c r="H18" s="14">
        <v>2.5862810913159633</v>
      </c>
      <c r="I18" s="15"/>
      <c r="J18" s="12">
        <v>6035.090909090909</v>
      </c>
      <c r="K18" s="12">
        <v>6106.454545454545</v>
      </c>
      <c r="L18" s="13">
        <v>6467</v>
      </c>
      <c r="M18" s="13">
        <v>6493</v>
      </c>
      <c r="N18" s="14">
        <v>-11.73565380997168</v>
      </c>
      <c r="O18" s="13">
        <v>7068</v>
      </c>
      <c r="P18" s="13">
        <v>7176</v>
      </c>
      <c r="Q18" s="14">
        <v>3.4254143646409134</v>
      </c>
      <c r="R18" s="15"/>
      <c r="S18" s="12"/>
      <c r="T18" s="12"/>
      <c r="U18" s="12"/>
      <c r="W18" s="12"/>
      <c r="X18" s="12"/>
      <c r="Y18" s="12"/>
      <c r="AA18" s="12"/>
      <c r="AB18" s="12"/>
      <c r="AC18" s="12"/>
    </row>
    <row r="19" spans="1:29">
      <c r="A19" s="13">
        <f t="shared" si="0"/>
        <v>6035.090909090909</v>
      </c>
      <c r="B19" s="13">
        <f t="shared" si="0"/>
        <v>6106.454545454545</v>
      </c>
      <c r="C19" s="13">
        <v>6431</v>
      </c>
      <c r="D19" s="13">
        <v>6434</v>
      </c>
      <c r="E19" s="14">
        <v>-20.871495975575783</v>
      </c>
      <c r="F19" s="13">
        <v>7741</v>
      </c>
      <c r="G19" s="13">
        <v>7933</v>
      </c>
      <c r="H19" s="14">
        <v>6.6046187537328453</v>
      </c>
      <c r="I19" s="15"/>
      <c r="J19" s="12">
        <v>6035.090909090909</v>
      </c>
      <c r="K19" s="12">
        <v>6106.454545454545</v>
      </c>
      <c r="L19" s="13">
        <v>6431</v>
      </c>
      <c r="M19" s="13">
        <v>6434</v>
      </c>
      <c r="N19" s="14">
        <v>-20.871495975575783</v>
      </c>
      <c r="O19" s="13">
        <v>6817</v>
      </c>
      <c r="P19" s="13">
        <v>6981</v>
      </c>
      <c r="Q19" s="14">
        <v>10.592515592515625</v>
      </c>
      <c r="R19" s="15"/>
      <c r="S19" s="16"/>
      <c r="T19" s="12"/>
      <c r="U19" s="12"/>
      <c r="W19" s="12"/>
      <c r="X19" s="12"/>
      <c r="Y19" s="12"/>
      <c r="AA19" s="12"/>
      <c r="AB19" s="12"/>
      <c r="AC19" s="12"/>
    </row>
    <row r="20" spans="1:29">
      <c r="A20" s="13">
        <f t="shared" si="0"/>
        <v>6035.090909090909</v>
      </c>
      <c r="B20" s="13">
        <f t="shared" si="0"/>
        <v>6106.454545454545</v>
      </c>
      <c r="C20" s="13">
        <v>6352</v>
      </c>
      <c r="D20" s="13">
        <v>6398</v>
      </c>
      <c r="E20" s="14">
        <v>-8.6997193638913615</v>
      </c>
      <c r="F20" s="13">
        <v>6368</v>
      </c>
      <c r="G20" s="13">
        <v>6507</v>
      </c>
      <c r="H20" s="14">
        <v>16.886064457557939</v>
      </c>
      <c r="I20" s="15"/>
      <c r="J20" s="12">
        <v>6035.090909090909</v>
      </c>
      <c r="K20" s="12">
        <v>6106.454545454545</v>
      </c>
      <c r="L20" s="13">
        <v>6352</v>
      </c>
      <c r="M20" s="13">
        <v>6398</v>
      </c>
      <c r="N20" s="14">
        <v>-8.6997193638913615</v>
      </c>
      <c r="O20" s="13">
        <v>6826</v>
      </c>
      <c r="P20" s="13">
        <v>6831</v>
      </c>
      <c r="Q20" s="14">
        <v>-9.1593475533249169</v>
      </c>
      <c r="R20" s="15"/>
      <c r="S20" s="12"/>
      <c r="T20" s="12"/>
      <c r="U20" s="12"/>
      <c r="W20" s="12"/>
      <c r="X20" s="12"/>
      <c r="Y20" s="12"/>
      <c r="AA20" s="12"/>
      <c r="AB20" s="12"/>
      <c r="AC20" s="12"/>
    </row>
    <row r="21" spans="1:29">
      <c r="A21" s="13">
        <f t="shared" si="0"/>
        <v>6035.090909090909</v>
      </c>
      <c r="B21" s="13">
        <f t="shared" si="0"/>
        <v>6106.454545454545</v>
      </c>
      <c r="C21" s="13">
        <v>7387</v>
      </c>
      <c r="D21" s="13">
        <v>7380</v>
      </c>
      <c r="E21" s="14">
        <v>-6.1531872367763301</v>
      </c>
      <c r="F21" s="13">
        <v>8098</v>
      </c>
      <c r="G21" s="13">
        <v>8382</v>
      </c>
      <c r="H21" s="14">
        <v>9.3444129279693318</v>
      </c>
      <c r="I21" s="15"/>
      <c r="J21" s="12">
        <v>6035.090909090909</v>
      </c>
      <c r="K21" s="12">
        <v>6106.454545454545</v>
      </c>
      <c r="L21" s="13">
        <v>7387</v>
      </c>
      <c r="M21" s="13">
        <v>7380</v>
      </c>
      <c r="N21" s="14">
        <v>-6.1531872367763301</v>
      </c>
      <c r="O21" s="13">
        <v>6645</v>
      </c>
      <c r="P21" s="13">
        <v>6822</v>
      </c>
      <c r="Q21" s="14">
        <v>14.763054249777703</v>
      </c>
      <c r="R21" s="15"/>
      <c r="S21" s="12"/>
      <c r="T21" s="12"/>
      <c r="U21" s="12"/>
      <c r="W21" s="12"/>
      <c r="X21" s="12"/>
      <c r="Y21" s="12"/>
      <c r="AA21" s="12"/>
      <c r="AB21" s="12"/>
      <c r="AC21" s="12"/>
    </row>
    <row r="22" spans="1:29">
      <c r="A22" s="13">
        <f t="shared" si="0"/>
        <v>6035.090909090909</v>
      </c>
      <c r="B22" s="13">
        <f t="shared" si="0"/>
        <v>6106.454545454545</v>
      </c>
      <c r="C22" s="13">
        <v>7924</v>
      </c>
      <c r="D22" s="13">
        <v>7841</v>
      </c>
      <c r="E22" s="14">
        <v>-8.8993710691823686</v>
      </c>
      <c r="F22" s="13">
        <v>7367</v>
      </c>
      <c r="G22" s="13">
        <v>7664</v>
      </c>
      <c r="H22" s="14">
        <v>14.486663164653026</v>
      </c>
      <c r="I22" s="15"/>
      <c r="J22" s="12">
        <v>6035.090909090909</v>
      </c>
      <c r="K22" s="12">
        <v>6106.454545454545</v>
      </c>
      <c r="L22" s="13">
        <v>7924</v>
      </c>
      <c r="M22" s="13">
        <v>7841</v>
      </c>
      <c r="N22" s="14">
        <v>-8.8993710691823686</v>
      </c>
      <c r="O22" s="13">
        <v>6521</v>
      </c>
      <c r="P22" s="13">
        <v>6553</v>
      </c>
      <c r="Q22" s="14">
        <v>-8.8151465798044786</v>
      </c>
      <c r="R22" s="15"/>
      <c r="S22" s="12"/>
      <c r="T22" s="12"/>
      <c r="U22" s="12"/>
      <c r="W22" s="12"/>
      <c r="X22" s="12"/>
      <c r="Y22" s="12"/>
      <c r="AA22" s="12"/>
      <c r="AB22" s="12"/>
      <c r="AC22" s="12"/>
    </row>
    <row r="23" spans="1:29">
      <c r="A23" s="13">
        <f t="shared" si="0"/>
        <v>6035.090909090909</v>
      </c>
      <c r="B23" s="13">
        <f t="shared" si="0"/>
        <v>6106.454545454545</v>
      </c>
      <c r="C23" s="13">
        <v>7949</v>
      </c>
      <c r="D23" s="13">
        <v>8060</v>
      </c>
      <c r="E23" s="14">
        <v>2.0289450416492323</v>
      </c>
      <c r="F23" s="13">
        <v>7118</v>
      </c>
      <c r="G23" s="13">
        <v>7331</v>
      </c>
      <c r="H23" s="14">
        <v>11.566443949517469</v>
      </c>
      <c r="I23" s="15"/>
      <c r="J23" s="12">
        <v>6035.090909090909</v>
      </c>
      <c r="K23" s="12">
        <v>6106.454545454545</v>
      </c>
      <c r="L23" s="13">
        <v>7949</v>
      </c>
      <c r="M23" s="13">
        <v>8060</v>
      </c>
      <c r="N23" s="14">
        <v>2.0289450416492323</v>
      </c>
      <c r="O23" s="13">
        <v>6595</v>
      </c>
      <c r="P23" s="13">
        <v>6704</v>
      </c>
      <c r="Q23" s="14">
        <v>6.2984938384299918</v>
      </c>
      <c r="R23" s="15"/>
      <c r="S23" s="12"/>
      <c r="T23" s="12"/>
      <c r="U23" s="12"/>
      <c r="W23" s="12"/>
      <c r="X23" s="12"/>
      <c r="Y23" s="12"/>
      <c r="AA23" s="12"/>
      <c r="AB23" s="12"/>
      <c r="AC23" s="12"/>
    </row>
    <row r="24" spans="1:29">
      <c r="A24" s="13">
        <f t="shared" ref="A24:B39" si="1">A23</f>
        <v>6035.090909090909</v>
      </c>
      <c r="B24" s="13">
        <f t="shared" si="1"/>
        <v>6106.454545454545</v>
      </c>
      <c r="C24" s="13">
        <v>6371</v>
      </c>
      <c r="D24" s="13">
        <v>6386</v>
      </c>
      <c r="E24" s="14">
        <v>-20.162601626016112</v>
      </c>
      <c r="F24" s="13">
        <v>6900</v>
      </c>
      <c r="G24" s="13">
        <v>6981</v>
      </c>
      <c r="H24" s="14">
        <v>1.1018711018711391</v>
      </c>
      <c r="I24" s="15"/>
      <c r="J24" s="12">
        <v>6035.090909090909</v>
      </c>
      <c r="K24" s="12">
        <v>6106.454545454545</v>
      </c>
      <c r="L24" s="13">
        <v>6371</v>
      </c>
      <c r="M24" s="13">
        <v>6386</v>
      </c>
      <c r="N24" s="14">
        <v>-20.162601626016112</v>
      </c>
      <c r="O24" s="13">
        <v>6499</v>
      </c>
      <c r="P24" s="13">
        <v>6570</v>
      </c>
      <c r="Q24" s="14">
        <v>-7.8446754265470847E-2</v>
      </c>
      <c r="R24" s="15"/>
      <c r="S24" s="12"/>
      <c r="T24" s="12"/>
      <c r="U24" s="12"/>
      <c r="W24" s="12"/>
      <c r="X24" s="12"/>
      <c r="Y24" s="12"/>
      <c r="AA24" s="12"/>
      <c r="AB24" s="12"/>
      <c r="AC24" s="12"/>
    </row>
    <row r="25" spans="1:29">
      <c r="A25" s="13">
        <f t="shared" si="1"/>
        <v>6035.090909090909</v>
      </c>
      <c r="B25" s="13">
        <f t="shared" si="1"/>
        <v>6106.454545454545</v>
      </c>
      <c r="C25" s="13">
        <v>6999</v>
      </c>
      <c r="D25" s="13">
        <v>6874</v>
      </c>
      <c r="E25" s="14">
        <v>-25.583323463223916</v>
      </c>
      <c r="F25" s="13">
        <v>6549</v>
      </c>
      <c r="G25" s="13">
        <v>6655</v>
      </c>
      <c r="H25" s="14">
        <v>6.3142194232682023</v>
      </c>
      <c r="I25" s="15"/>
      <c r="J25" s="12">
        <v>6035.090909090909</v>
      </c>
      <c r="K25" s="12">
        <v>6106.454545454545</v>
      </c>
      <c r="L25" s="13">
        <v>6999</v>
      </c>
      <c r="M25" s="13">
        <v>6874</v>
      </c>
      <c r="N25" s="14">
        <v>-25.583323463223916</v>
      </c>
      <c r="O25" s="13">
        <v>6248</v>
      </c>
      <c r="P25" s="13">
        <v>6363</v>
      </c>
      <c r="Q25" s="14">
        <v>17.009213323883873</v>
      </c>
      <c r="R25" s="15"/>
      <c r="S25" s="12"/>
      <c r="T25" s="12"/>
      <c r="U25" s="12"/>
      <c r="W25" s="12"/>
      <c r="X25" s="12"/>
      <c r="Y25" s="12"/>
      <c r="AA25" s="12"/>
      <c r="AB25" s="12"/>
      <c r="AC25" s="12"/>
    </row>
    <row r="26" spans="1:29">
      <c r="A26" s="13">
        <f t="shared" si="1"/>
        <v>6035.090909090909</v>
      </c>
      <c r="B26" s="13">
        <f t="shared" si="1"/>
        <v>6106.454545454545</v>
      </c>
      <c r="C26" s="13">
        <v>6753</v>
      </c>
      <c r="D26" s="13">
        <v>6780</v>
      </c>
      <c r="E26" s="14">
        <v>-6.5865838844647868</v>
      </c>
      <c r="F26" s="13">
        <v>6708</v>
      </c>
      <c r="G26" s="13">
        <v>6909</v>
      </c>
      <c r="H26" s="14">
        <v>16.153149071137324</v>
      </c>
      <c r="I26" s="15"/>
      <c r="J26" s="12">
        <v>6035.090909090909</v>
      </c>
      <c r="K26" s="12">
        <v>6106.454545454545</v>
      </c>
      <c r="L26" s="13">
        <v>6753</v>
      </c>
      <c r="M26" s="13">
        <v>6780</v>
      </c>
      <c r="N26" s="14">
        <v>-6.5865838844647868</v>
      </c>
      <c r="O26" s="13">
        <v>6577</v>
      </c>
      <c r="P26" s="13">
        <v>6579</v>
      </c>
      <c r="Q26" s="14">
        <v>-14.678722585609767</v>
      </c>
      <c r="R26" s="15"/>
      <c r="S26" s="12"/>
      <c r="T26" s="12"/>
      <c r="U26" s="12"/>
      <c r="W26" s="12"/>
      <c r="X26" s="12"/>
      <c r="Y26" s="12"/>
      <c r="AA26" s="12"/>
      <c r="AB26" s="12"/>
      <c r="AC26" s="12"/>
    </row>
    <row r="27" spans="1:29">
      <c r="A27" s="13">
        <f t="shared" si="1"/>
        <v>6035.090909090909</v>
      </c>
      <c r="B27" s="13">
        <f t="shared" si="1"/>
        <v>6106.454545454545</v>
      </c>
      <c r="C27" s="13">
        <v>6480</v>
      </c>
      <c r="D27" s="13">
        <v>6491</v>
      </c>
      <c r="E27" s="14">
        <v>-15.697399527186658</v>
      </c>
      <c r="F27" s="13">
        <v>6823</v>
      </c>
      <c r="G27" s="13">
        <v>6855</v>
      </c>
      <c r="H27" s="14">
        <v>-5.2586835074082598</v>
      </c>
      <c r="I27" s="15"/>
      <c r="J27" s="12">
        <v>6035.090909090909</v>
      </c>
      <c r="K27" s="12">
        <v>6106.454545454545</v>
      </c>
      <c r="L27" s="13">
        <v>6480</v>
      </c>
      <c r="M27" s="13">
        <v>6491</v>
      </c>
      <c r="N27" s="14">
        <v>-15.697399527186658</v>
      </c>
      <c r="O27" s="13">
        <v>6400</v>
      </c>
      <c r="P27" s="13">
        <v>6489</v>
      </c>
      <c r="Q27" s="14">
        <v>4.6102661596958994</v>
      </c>
      <c r="R27" s="15"/>
      <c r="S27" s="12"/>
      <c r="T27" s="12"/>
      <c r="U27" s="12"/>
      <c r="W27" s="12"/>
      <c r="X27" s="12"/>
      <c r="Y27" s="12"/>
      <c r="AB27" s="12"/>
      <c r="AC27" s="12"/>
    </row>
    <row r="28" spans="1:29">
      <c r="A28" s="13">
        <f t="shared" si="1"/>
        <v>6035.090909090909</v>
      </c>
      <c r="B28" s="13">
        <f t="shared" si="1"/>
        <v>6106.454545454545</v>
      </c>
      <c r="C28" s="13">
        <v>7099</v>
      </c>
      <c r="D28" s="13">
        <v>7117</v>
      </c>
      <c r="E28" s="14">
        <v>-5.2806765023389364</v>
      </c>
      <c r="F28" s="13">
        <v>6542</v>
      </c>
      <c r="G28" s="13">
        <v>6607</v>
      </c>
      <c r="H28" s="14">
        <v>-1.2713403559752325</v>
      </c>
      <c r="I28" s="15"/>
      <c r="J28" s="12">
        <v>6035.090909090909</v>
      </c>
      <c r="K28" s="12">
        <v>6106.454545454545</v>
      </c>
      <c r="L28" s="13">
        <v>7099</v>
      </c>
      <c r="M28" s="13">
        <v>7117</v>
      </c>
      <c r="N28" s="14">
        <v>-5.2806765023389364</v>
      </c>
      <c r="O28" s="13">
        <v>6232</v>
      </c>
      <c r="P28" s="13">
        <v>6393</v>
      </c>
      <c r="Q28" s="14">
        <v>31.281725888324942</v>
      </c>
      <c r="R28" s="15"/>
      <c r="S28" s="12"/>
      <c r="T28" s="12"/>
      <c r="U28" s="12"/>
      <c r="W28" s="14"/>
      <c r="X28" s="12"/>
      <c r="Y28" s="12"/>
      <c r="AB28" s="12"/>
      <c r="AC28" s="12"/>
    </row>
    <row r="29" spans="1:29">
      <c r="A29" s="13">
        <f t="shared" si="1"/>
        <v>6035.090909090909</v>
      </c>
      <c r="B29" s="13">
        <f t="shared" si="1"/>
        <v>6106.454545454545</v>
      </c>
      <c r="C29" s="13">
        <v>7074</v>
      </c>
      <c r="D29" s="13">
        <v>7157</v>
      </c>
      <c r="E29" s="14">
        <v>1.1076497057805779</v>
      </c>
      <c r="F29" s="13">
        <v>7212</v>
      </c>
      <c r="G29" s="13">
        <v>7424</v>
      </c>
      <c r="H29" s="14">
        <v>10.674118539984843</v>
      </c>
      <c r="I29" s="15"/>
      <c r="J29" s="12">
        <v>6035.090909090909</v>
      </c>
      <c r="K29" s="12">
        <v>6106.454545454545</v>
      </c>
      <c r="L29" s="13">
        <v>7074</v>
      </c>
      <c r="M29" s="13">
        <v>7157</v>
      </c>
      <c r="N29" s="14">
        <v>1.1076497057805779</v>
      </c>
      <c r="O29" s="13">
        <v>7040</v>
      </c>
      <c r="P29" s="13">
        <v>7252</v>
      </c>
      <c r="Q29" s="14">
        <v>12.276803428299365</v>
      </c>
      <c r="R29" s="15"/>
      <c r="S29" s="12"/>
      <c r="T29" s="12"/>
      <c r="U29" s="12"/>
      <c r="W29" s="14"/>
      <c r="X29" s="12"/>
      <c r="Y29" s="12"/>
      <c r="AB29" s="12"/>
      <c r="AC29" s="12"/>
    </row>
    <row r="30" spans="1:29">
      <c r="A30" s="13">
        <f t="shared" si="1"/>
        <v>6035.090909090909</v>
      </c>
      <c r="B30" s="13">
        <f t="shared" si="1"/>
        <v>6106.454545454545</v>
      </c>
      <c r="C30" s="13">
        <v>6363</v>
      </c>
      <c r="D30" s="13">
        <v>6429</v>
      </c>
      <c r="E30" s="14">
        <v>-1.6629086809469078</v>
      </c>
      <c r="F30" s="13">
        <v>6675</v>
      </c>
      <c r="G30" s="13">
        <v>6743</v>
      </c>
      <c r="H30" s="14">
        <v>-0.52842045129957638</v>
      </c>
      <c r="I30" s="15"/>
      <c r="J30" s="12">
        <v>6035.090909090909</v>
      </c>
      <c r="K30" s="12">
        <v>6106.454545454545</v>
      </c>
      <c r="L30" s="13">
        <v>6363</v>
      </c>
      <c r="M30" s="13">
        <v>6429</v>
      </c>
      <c r="N30" s="14">
        <v>-1.6629086809469078</v>
      </c>
      <c r="O30" s="13">
        <v>6942</v>
      </c>
      <c r="P30" s="13">
        <v>6983</v>
      </c>
      <c r="Q30" s="14">
        <v>-3.4640116158472951</v>
      </c>
      <c r="R30" s="15"/>
      <c r="S30" s="12"/>
      <c r="T30" s="12"/>
      <c r="U30" s="12"/>
      <c r="W30" s="14"/>
      <c r="X30" s="12"/>
      <c r="Y30" s="12"/>
      <c r="AB30" s="12"/>
      <c r="AC30" s="12"/>
    </row>
    <row r="31" spans="1:29">
      <c r="A31" s="13">
        <f t="shared" si="1"/>
        <v>6035.090909090909</v>
      </c>
      <c r="B31" s="13">
        <f t="shared" si="1"/>
        <v>6106.454545454545</v>
      </c>
      <c r="C31" s="13">
        <v>6294</v>
      </c>
      <c r="D31" s="13">
        <v>6354</v>
      </c>
      <c r="E31" s="14">
        <v>-4.5905251560777138</v>
      </c>
      <c r="F31" s="13">
        <v>6975</v>
      </c>
      <c r="G31" s="13">
        <v>7000</v>
      </c>
      <c r="H31" s="14">
        <v>-5.1887272357309611</v>
      </c>
      <c r="I31" s="15"/>
      <c r="J31" s="12">
        <v>6035.090909090909</v>
      </c>
      <c r="K31" s="12">
        <v>6106.454545454545</v>
      </c>
      <c r="L31" s="13">
        <v>6294</v>
      </c>
      <c r="M31" s="13">
        <v>6354</v>
      </c>
      <c r="N31" s="14">
        <v>-4.5905251560777138</v>
      </c>
      <c r="O31" s="13">
        <v>6310</v>
      </c>
      <c r="P31" s="13">
        <v>6392</v>
      </c>
      <c r="Q31" s="14">
        <v>3.7249283667622879</v>
      </c>
      <c r="R31" s="15"/>
      <c r="S31" s="12"/>
      <c r="T31" s="12"/>
      <c r="U31" s="12"/>
      <c r="W31" s="14"/>
      <c r="X31" s="12"/>
      <c r="Y31" s="12"/>
      <c r="AB31" s="12"/>
      <c r="AC31" s="12"/>
    </row>
    <row r="32" spans="1:29">
      <c r="A32" s="13">
        <f t="shared" si="1"/>
        <v>6035.090909090909</v>
      </c>
      <c r="B32" s="13">
        <f t="shared" si="1"/>
        <v>6106.454545454545</v>
      </c>
      <c r="C32" s="13">
        <v>7275</v>
      </c>
      <c r="D32" s="13">
        <v>7278</v>
      </c>
      <c r="E32" s="14">
        <v>-5.8353379374563215</v>
      </c>
      <c r="F32" s="13">
        <v>6710</v>
      </c>
      <c r="G32" s="13">
        <v>6839</v>
      </c>
      <c r="H32" s="14">
        <v>7.8679573095061217</v>
      </c>
      <c r="I32" s="15"/>
      <c r="J32" s="12">
        <v>6035.090909090909</v>
      </c>
      <c r="K32" s="12">
        <v>6106.454545454545</v>
      </c>
      <c r="L32" s="13">
        <v>7275</v>
      </c>
      <c r="M32" s="13">
        <v>7278</v>
      </c>
      <c r="N32" s="14">
        <v>-5.8353379374563215</v>
      </c>
      <c r="O32" s="13"/>
      <c r="P32" s="13"/>
      <c r="Q32" s="14"/>
      <c r="R32" s="15"/>
      <c r="S32" s="12"/>
      <c r="T32" s="12"/>
      <c r="U32" s="12"/>
      <c r="W32" s="15"/>
      <c r="X32" s="13"/>
      <c r="Y32" s="13"/>
      <c r="Z32" s="14"/>
      <c r="AB32" s="12"/>
      <c r="AC32" s="12"/>
    </row>
    <row r="33" spans="1:29">
      <c r="A33" s="13">
        <f t="shared" si="1"/>
        <v>6035.090909090909</v>
      </c>
      <c r="B33" s="13">
        <f t="shared" si="1"/>
        <v>6106.454545454545</v>
      </c>
      <c r="C33" s="13">
        <v>7121</v>
      </c>
      <c r="D33" s="13">
        <v>7149</v>
      </c>
      <c r="E33" s="14">
        <v>-4.1594000697592968</v>
      </c>
      <c r="F33" s="13">
        <v>6879</v>
      </c>
      <c r="G33" s="13">
        <v>7090</v>
      </c>
      <c r="H33" s="14">
        <v>14.197245586468277</v>
      </c>
      <c r="I33" s="15"/>
      <c r="J33" s="12">
        <v>6035.090909090909</v>
      </c>
      <c r="K33" s="12">
        <v>6106.454545454545</v>
      </c>
      <c r="L33" s="13">
        <v>7121</v>
      </c>
      <c r="M33" s="13">
        <v>7149</v>
      </c>
      <c r="N33" s="14">
        <v>-4.1594000697592968</v>
      </c>
      <c r="O33" s="13"/>
      <c r="P33" s="13"/>
      <c r="Q33" s="14"/>
      <c r="R33" s="15"/>
      <c r="S33" s="12"/>
      <c r="T33" s="12"/>
      <c r="U33" s="12"/>
      <c r="W33" s="15"/>
      <c r="X33" s="13"/>
      <c r="Y33" s="13"/>
      <c r="Z33" s="14"/>
      <c r="AB33" s="12"/>
      <c r="AC33" s="12"/>
    </row>
    <row r="34" spans="1:29">
      <c r="A34" s="13">
        <f t="shared" si="1"/>
        <v>6035.090909090909</v>
      </c>
      <c r="B34" s="13">
        <f t="shared" si="1"/>
        <v>6106.454545454545</v>
      </c>
      <c r="C34" s="13">
        <v>7924</v>
      </c>
      <c r="D34" s="13">
        <v>7841</v>
      </c>
      <c r="E34" s="14">
        <v>-8.8993710691823686</v>
      </c>
      <c r="F34" s="13">
        <v>6737</v>
      </c>
      <c r="G34" s="13">
        <v>6991</v>
      </c>
      <c r="H34" s="14">
        <v>20.647482014388515</v>
      </c>
      <c r="I34" s="15"/>
      <c r="J34" s="12">
        <v>6035.090909090909</v>
      </c>
      <c r="K34" s="12">
        <v>6106.454545454545</v>
      </c>
      <c r="L34" s="13">
        <v>7924</v>
      </c>
      <c r="M34" s="13">
        <v>7841</v>
      </c>
      <c r="N34" s="14">
        <v>-8.8993710691823686</v>
      </c>
      <c r="O34" s="13"/>
      <c r="P34" s="13"/>
      <c r="Q34" s="14"/>
      <c r="R34" s="15"/>
      <c r="S34" s="12"/>
      <c r="T34" s="12"/>
      <c r="U34" s="12"/>
      <c r="W34" s="15"/>
      <c r="X34" s="13"/>
      <c r="Y34" s="13"/>
      <c r="Z34" s="14"/>
      <c r="AB34" s="12"/>
      <c r="AC34" s="12"/>
    </row>
    <row r="35" spans="1:29">
      <c r="A35" s="13">
        <f t="shared" si="1"/>
        <v>6035.090909090909</v>
      </c>
      <c r="B35" s="13">
        <f t="shared" si="1"/>
        <v>6106.454545454545</v>
      </c>
      <c r="C35" s="13">
        <v>7949</v>
      </c>
      <c r="D35" s="13">
        <v>8060</v>
      </c>
      <c r="E35" s="14">
        <v>2.0289450416492323</v>
      </c>
      <c r="F35" s="13">
        <v>6737</v>
      </c>
      <c r="G35" s="13">
        <v>6891</v>
      </c>
      <c r="H35" s="14">
        <v>10.53302433371962</v>
      </c>
      <c r="I35" s="15"/>
      <c r="J35" s="12">
        <v>6035.090909090909</v>
      </c>
      <c r="K35" s="12">
        <v>6106.454545454545</v>
      </c>
      <c r="L35" s="13">
        <v>7949</v>
      </c>
      <c r="M35" s="13">
        <v>8060</v>
      </c>
      <c r="N35" s="14">
        <v>2.0289450416492323</v>
      </c>
      <c r="O35" s="13"/>
      <c r="P35" s="13"/>
      <c r="Q35" s="14"/>
      <c r="R35" s="15"/>
      <c r="S35" s="12"/>
      <c r="T35" s="12"/>
      <c r="U35" s="12"/>
      <c r="W35" s="15"/>
      <c r="X35" s="13"/>
      <c r="Y35" s="13"/>
      <c r="Z35" s="14"/>
      <c r="AB35" s="12"/>
      <c r="AC35" s="12"/>
    </row>
    <row r="36" spans="1:29">
      <c r="A36" s="13">
        <f t="shared" si="1"/>
        <v>6035.090909090909</v>
      </c>
      <c r="B36" s="13">
        <f t="shared" si="1"/>
        <v>6106.454545454545</v>
      </c>
      <c r="C36" s="13">
        <v>6580</v>
      </c>
      <c r="D36" s="13">
        <v>6582</v>
      </c>
      <c r="E36" s="14">
        <v>-14.586121200535189</v>
      </c>
      <c r="F36" s="13">
        <v>6751</v>
      </c>
      <c r="G36" s="13">
        <v>6818</v>
      </c>
      <c r="H36" s="14">
        <v>-0.61326178612490523</v>
      </c>
      <c r="I36" s="15"/>
      <c r="J36" s="12">
        <v>6035.090909090909</v>
      </c>
      <c r="K36" s="12">
        <v>6106.454545454545</v>
      </c>
      <c r="L36" s="13">
        <v>6580</v>
      </c>
      <c r="M36" s="13">
        <v>6582</v>
      </c>
      <c r="N36" s="14">
        <v>-14.586121200535189</v>
      </c>
      <c r="O36" s="13"/>
      <c r="P36" s="13"/>
      <c r="Q36" s="14"/>
      <c r="R36" s="15"/>
      <c r="S36" s="12"/>
      <c r="T36" s="12"/>
      <c r="U36" s="12"/>
      <c r="W36" s="15"/>
      <c r="X36" s="13"/>
      <c r="Y36" s="13"/>
      <c r="Z36" s="14"/>
      <c r="AB36" s="12"/>
      <c r="AC36" s="12"/>
    </row>
    <row r="37" spans="1:29">
      <c r="A37" s="13">
        <f t="shared" si="1"/>
        <v>6035.090909090909</v>
      </c>
      <c r="B37" s="13">
        <f t="shared" si="1"/>
        <v>6106.454545454545</v>
      </c>
      <c r="C37" s="13">
        <v>6375</v>
      </c>
      <c r="D37" s="13">
        <v>6393</v>
      </c>
      <c r="E37" s="14">
        <v>-18.623096446700366</v>
      </c>
      <c r="F37" s="13">
        <v>6750</v>
      </c>
      <c r="G37" s="13">
        <v>6996</v>
      </c>
      <c r="H37" s="14">
        <v>19.632089933571823</v>
      </c>
      <c r="I37" s="15"/>
      <c r="J37" s="12">
        <v>6035.090909090909</v>
      </c>
      <c r="K37" s="12">
        <v>6106.454545454545</v>
      </c>
      <c r="L37" s="13">
        <v>6375</v>
      </c>
      <c r="M37" s="13">
        <v>6393</v>
      </c>
      <c r="N37" s="14">
        <v>-18.623096446700366</v>
      </c>
      <c r="O37" s="13"/>
      <c r="P37" s="13"/>
      <c r="Q37" s="14"/>
      <c r="R37" s="15"/>
      <c r="S37" s="12"/>
      <c r="T37" s="12"/>
      <c r="U37" s="12"/>
      <c r="W37" s="15"/>
      <c r="X37" s="13"/>
      <c r="Y37" s="13"/>
      <c r="Z37" s="14"/>
      <c r="AB37" s="12"/>
      <c r="AC37" s="12"/>
    </row>
    <row r="38" spans="1:29">
      <c r="A38" s="13">
        <f t="shared" si="1"/>
        <v>6035.090909090909</v>
      </c>
      <c r="B38" s="13">
        <f t="shared" si="1"/>
        <v>6106.454545454545</v>
      </c>
      <c r="C38" s="13">
        <v>7150</v>
      </c>
      <c r="D38" s="13">
        <v>7152</v>
      </c>
      <c r="E38" s="14">
        <v>-6.6342057212415968</v>
      </c>
      <c r="F38" s="13">
        <v>6710</v>
      </c>
      <c r="G38" s="13">
        <v>6819</v>
      </c>
      <c r="H38" s="14">
        <v>5.2819596835927962</v>
      </c>
      <c r="I38" s="15"/>
      <c r="J38" s="12">
        <v>6035.090909090909</v>
      </c>
      <c r="K38" s="12">
        <v>6106.454545454545</v>
      </c>
      <c r="L38" s="13">
        <v>7150</v>
      </c>
      <c r="M38" s="13">
        <v>7152</v>
      </c>
      <c r="N38" s="14">
        <v>-6.6342057212415968</v>
      </c>
      <c r="O38" s="13"/>
      <c r="P38" s="13"/>
      <c r="Q38" s="14"/>
      <c r="R38" s="15"/>
      <c r="S38" s="12"/>
      <c r="T38" s="12"/>
      <c r="U38" s="12"/>
      <c r="W38" s="15"/>
      <c r="X38" s="13"/>
      <c r="Y38" s="13"/>
      <c r="Z38" s="14"/>
      <c r="AB38" s="12"/>
      <c r="AC38" s="12"/>
    </row>
    <row r="39" spans="1:29">
      <c r="A39" s="13">
        <f t="shared" si="1"/>
        <v>6035.090909090909</v>
      </c>
      <c r="B39" s="13">
        <f t="shared" si="1"/>
        <v>6106.454545454545</v>
      </c>
      <c r="C39" s="13">
        <v>6550</v>
      </c>
      <c r="D39" s="13">
        <v>6534</v>
      </c>
      <c r="E39" s="14">
        <v>-20.433765681479809</v>
      </c>
      <c r="F39" s="13">
        <v>6966</v>
      </c>
      <c r="G39" s="13">
        <v>7173</v>
      </c>
      <c r="H39" s="14">
        <v>12.717354244800571</v>
      </c>
      <c r="I39" s="15"/>
      <c r="J39" s="12">
        <v>6035.090909090909</v>
      </c>
      <c r="K39" s="12">
        <v>6106.454545454545</v>
      </c>
      <c r="L39" s="13">
        <v>6550</v>
      </c>
      <c r="M39" s="13">
        <v>6534</v>
      </c>
      <c r="N39" s="14">
        <v>-20.433765681479809</v>
      </c>
      <c r="O39" s="13"/>
      <c r="P39" s="13"/>
      <c r="Q39" s="14"/>
      <c r="R39" s="15"/>
      <c r="S39" s="12"/>
      <c r="T39" s="12"/>
      <c r="U39" s="12"/>
      <c r="W39" s="15"/>
      <c r="X39" s="13"/>
      <c r="Y39" s="13"/>
      <c r="Z39" s="14"/>
      <c r="AB39" s="12"/>
      <c r="AC39" s="12"/>
    </row>
    <row r="40" spans="1:29">
      <c r="A40" s="13">
        <f t="shared" ref="A40:B47" si="2">A39</f>
        <v>6035.090909090909</v>
      </c>
      <c r="B40" s="13">
        <f t="shared" si="2"/>
        <v>6106.454545454545</v>
      </c>
      <c r="C40" s="13">
        <v>8454</v>
      </c>
      <c r="D40" s="13">
        <v>8199</v>
      </c>
      <c r="E40" s="14">
        <v>-15.596489703710121</v>
      </c>
      <c r="F40" s="13">
        <v>7164</v>
      </c>
      <c r="G40" s="13">
        <v>7230</v>
      </c>
      <c r="H40" s="14">
        <v>-0.47738490169104569</v>
      </c>
      <c r="I40" s="15"/>
      <c r="J40" s="12">
        <v>6035.090909090909</v>
      </c>
      <c r="K40" s="12">
        <v>6106.454545454545</v>
      </c>
      <c r="L40" s="13">
        <v>8454</v>
      </c>
      <c r="M40" s="13">
        <v>8199</v>
      </c>
      <c r="N40" s="14">
        <v>-15.596489703710121</v>
      </c>
      <c r="O40" s="13"/>
      <c r="P40" s="13"/>
      <c r="Q40" s="14"/>
      <c r="R40" s="15"/>
      <c r="S40" s="13"/>
      <c r="T40" s="12"/>
      <c r="U40" s="12"/>
      <c r="W40" s="15"/>
      <c r="X40" s="13"/>
      <c r="Y40" s="13"/>
      <c r="Z40" s="14"/>
      <c r="AB40" s="12"/>
      <c r="AC40" s="12"/>
    </row>
    <row r="41" spans="1:29">
      <c r="A41" s="13">
        <f t="shared" si="2"/>
        <v>6035.090909090909</v>
      </c>
      <c r="B41" s="13">
        <f t="shared" si="2"/>
        <v>6106.454545454545</v>
      </c>
      <c r="C41" s="13">
        <v>6851</v>
      </c>
      <c r="D41" s="13">
        <v>6847</v>
      </c>
      <c r="E41" s="14">
        <v>-10.176773876749275</v>
      </c>
      <c r="F41" s="13">
        <v>6687</v>
      </c>
      <c r="G41" s="13">
        <v>6800</v>
      </c>
      <c r="H41" s="14">
        <v>6.0034080482370342</v>
      </c>
      <c r="I41" s="15"/>
      <c r="J41" s="12">
        <v>6035.090909090909</v>
      </c>
      <c r="K41" s="12">
        <v>6106.454545454545</v>
      </c>
      <c r="L41" s="13">
        <v>6851</v>
      </c>
      <c r="M41" s="13">
        <v>6847</v>
      </c>
      <c r="N41" s="14">
        <v>-10.176773876749275</v>
      </c>
      <c r="O41" s="13"/>
      <c r="P41" s="13"/>
      <c r="Q41" s="14"/>
      <c r="R41" s="15"/>
      <c r="S41" s="13"/>
      <c r="T41" s="12"/>
      <c r="U41" s="12"/>
      <c r="W41" s="15"/>
      <c r="X41" s="13"/>
      <c r="Y41" s="13"/>
      <c r="Z41" s="14"/>
      <c r="AB41" s="12"/>
      <c r="AC41" s="12"/>
    </row>
    <row r="42" spans="1:29">
      <c r="A42" s="13">
        <f t="shared" si="2"/>
        <v>6035.090909090909</v>
      </c>
      <c r="B42" s="13">
        <f t="shared" si="2"/>
        <v>6106.454545454545</v>
      </c>
      <c r="C42" s="13">
        <v>6947</v>
      </c>
      <c r="D42" s="13">
        <v>6815</v>
      </c>
      <c r="E42" s="14">
        <v>-28.701565306646074</v>
      </c>
      <c r="F42" s="13"/>
      <c r="G42" s="13"/>
      <c r="H42" s="14"/>
      <c r="I42" s="15"/>
      <c r="J42" s="12">
        <v>6035.090909090909</v>
      </c>
      <c r="K42" s="12">
        <v>6106.454545454545</v>
      </c>
      <c r="L42" s="13">
        <v>6947</v>
      </c>
      <c r="M42" s="13">
        <v>6815</v>
      </c>
      <c r="N42" s="14">
        <v>-28.701565306646074</v>
      </c>
      <c r="O42" s="13"/>
      <c r="P42" s="13"/>
      <c r="Q42" s="14"/>
      <c r="R42" s="15"/>
      <c r="S42" s="13"/>
      <c r="T42" s="13"/>
      <c r="U42" s="13"/>
      <c r="V42" s="13"/>
      <c r="W42" s="15"/>
      <c r="X42" s="13"/>
      <c r="Y42" s="13"/>
      <c r="Z42" s="14"/>
      <c r="AB42" s="12"/>
      <c r="AC42" s="12"/>
    </row>
    <row r="43" spans="1:29">
      <c r="A43" s="13">
        <f t="shared" si="2"/>
        <v>6035.090909090909</v>
      </c>
      <c r="B43" s="13">
        <f t="shared" si="2"/>
        <v>6106.454545454545</v>
      </c>
      <c r="C43" s="13">
        <v>6354</v>
      </c>
      <c r="D43" s="13">
        <v>6439</v>
      </c>
      <c r="E43" s="14">
        <v>4.1006014215419206</v>
      </c>
      <c r="F43" s="13"/>
      <c r="G43" s="13"/>
      <c r="H43" s="14"/>
      <c r="I43" s="15"/>
      <c r="J43" s="12">
        <v>6035.090909090909</v>
      </c>
      <c r="K43" s="12">
        <v>6106.454545454545</v>
      </c>
      <c r="L43" s="13">
        <v>6354</v>
      </c>
      <c r="M43" s="13">
        <v>6439</v>
      </c>
      <c r="N43" s="14">
        <v>4.1006014215419206</v>
      </c>
      <c r="O43" s="13"/>
      <c r="P43" s="13"/>
      <c r="Q43" s="14"/>
      <c r="R43" s="15"/>
      <c r="S43" s="13"/>
      <c r="T43" s="13"/>
      <c r="U43" s="13"/>
      <c r="V43" s="13"/>
      <c r="W43" s="15"/>
      <c r="X43" s="13"/>
      <c r="Y43" s="13"/>
      <c r="Z43" s="14"/>
      <c r="AB43" s="12"/>
      <c r="AC43" s="12"/>
    </row>
    <row r="44" spans="1:29">
      <c r="A44" s="13">
        <f t="shared" si="2"/>
        <v>6035.090909090909</v>
      </c>
      <c r="B44" s="13">
        <f t="shared" si="2"/>
        <v>6106.454545454545</v>
      </c>
      <c r="C44" s="13">
        <v>8380</v>
      </c>
      <c r="D44" s="13">
        <v>8073</v>
      </c>
      <c r="E44" s="14">
        <v>-19.240014792899387</v>
      </c>
      <c r="F44" s="13"/>
      <c r="G44" s="13"/>
      <c r="H44" s="14"/>
      <c r="I44" s="15"/>
      <c r="J44" s="12">
        <v>6035.090909090909</v>
      </c>
      <c r="K44" s="12">
        <v>6106.454545454545</v>
      </c>
      <c r="L44" s="13">
        <v>8380</v>
      </c>
      <c r="M44" s="13">
        <v>8073</v>
      </c>
      <c r="N44" s="14">
        <v>-19.240014792899387</v>
      </c>
      <c r="O44" s="13"/>
      <c r="P44" s="13"/>
      <c r="Q44" s="14"/>
      <c r="R44" s="15"/>
      <c r="S44" s="13"/>
      <c r="T44" s="13"/>
      <c r="X44" s="13"/>
      <c r="Y44" s="13"/>
      <c r="Z44" s="14"/>
      <c r="AB44" s="12"/>
      <c r="AC44" s="12"/>
    </row>
    <row r="45" spans="1:29">
      <c r="A45" s="13">
        <f t="shared" si="2"/>
        <v>6035.090909090909</v>
      </c>
      <c r="B45" s="13">
        <f t="shared" si="2"/>
        <v>6106.454545454545</v>
      </c>
      <c r="C45" s="13">
        <v>6688</v>
      </c>
      <c r="D45" s="13">
        <v>6650</v>
      </c>
      <c r="E45" s="14">
        <v>-20.120421475162996</v>
      </c>
      <c r="F45" s="13"/>
      <c r="G45" s="13"/>
      <c r="H45" s="14"/>
      <c r="I45" s="15"/>
      <c r="J45" s="12">
        <v>6035.090909090909</v>
      </c>
      <c r="K45" s="12">
        <v>6106.454545454545</v>
      </c>
      <c r="L45" s="13">
        <v>6688</v>
      </c>
      <c r="M45" s="13">
        <v>6650</v>
      </c>
      <c r="N45" s="14">
        <v>-20.120421475162996</v>
      </c>
      <c r="O45" s="13"/>
      <c r="P45" s="13"/>
      <c r="Q45" s="14"/>
      <c r="R45" s="15"/>
      <c r="S45" s="13"/>
      <c r="T45" s="13"/>
      <c r="X45" s="13"/>
      <c r="Y45" s="13"/>
      <c r="Z45" s="14"/>
      <c r="AB45" s="12"/>
      <c r="AC45" s="12"/>
    </row>
    <row r="46" spans="1:29">
      <c r="A46" s="13">
        <f t="shared" si="2"/>
        <v>6035.090909090909</v>
      </c>
      <c r="B46" s="13">
        <f t="shared" si="2"/>
        <v>6106.454545454545</v>
      </c>
      <c r="C46" s="13">
        <v>7458</v>
      </c>
      <c r="D46" s="13">
        <v>7390</v>
      </c>
      <c r="E46" s="14">
        <v>-10.857709469509143</v>
      </c>
      <c r="F46" s="13"/>
      <c r="G46" s="13"/>
      <c r="H46" s="14"/>
      <c r="I46" s="15"/>
      <c r="J46" s="12">
        <v>6035.090909090909</v>
      </c>
      <c r="K46" s="12">
        <v>6106.454545454545</v>
      </c>
      <c r="L46" s="13">
        <v>7458</v>
      </c>
      <c r="M46" s="13">
        <v>7390</v>
      </c>
      <c r="N46" s="14">
        <v>-10.857709469509143</v>
      </c>
      <c r="O46" s="13"/>
      <c r="P46" s="13"/>
      <c r="Q46" s="14"/>
      <c r="R46" s="15"/>
      <c r="S46" s="13"/>
      <c r="T46" s="13"/>
      <c r="X46" s="13"/>
      <c r="Y46" s="13"/>
      <c r="Z46" s="14"/>
      <c r="AB46" s="12"/>
      <c r="AC46" s="12"/>
    </row>
    <row r="47" spans="1:29">
      <c r="A47" s="13">
        <f t="shared" si="2"/>
        <v>6035.090909090909</v>
      </c>
      <c r="B47" s="13">
        <f t="shared" si="2"/>
        <v>6106.454545454545</v>
      </c>
      <c r="C47" s="13">
        <v>7694</v>
      </c>
      <c r="D47" s="13">
        <v>7630</v>
      </c>
      <c r="E47" s="14">
        <v>-8.8847783280625094</v>
      </c>
      <c r="F47" s="13"/>
      <c r="G47" s="13"/>
      <c r="H47" s="14"/>
      <c r="I47" s="15"/>
      <c r="J47" s="12">
        <v>6035.090909090909</v>
      </c>
      <c r="K47" s="12">
        <v>6106.454545454545</v>
      </c>
      <c r="L47" s="13">
        <v>7694</v>
      </c>
      <c r="M47" s="13">
        <v>7630</v>
      </c>
      <c r="N47" s="14">
        <v>-8.8847783280625094</v>
      </c>
      <c r="O47" s="13"/>
      <c r="P47" s="13"/>
      <c r="Q47" s="14"/>
      <c r="R47" s="15"/>
      <c r="S47" s="13"/>
      <c r="T47" s="13"/>
      <c r="X47" s="13"/>
      <c r="Y47" s="13"/>
      <c r="Z47" s="14"/>
      <c r="AB47" s="12"/>
      <c r="AC47" s="12"/>
    </row>
    <row r="48" spans="1:29">
      <c r="A48" s="13"/>
      <c r="B48" s="13"/>
      <c r="C48" s="13"/>
      <c r="D48" s="13"/>
      <c r="E48" s="14"/>
      <c r="F48" s="13"/>
      <c r="G48" s="13"/>
      <c r="H48" s="14"/>
      <c r="I48" s="15"/>
      <c r="J48" s="13"/>
      <c r="K48" s="13"/>
      <c r="L48" s="15"/>
      <c r="M48" s="13"/>
      <c r="N48" s="13"/>
      <c r="O48" s="13"/>
      <c r="P48" s="13"/>
      <c r="Q48" s="14"/>
      <c r="R48" s="15"/>
      <c r="S48" s="13"/>
      <c r="T48" s="13"/>
      <c r="X48" s="13"/>
      <c r="Y48" s="13"/>
      <c r="Z48" s="14"/>
    </row>
    <row r="49" spans="1:26">
      <c r="A49" s="13"/>
      <c r="B49" s="13"/>
      <c r="C49" s="13"/>
      <c r="D49" s="13"/>
      <c r="E49" s="14"/>
      <c r="F49" s="13"/>
      <c r="G49" s="13"/>
      <c r="H49" s="14"/>
      <c r="J49" s="13"/>
      <c r="K49" s="13"/>
      <c r="L49" s="15"/>
      <c r="M49" s="13"/>
      <c r="N49" s="13"/>
      <c r="O49" s="13"/>
      <c r="P49" s="13"/>
      <c r="Q49" s="14"/>
      <c r="S49" s="13"/>
      <c r="T49" s="13"/>
      <c r="X49" s="13"/>
      <c r="Y49" s="13"/>
      <c r="Z49" s="14"/>
    </row>
    <row r="50" spans="1:26">
      <c r="A50" s="13"/>
      <c r="B50" s="13"/>
      <c r="C50" s="13"/>
      <c r="D50" s="13"/>
      <c r="E50" s="14"/>
      <c r="F50" s="13"/>
      <c r="G50" s="13"/>
      <c r="H50" s="14"/>
      <c r="J50" s="13"/>
      <c r="K50" s="13"/>
      <c r="O50" s="13"/>
      <c r="P50" s="13"/>
      <c r="Q50" s="14"/>
      <c r="S50" s="13"/>
      <c r="T50" s="13"/>
      <c r="X50" s="13"/>
      <c r="Y50" s="13"/>
      <c r="Z50" s="14"/>
    </row>
    <row r="51" spans="1:26">
      <c r="A51" s="13"/>
      <c r="B51" s="13"/>
      <c r="C51" s="13"/>
      <c r="D51" s="13"/>
      <c r="E51" s="14"/>
      <c r="F51" s="13"/>
      <c r="G51" s="13"/>
      <c r="H51" s="14"/>
      <c r="J51" s="13"/>
      <c r="K51" s="13"/>
      <c r="O51" s="13"/>
      <c r="P51" s="13"/>
      <c r="Q51" s="14"/>
      <c r="S51" s="13"/>
      <c r="T51" s="13"/>
      <c r="X51" s="13"/>
      <c r="Y51" s="13"/>
      <c r="Z51" s="14"/>
    </row>
    <row r="52" spans="1:26">
      <c r="A52" s="13"/>
      <c r="B52" s="13"/>
      <c r="C52" s="13"/>
      <c r="D52" s="13"/>
      <c r="E52" s="14"/>
      <c r="F52" s="13"/>
      <c r="G52" s="13"/>
      <c r="H52" s="14"/>
      <c r="J52" s="13"/>
      <c r="K52" s="13"/>
      <c r="O52" s="13"/>
      <c r="P52" s="13"/>
      <c r="Q52" s="14"/>
      <c r="S52" s="13"/>
      <c r="T52" s="13"/>
      <c r="X52" s="13"/>
      <c r="Y52" s="13"/>
      <c r="Z52" s="14"/>
    </row>
    <row r="53" spans="1:26">
      <c r="A53" s="13"/>
      <c r="B53" s="13"/>
      <c r="C53" s="13"/>
      <c r="D53" s="13"/>
      <c r="E53" s="14"/>
      <c r="F53" s="13"/>
      <c r="G53" s="17"/>
      <c r="H53" s="14"/>
      <c r="J53" s="13"/>
      <c r="K53" s="13"/>
      <c r="O53" s="13"/>
      <c r="P53" s="13"/>
      <c r="Q53" s="14"/>
      <c r="S53" s="13"/>
      <c r="T53" s="13"/>
      <c r="X53" s="13"/>
      <c r="Y53" s="13"/>
      <c r="Z53" s="14"/>
    </row>
    <row r="54" spans="1:26">
      <c r="A54" s="13"/>
      <c r="B54" s="13"/>
      <c r="C54" s="13"/>
      <c r="D54" s="13"/>
      <c r="E54" s="13"/>
      <c r="F54" s="13"/>
      <c r="G54" s="13"/>
      <c r="H54" s="14"/>
      <c r="J54" s="13"/>
      <c r="K54" s="13"/>
      <c r="O54" s="13"/>
      <c r="P54" s="13"/>
      <c r="Q54" s="14"/>
      <c r="S54" s="13"/>
      <c r="T54" s="13"/>
      <c r="X54" s="13"/>
      <c r="Y54" s="13"/>
      <c r="Z54" s="14"/>
    </row>
    <row r="55" spans="1:26">
      <c r="A55" s="13"/>
      <c r="B55" s="13"/>
      <c r="C55" s="13"/>
      <c r="D55" s="13"/>
      <c r="E55" s="13"/>
      <c r="F55" s="13"/>
      <c r="G55" s="13"/>
      <c r="H55" s="14"/>
      <c r="J55" s="13"/>
      <c r="K55" s="13"/>
      <c r="O55" s="13"/>
      <c r="P55" s="13"/>
      <c r="Q55" s="14"/>
    </row>
    <row r="56" spans="1:26">
      <c r="A56" s="13"/>
      <c r="B56" s="13"/>
      <c r="C56" s="13"/>
      <c r="D56" s="13"/>
      <c r="E56" s="13"/>
      <c r="F56" s="13"/>
      <c r="G56" s="13"/>
      <c r="H56" s="14"/>
      <c r="J56" s="13"/>
      <c r="K56" s="13"/>
      <c r="O56" s="13"/>
      <c r="P56" s="13"/>
      <c r="Q56" s="14"/>
    </row>
    <row r="57" spans="1:26">
      <c r="A57" s="13"/>
      <c r="B57" s="13"/>
      <c r="C57" s="13"/>
      <c r="D57" s="13"/>
      <c r="E57" s="13"/>
      <c r="F57" s="13"/>
      <c r="G57" s="13"/>
      <c r="H57" s="14"/>
      <c r="J57" s="13"/>
      <c r="K57" s="13"/>
      <c r="O57" s="13"/>
      <c r="P57" s="13"/>
      <c r="Q57" s="14"/>
      <c r="X57" s="14"/>
    </row>
    <row r="58" spans="1:26">
      <c r="A58" s="13"/>
      <c r="B58" s="13"/>
      <c r="C58" s="13"/>
      <c r="D58" s="13"/>
      <c r="E58" s="13"/>
      <c r="F58" s="13"/>
      <c r="G58" s="13"/>
      <c r="H58" s="14"/>
      <c r="J58" s="13"/>
      <c r="K58" s="13"/>
      <c r="O58" s="13"/>
      <c r="P58" s="13"/>
      <c r="Q58" s="14"/>
    </row>
    <row r="59" spans="1:26">
      <c r="A59" s="13"/>
      <c r="B59" s="13"/>
      <c r="C59" s="13"/>
      <c r="D59" s="13"/>
      <c r="E59" s="13"/>
      <c r="F59" s="13"/>
      <c r="G59" s="13"/>
      <c r="H59" s="14"/>
      <c r="J59" s="13"/>
      <c r="K59" s="13"/>
      <c r="O59" s="13"/>
      <c r="P59" s="13"/>
      <c r="Q59" s="14"/>
    </row>
    <row r="60" spans="1:26">
      <c r="A60" s="13"/>
      <c r="B60" s="13"/>
      <c r="F60" s="13"/>
      <c r="G60" s="13"/>
      <c r="H60" s="14"/>
      <c r="J60" s="13"/>
      <c r="K60" s="13"/>
    </row>
    <row r="61" spans="1:26">
      <c r="A61" s="13"/>
      <c r="B61" s="13"/>
      <c r="F61" s="13"/>
      <c r="G61" s="13"/>
      <c r="H61" s="14"/>
    </row>
    <row r="62" spans="1:26">
      <c r="A62" s="13"/>
      <c r="B62" s="13"/>
      <c r="F62" s="13"/>
      <c r="G62" s="13"/>
      <c r="H62" s="14"/>
    </row>
    <row r="63" spans="1:26">
      <c r="A63" s="13"/>
      <c r="B63" s="13"/>
      <c r="F63" s="13"/>
      <c r="G63" s="13"/>
      <c r="H63" s="14"/>
    </row>
    <row r="64" spans="1:26">
      <c r="A64" s="13"/>
      <c r="B64" s="13"/>
      <c r="F64" s="13"/>
      <c r="G64" s="13"/>
      <c r="H64" s="14"/>
    </row>
    <row r="65" spans="1:8">
      <c r="A65" s="13"/>
      <c r="B65" s="13"/>
      <c r="F65" s="13"/>
      <c r="G65" s="13"/>
      <c r="H65" s="14"/>
    </row>
    <row r="66" spans="1:8">
      <c r="A66" s="13"/>
      <c r="B66" s="13"/>
      <c r="F66" s="13"/>
      <c r="G66" s="13"/>
      <c r="H66" s="14"/>
    </row>
    <row r="67" spans="1:8">
      <c r="A67" s="13"/>
      <c r="B67" s="13"/>
      <c r="F67" s="13"/>
      <c r="G67" s="13"/>
      <c r="H67" s="14"/>
    </row>
    <row r="68" spans="1:8">
      <c r="A68" s="13"/>
      <c r="B68" s="13"/>
      <c r="F68" s="13"/>
      <c r="G68" s="13"/>
      <c r="H68" s="14"/>
    </row>
    <row r="69" spans="1:8">
      <c r="A69" s="13"/>
      <c r="B69" s="13"/>
      <c r="F69" s="13"/>
      <c r="G69" s="13"/>
      <c r="H69" s="14"/>
    </row>
    <row r="70" spans="1:8">
      <c r="A70" s="13"/>
      <c r="B70" s="13"/>
      <c r="F70" s="13"/>
      <c r="G70" s="13"/>
      <c r="H70" s="14"/>
    </row>
    <row r="71" spans="1:8">
      <c r="A71" s="13"/>
      <c r="B71" s="13"/>
      <c r="F71" s="13"/>
      <c r="G71" s="13"/>
      <c r="H71" s="14"/>
    </row>
    <row r="72" spans="1:8">
      <c r="A72" s="13"/>
      <c r="B72" s="13"/>
      <c r="F72" s="13"/>
      <c r="G72" s="13"/>
      <c r="H72" s="14"/>
    </row>
    <row r="73" spans="1:8">
      <c r="A73" s="13"/>
      <c r="B73" s="13"/>
      <c r="F73" s="13"/>
      <c r="G73" s="13"/>
      <c r="H73" s="14"/>
    </row>
    <row r="74" spans="1:8">
      <c r="A74" s="13"/>
      <c r="B74" s="13"/>
      <c r="F74" s="13"/>
      <c r="G74" s="13"/>
      <c r="H74" s="14"/>
    </row>
    <row r="75" spans="1:8">
      <c r="A75" s="13"/>
      <c r="B75" s="13"/>
      <c r="F75" s="13"/>
      <c r="G75" s="13"/>
      <c r="H75" s="14"/>
    </row>
    <row r="76" spans="1:8">
      <c r="A76" s="13"/>
      <c r="B76" s="13"/>
      <c r="F76" s="13"/>
      <c r="G76" s="13"/>
      <c r="H76" s="14"/>
    </row>
    <row r="77" spans="1:8">
      <c r="A77" s="13"/>
      <c r="B77" s="13"/>
      <c r="F77" s="13"/>
      <c r="G77" s="13"/>
      <c r="H77" s="14"/>
    </row>
    <row r="78" spans="1:8">
      <c r="A78" s="13"/>
      <c r="B78" s="13"/>
      <c r="F78" s="13"/>
      <c r="G78" s="13"/>
      <c r="H78" s="14"/>
    </row>
    <row r="79" spans="1:8">
      <c r="A79" s="13"/>
      <c r="B79" s="13"/>
      <c r="F79" s="13"/>
      <c r="G79" s="13"/>
      <c r="H79" s="14"/>
    </row>
    <row r="80" spans="1:8">
      <c r="A80" s="13"/>
      <c r="B80" s="13"/>
      <c r="F80" s="13"/>
      <c r="G80" s="13"/>
      <c r="H80" s="14"/>
    </row>
    <row r="81" spans="1:8">
      <c r="A81" s="13"/>
      <c r="B81" s="13"/>
      <c r="F81" s="13"/>
      <c r="G81" s="13"/>
      <c r="H81" s="14"/>
    </row>
    <row r="82" spans="1:8">
      <c r="A82" s="13"/>
      <c r="B82" s="13"/>
      <c r="F82" s="13"/>
      <c r="G82" s="13"/>
      <c r="H82" s="14"/>
    </row>
    <row r="83" spans="1:8">
      <c r="A83" s="13"/>
      <c r="B83" s="13"/>
      <c r="F83" s="13"/>
      <c r="G83" s="13"/>
      <c r="H83" s="14"/>
    </row>
    <row r="84" spans="1:8">
      <c r="A84" s="13"/>
      <c r="B84" s="13"/>
      <c r="F84" s="13"/>
      <c r="G84" s="13"/>
      <c r="H84" s="14"/>
    </row>
    <row r="85" spans="1:8">
      <c r="A85" s="13"/>
      <c r="B85" s="13"/>
      <c r="F85" s="13"/>
      <c r="G85" s="13"/>
      <c r="H85" s="14"/>
    </row>
    <row r="86" spans="1:8">
      <c r="A86" s="13"/>
      <c r="B86" s="13"/>
      <c r="F86" s="13"/>
      <c r="G86" s="13"/>
      <c r="H86" s="14"/>
    </row>
    <row r="87" spans="1:8">
      <c r="A87" s="13"/>
      <c r="B87" s="13"/>
      <c r="F87" s="13"/>
      <c r="G87" s="13"/>
      <c r="H87" s="14"/>
    </row>
  </sheetData>
  <mergeCells count="9">
    <mergeCell ref="A3:G3"/>
    <mergeCell ref="J3:P3"/>
    <mergeCell ref="S3:Y3"/>
    <mergeCell ref="A1:G1"/>
    <mergeCell ref="J1:P1"/>
    <mergeCell ref="S1:Y1"/>
    <mergeCell ref="A2:G2"/>
    <mergeCell ref="J2:P2"/>
    <mergeCell ref="S2:Y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9"/>
  <sheetViews>
    <sheetView showRuler="0" zoomScale="55" workbookViewId="0">
      <selection activeCell="K67" sqref="K67"/>
    </sheetView>
  </sheetViews>
  <sheetFormatPr baseColWidth="10" defaultColWidth="8.83203125" defaultRowHeight="15" x14ac:dyDescent="0"/>
  <cols>
    <col min="1" max="10" width="8.83203125" style="5"/>
    <col min="11" max="11" width="13.5" style="5" bestFit="1" customWidth="1"/>
    <col min="12" max="18" width="8.83203125" style="5"/>
    <col min="19" max="19" width="13.5" style="5" bestFit="1" customWidth="1"/>
    <col min="20" max="16384" width="8.83203125" style="5"/>
  </cols>
  <sheetData>
    <row r="1" spans="1:28">
      <c r="A1" s="8" t="s">
        <v>28</v>
      </c>
      <c r="B1" s="8"/>
      <c r="C1" s="8"/>
      <c r="D1" s="8"/>
      <c r="E1" s="8"/>
      <c r="F1" s="8"/>
      <c r="G1" s="8"/>
      <c r="J1" s="8" t="s">
        <v>28</v>
      </c>
      <c r="K1" s="8"/>
      <c r="L1" s="8"/>
      <c r="M1" s="8"/>
      <c r="N1" s="8"/>
      <c r="O1" s="8"/>
      <c r="P1" s="8"/>
      <c r="S1" s="8"/>
      <c r="T1" s="8"/>
      <c r="U1" s="8"/>
      <c r="V1" s="8"/>
      <c r="W1" s="8"/>
      <c r="X1" s="8"/>
      <c r="Y1" s="8"/>
    </row>
    <row r="2" spans="1:28">
      <c r="A2" s="9" t="s">
        <v>35</v>
      </c>
      <c r="B2" s="9"/>
      <c r="C2" s="9"/>
      <c r="D2" s="9"/>
      <c r="E2" s="9"/>
      <c r="F2" s="9"/>
      <c r="G2" s="9"/>
      <c r="J2" s="9" t="s">
        <v>36</v>
      </c>
      <c r="K2" s="9"/>
      <c r="L2" s="9"/>
      <c r="M2" s="9"/>
      <c r="N2" s="9"/>
      <c r="O2" s="9"/>
      <c r="P2" s="9"/>
      <c r="S2" s="9"/>
      <c r="T2" s="9"/>
      <c r="U2" s="9"/>
      <c r="V2" s="9"/>
      <c r="W2" s="9"/>
      <c r="X2" s="9"/>
      <c r="Y2" s="9"/>
    </row>
    <row r="3" spans="1:28" ht="23">
      <c r="A3" s="9" t="s">
        <v>39</v>
      </c>
      <c r="B3" s="9"/>
      <c r="C3" s="9"/>
      <c r="D3" s="9"/>
      <c r="E3" s="9"/>
      <c r="F3" s="9"/>
      <c r="G3" s="9"/>
      <c r="H3" s="10"/>
      <c r="J3" s="9" t="s">
        <v>40</v>
      </c>
      <c r="K3" s="9"/>
      <c r="L3" s="9"/>
      <c r="M3" s="9"/>
      <c r="N3" s="9"/>
      <c r="O3" s="9"/>
      <c r="P3" s="9"/>
      <c r="S3" s="9"/>
      <c r="T3" s="9"/>
      <c r="U3" s="9"/>
      <c r="V3" s="9"/>
      <c r="W3" s="9"/>
      <c r="X3" s="9"/>
      <c r="Y3" s="9"/>
    </row>
    <row r="4" spans="1:28">
      <c r="A4" s="11"/>
      <c r="C4" s="11"/>
      <c r="D4" s="11"/>
      <c r="E4" s="11"/>
      <c r="F4" s="11"/>
      <c r="G4" s="11"/>
      <c r="H4" s="11"/>
      <c r="J4" s="11"/>
      <c r="K4" s="11"/>
      <c r="L4" s="11"/>
      <c r="M4" s="11"/>
      <c r="N4" s="11"/>
      <c r="O4" s="11"/>
      <c r="P4" s="11"/>
      <c r="S4" s="11"/>
      <c r="T4" s="11"/>
      <c r="U4" s="11"/>
      <c r="V4" s="11"/>
      <c r="W4" s="11"/>
      <c r="X4" s="11"/>
      <c r="Y4" s="11"/>
    </row>
    <row r="5" spans="1:28">
      <c r="A5" s="4" t="s">
        <v>0</v>
      </c>
      <c r="B5" s="4" t="s">
        <v>1</v>
      </c>
      <c r="C5" s="4" t="s">
        <v>29</v>
      </c>
      <c r="D5" s="4" t="s">
        <v>30</v>
      </c>
      <c r="E5" s="4" t="s">
        <v>31</v>
      </c>
      <c r="F5" s="4" t="s">
        <v>32</v>
      </c>
      <c r="G5" s="4" t="s">
        <v>33</v>
      </c>
      <c r="H5" s="4" t="s">
        <v>34</v>
      </c>
      <c r="I5" s="4"/>
      <c r="J5" s="4" t="s">
        <v>0</v>
      </c>
      <c r="K5" s="4" t="s">
        <v>1</v>
      </c>
      <c r="L5" s="4" t="s">
        <v>29</v>
      </c>
      <c r="M5" s="4" t="s">
        <v>30</v>
      </c>
      <c r="N5" s="4" t="s">
        <v>31</v>
      </c>
      <c r="O5" s="4" t="s">
        <v>32</v>
      </c>
      <c r="P5" s="4" t="s">
        <v>33</v>
      </c>
      <c r="Q5" s="4" t="s">
        <v>34</v>
      </c>
      <c r="R5" s="4"/>
      <c r="S5" s="12"/>
      <c r="T5" s="12"/>
      <c r="V5" s="4"/>
      <c r="W5" s="12"/>
      <c r="X5" s="12"/>
      <c r="Z5" s="4"/>
      <c r="AA5" s="12"/>
      <c r="AB5" s="12"/>
    </row>
    <row r="6" spans="1:28">
      <c r="A6" s="12">
        <v>6112.454545454545</v>
      </c>
      <c r="B6" s="12">
        <v>6110.545454545455</v>
      </c>
      <c r="C6" s="13">
        <v>6707</v>
      </c>
      <c r="D6" s="13">
        <v>6684</v>
      </c>
      <c r="E6" s="14">
        <v>-3.6778693722258917</v>
      </c>
      <c r="F6" s="13">
        <v>7527</v>
      </c>
      <c r="G6" s="13">
        <v>7691</v>
      </c>
      <c r="H6" s="14">
        <v>10.497555363819336</v>
      </c>
      <c r="I6" s="13"/>
      <c r="J6" s="12">
        <v>6112.454545454545</v>
      </c>
      <c r="K6" s="12">
        <v>6110.545454545455</v>
      </c>
      <c r="L6" s="13">
        <v>6707</v>
      </c>
      <c r="M6" s="13">
        <v>6684</v>
      </c>
      <c r="N6" s="14">
        <v>-3.6778693722258917</v>
      </c>
      <c r="O6" s="13">
        <v>7404</v>
      </c>
      <c r="P6" s="13">
        <v>7527</v>
      </c>
      <c r="Q6" s="14">
        <v>8.8184327065014525</v>
      </c>
      <c r="R6" s="13"/>
      <c r="S6" s="12"/>
      <c r="T6" s="12"/>
      <c r="V6" s="13"/>
      <c r="W6" s="12"/>
      <c r="X6" s="12"/>
      <c r="Z6" s="14"/>
      <c r="AA6" s="12"/>
      <c r="AB6" s="12"/>
    </row>
    <row r="7" spans="1:28">
      <c r="A7" s="12">
        <v>6112.454545454545</v>
      </c>
      <c r="B7" s="12">
        <v>6110.545454545455</v>
      </c>
      <c r="C7" s="13">
        <v>7060</v>
      </c>
      <c r="D7" s="13">
        <v>7005</v>
      </c>
      <c r="E7" s="14">
        <v>-5.935562557170539</v>
      </c>
      <c r="F7" s="13">
        <v>7101</v>
      </c>
      <c r="G7" s="13">
        <v>7195</v>
      </c>
      <c r="H7" s="14">
        <v>8.8439936289713419</v>
      </c>
      <c r="J7" s="12">
        <v>6112.454545454545</v>
      </c>
      <c r="K7" s="12">
        <v>6110.545454545455</v>
      </c>
      <c r="L7" s="13">
        <v>7060</v>
      </c>
      <c r="M7" s="13">
        <v>7005</v>
      </c>
      <c r="N7" s="14">
        <v>-5.935562557170539</v>
      </c>
      <c r="O7" s="13">
        <v>7217</v>
      </c>
      <c r="P7" s="13">
        <v>7326</v>
      </c>
      <c r="Q7" s="14">
        <v>9.1249065071053952</v>
      </c>
      <c r="S7" s="12"/>
      <c r="T7" s="12"/>
      <c r="W7" s="12"/>
      <c r="X7" s="12"/>
      <c r="AA7" s="12"/>
      <c r="AB7" s="12"/>
    </row>
    <row r="8" spans="1:28">
      <c r="A8" s="12">
        <v>6112.454545454545</v>
      </c>
      <c r="B8" s="12">
        <v>6110.545454545455</v>
      </c>
      <c r="C8" s="13">
        <v>6695</v>
      </c>
      <c r="D8" s="13">
        <v>6669</v>
      </c>
      <c r="E8" s="14">
        <v>-4.3138531662055879</v>
      </c>
      <c r="F8" s="13">
        <v>6598</v>
      </c>
      <c r="G8" s="13">
        <v>6754</v>
      </c>
      <c r="H8" s="14">
        <v>24.540830743147669</v>
      </c>
      <c r="J8" s="12">
        <v>6112.454545454545</v>
      </c>
      <c r="K8" s="12">
        <v>6110.545454545455</v>
      </c>
      <c r="L8" s="13">
        <v>6695</v>
      </c>
      <c r="M8" s="13">
        <v>6669</v>
      </c>
      <c r="N8" s="14">
        <v>-4.3138531662055879</v>
      </c>
      <c r="O8" s="13">
        <v>6673</v>
      </c>
      <c r="P8" s="13">
        <v>6807</v>
      </c>
      <c r="Q8" s="14">
        <v>19.514423704477114</v>
      </c>
      <c r="S8" s="12"/>
      <c r="T8" s="12"/>
      <c r="W8" s="12"/>
      <c r="X8" s="12"/>
      <c r="AA8" s="12"/>
      <c r="AB8" s="12"/>
    </row>
    <row r="9" spans="1:28">
      <c r="A9" s="12">
        <v>6112.454545454545</v>
      </c>
      <c r="B9" s="12">
        <v>6110.545454545455</v>
      </c>
      <c r="C9" s="13">
        <v>6426</v>
      </c>
      <c r="D9" s="13">
        <v>6387</v>
      </c>
      <c r="E9" s="14">
        <v>-13.416639263400516</v>
      </c>
      <c r="F9" s="13">
        <v>7164</v>
      </c>
      <c r="G9" s="13">
        <v>7331</v>
      </c>
      <c r="H9" s="14">
        <v>13.839851024208503</v>
      </c>
      <c r="J9" s="12">
        <v>6112.454545454545</v>
      </c>
      <c r="K9" s="12">
        <v>6110.545454545455</v>
      </c>
      <c r="L9" s="13">
        <v>6426</v>
      </c>
      <c r="M9" s="13">
        <v>6387</v>
      </c>
      <c r="N9" s="14">
        <v>-13.416639263400516</v>
      </c>
      <c r="O9" s="13">
        <v>7217</v>
      </c>
      <c r="P9" s="13">
        <v>7338</v>
      </c>
      <c r="Q9" s="14">
        <v>10.013331358317222</v>
      </c>
      <c r="S9" s="12"/>
      <c r="T9" s="12"/>
      <c r="W9" s="12"/>
      <c r="X9" s="12"/>
      <c r="AA9" s="12"/>
      <c r="AB9" s="12"/>
    </row>
    <row r="10" spans="1:28">
      <c r="A10" s="12">
        <v>6112.454545454545</v>
      </c>
      <c r="B10" s="12">
        <v>6110.545454545455</v>
      </c>
      <c r="C10" s="13">
        <v>6767</v>
      </c>
      <c r="D10" s="13">
        <v>6789</v>
      </c>
      <c r="E10" s="14">
        <v>3.5240519898163081</v>
      </c>
      <c r="F10" s="13">
        <v>6645</v>
      </c>
      <c r="G10" s="13">
        <v>6752</v>
      </c>
      <c r="H10" s="14">
        <v>16.978458049886502</v>
      </c>
      <c r="J10" s="12">
        <v>6112.454545454545</v>
      </c>
      <c r="K10" s="12">
        <v>6110.545454545455</v>
      </c>
      <c r="L10" s="13">
        <v>6767</v>
      </c>
      <c r="M10" s="13">
        <v>6789</v>
      </c>
      <c r="N10" s="14">
        <v>3.5240519898163081</v>
      </c>
      <c r="O10" s="13">
        <v>7611</v>
      </c>
      <c r="P10" s="13">
        <v>7823</v>
      </c>
      <c r="Q10" s="14">
        <v>12.491373360938534</v>
      </c>
      <c r="S10" s="12"/>
      <c r="T10" s="12"/>
      <c r="W10" s="12"/>
      <c r="X10" s="12"/>
      <c r="AA10" s="12"/>
      <c r="AB10" s="12"/>
    </row>
    <row r="11" spans="1:28">
      <c r="A11" s="12">
        <v>6112.454545454545</v>
      </c>
      <c r="B11" s="12">
        <v>6110.545454545455</v>
      </c>
      <c r="C11" s="13">
        <v>6742</v>
      </c>
      <c r="D11" s="13">
        <v>6607</v>
      </c>
      <c r="E11" s="14">
        <v>-26.808276872367887</v>
      </c>
      <c r="F11" s="13">
        <v>7100</v>
      </c>
      <c r="G11" s="13">
        <v>7183</v>
      </c>
      <c r="H11" s="14">
        <v>7.9172671018054697</v>
      </c>
      <c r="J11" s="12">
        <v>6112.454545454545</v>
      </c>
      <c r="K11" s="12">
        <v>6110.545454545455</v>
      </c>
      <c r="L11" s="13">
        <v>6742</v>
      </c>
      <c r="M11" s="13">
        <v>6607</v>
      </c>
      <c r="N11" s="14">
        <v>-26.808276872367887</v>
      </c>
      <c r="O11" s="13">
        <v>6920</v>
      </c>
      <c r="P11" s="13">
        <v>6954</v>
      </c>
      <c r="Q11" s="14">
        <v>4.2573830566931568</v>
      </c>
      <c r="S11" s="12"/>
      <c r="T11" s="12"/>
      <c r="W11" s="12"/>
      <c r="X11" s="12"/>
      <c r="AA11" s="12"/>
      <c r="AB11" s="12"/>
    </row>
    <row r="12" spans="1:28">
      <c r="A12" s="12">
        <v>6112.454545454545</v>
      </c>
      <c r="B12" s="12">
        <v>6110.545454545455</v>
      </c>
      <c r="C12" s="13">
        <v>7046</v>
      </c>
      <c r="D12" s="13">
        <v>6915</v>
      </c>
      <c r="E12" s="14">
        <v>-16.047010961690699</v>
      </c>
      <c r="F12" s="13">
        <v>7240</v>
      </c>
      <c r="G12" s="13">
        <v>7279</v>
      </c>
      <c r="H12" s="14">
        <v>3.5011281412899016</v>
      </c>
      <c r="J12" s="12">
        <v>6112.454545454545</v>
      </c>
      <c r="K12" s="12">
        <v>6110.545454545455</v>
      </c>
      <c r="L12" s="13">
        <v>7046</v>
      </c>
      <c r="M12" s="13">
        <v>6915</v>
      </c>
      <c r="N12" s="14">
        <v>-16.047010961690699</v>
      </c>
      <c r="O12" s="13">
        <v>7462</v>
      </c>
      <c r="P12" s="13">
        <v>7401</v>
      </c>
      <c r="Q12" s="14">
        <v>-4.579077139838037</v>
      </c>
      <c r="S12" s="12"/>
      <c r="T12" s="12"/>
      <c r="W12" s="12"/>
      <c r="X12" s="12"/>
      <c r="AA12" s="12"/>
      <c r="AB12" s="12"/>
    </row>
    <row r="13" spans="1:28">
      <c r="A13" s="12">
        <v>6112.454545454545</v>
      </c>
      <c r="B13" s="12">
        <v>6110.545454545455</v>
      </c>
      <c r="C13" s="13">
        <v>7164</v>
      </c>
      <c r="D13" s="13">
        <v>7331</v>
      </c>
      <c r="E13" s="14">
        <v>13.839851024208503</v>
      </c>
      <c r="F13" s="13">
        <v>7470</v>
      </c>
      <c r="G13" s="13">
        <v>7384</v>
      </c>
      <c r="H13" s="14">
        <v>-6.6033695031411295</v>
      </c>
      <c r="J13" s="12">
        <v>6112.454545454545</v>
      </c>
      <c r="K13" s="12">
        <v>6110.545454545455</v>
      </c>
      <c r="L13" s="13">
        <v>7164</v>
      </c>
      <c r="M13" s="13">
        <v>7331</v>
      </c>
      <c r="N13" s="14">
        <v>13.839851024208503</v>
      </c>
      <c r="O13" s="13">
        <v>6744</v>
      </c>
      <c r="P13" s="13">
        <v>6847</v>
      </c>
      <c r="Q13" s="14">
        <v>14.24515491914568</v>
      </c>
      <c r="S13" s="12"/>
      <c r="T13" s="12"/>
      <c r="W13" s="12"/>
      <c r="X13" s="12"/>
      <c r="AA13" s="12"/>
      <c r="AB13" s="12"/>
    </row>
    <row r="14" spans="1:28">
      <c r="A14" s="12">
        <v>6112.454545454545</v>
      </c>
      <c r="B14" s="12">
        <v>6110.545454545455</v>
      </c>
      <c r="C14" s="13">
        <v>6645</v>
      </c>
      <c r="D14" s="13">
        <v>6552</v>
      </c>
      <c r="E14" s="14">
        <v>-20.634266886326401</v>
      </c>
      <c r="F14" s="13">
        <v>8200</v>
      </c>
      <c r="G14" s="13">
        <v>8542</v>
      </c>
      <c r="H14" s="14">
        <v>14.14417109100423</v>
      </c>
      <c r="J14" s="12">
        <v>6112.454545454545</v>
      </c>
      <c r="K14" s="12">
        <v>6110.545454545455</v>
      </c>
      <c r="L14" s="13">
        <v>6645</v>
      </c>
      <c r="M14" s="13">
        <v>6552</v>
      </c>
      <c r="N14" s="14">
        <v>-20.634266886326401</v>
      </c>
      <c r="O14" s="13">
        <v>6664</v>
      </c>
      <c r="P14" s="13">
        <v>6703</v>
      </c>
      <c r="Q14" s="14">
        <v>6.9050176461560717</v>
      </c>
      <c r="S14" s="12"/>
      <c r="T14" s="12"/>
      <c r="W14" s="12"/>
      <c r="X14" s="12"/>
      <c r="AA14" s="12"/>
      <c r="AB14" s="12"/>
    </row>
    <row r="15" spans="1:28">
      <c r="A15" s="12">
        <v>6112.454545454545</v>
      </c>
      <c r="B15" s="12">
        <v>6110.545454545455</v>
      </c>
      <c r="C15" s="13">
        <v>7100</v>
      </c>
      <c r="D15" s="13">
        <v>7183</v>
      </c>
      <c r="E15" s="14">
        <v>7.9172671018054697</v>
      </c>
      <c r="F15" s="13">
        <v>7456</v>
      </c>
      <c r="G15" s="13">
        <v>7472</v>
      </c>
      <c r="H15" s="14">
        <v>1.3154380341879739</v>
      </c>
      <c r="J15" s="12">
        <v>6112.454545454545</v>
      </c>
      <c r="K15" s="12">
        <v>6110.545454545455</v>
      </c>
      <c r="L15" s="13">
        <v>7100</v>
      </c>
      <c r="M15" s="13">
        <v>7183</v>
      </c>
      <c r="N15" s="14">
        <v>7.9172671018054697</v>
      </c>
      <c r="O15" s="13">
        <v>7182</v>
      </c>
      <c r="P15" s="13">
        <v>7232</v>
      </c>
      <c r="Q15" s="14">
        <v>4.6287289234759328</v>
      </c>
      <c r="S15" s="12"/>
      <c r="T15" s="12"/>
      <c r="W15" s="12"/>
      <c r="X15" s="12"/>
      <c r="AA15" s="12"/>
      <c r="AB15" s="12"/>
    </row>
    <row r="16" spans="1:28">
      <c r="A16" s="12">
        <v>6112.454545454545</v>
      </c>
      <c r="B16" s="12">
        <v>6110.545454545455</v>
      </c>
      <c r="C16" s="13">
        <v>6887</v>
      </c>
      <c r="D16" s="13">
        <v>6827</v>
      </c>
      <c r="E16" s="14">
        <v>-8.1081081081082278</v>
      </c>
      <c r="F16" s="13">
        <v>8126</v>
      </c>
      <c r="G16" s="13">
        <v>8083</v>
      </c>
      <c r="H16" s="14">
        <v>-2.0832373139144083</v>
      </c>
      <c r="J16" s="12">
        <v>6112.454545454545</v>
      </c>
      <c r="K16" s="12">
        <v>6110.545454545455</v>
      </c>
      <c r="L16" s="13">
        <v>6887</v>
      </c>
      <c r="M16" s="13">
        <v>6827</v>
      </c>
      <c r="N16" s="14">
        <v>-8.1081081081082278</v>
      </c>
      <c r="O16" s="13">
        <v>6859</v>
      </c>
      <c r="P16" s="13">
        <v>6808</v>
      </c>
      <c r="Q16" s="14">
        <v>-7.0385818561002269</v>
      </c>
      <c r="S16" s="12"/>
      <c r="T16" s="12"/>
      <c r="W16" s="12"/>
      <c r="X16" s="12"/>
      <c r="AA16" s="12"/>
      <c r="AB16" s="12"/>
    </row>
    <row r="17" spans="1:28">
      <c r="A17" s="12">
        <v>6112.454545454545</v>
      </c>
      <c r="B17" s="12">
        <v>6110.545454545455</v>
      </c>
      <c r="C17" s="13">
        <v>6651</v>
      </c>
      <c r="D17" s="13">
        <v>6609</v>
      </c>
      <c r="E17" s="14">
        <v>-8.0430421302208543</v>
      </c>
      <c r="F17" s="13">
        <v>7424</v>
      </c>
      <c r="G17" s="13">
        <v>7654</v>
      </c>
      <c r="H17" s="14">
        <v>15.025326893626998</v>
      </c>
      <c r="J17" s="12">
        <v>6112.454545454545</v>
      </c>
      <c r="K17" s="12">
        <v>6110.545454545455</v>
      </c>
      <c r="L17" s="13">
        <v>6651</v>
      </c>
      <c r="M17" s="13">
        <v>6609</v>
      </c>
      <c r="N17" s="14">
        <v>-8.0430421302208543</v>
      </c>
      <c r="O17" s="13">
        <v>7271</v>
      </c>
      <c r="P17" s="13">
        <v>7304</v>
      </c>
      <c r="Q17" s="14">
        <v>2.925045703839054</v>
      </c>
      <c r="S17" s="12"/>
      <c r="T17" s="12"/>
      <c r="W17" s="12"/>
      <c r="X17" s="12"/>
      <c r="AA17" s="12"/>
      <c r="AB17" s="12"/>
    </row>
    <row r="18" spans="1:28">
      <c r="A18" s="12">
        <v>6112.454545454545</v>
      </c>
      <c r="B18" s="12">
        <v>6110.545454545455</v>
      </c>
      <c r="C18" s="13">
        <v>6422</v>
      </c>
      <c r="D18" s="13">
        <v>6429</v>
      </c>
      <c r="E18" s="14">
        <v>2.7976020553808461</v>
      </c>
      <c r="F18" s="13">
        <v>8073</v>
      </c>
      <c r="G18" s="13">
        <v>8081</v>
      </c>
      <c r="H18" s="14">
        <v>0.50288350634367207</v>
      </c>
      <c r="J18" s="12">
        <v>6112.454545454545</v>
      </c>
      <c r="K18" s="12">
        <v>6110.545454545455</v>
      </c>
      <c r="L18" s="13">
        <v>6422</v>
      </c>
      <c r="M18" s="13">
        <v>6429</v>
      </c>
      <c r="N18" s="14">
        <v>2.7976020553808461</v>
      </c>
      <c r="O18" s="13">
        <v>7396</v>
      </c>
      <c r="P18" s="13">
        <v>7534</v>
      </c>
      <c r="Q18" s="14">
        <v>9.828841486779865</v>
      </c>
      <c r="S18" s="12"/>
      <c r="T18" s="12"/>
      <c r="W18" s="12"/>
      <c r="X18" s="12"/>
      <c r="AA18" s="12"/>
      <c r="AB18" s="12"/>
    </row>
    <row r="19" spans="1:28">
      <c r="A19" s="12">
        <v>6112.454545454545</v>
      </c>
      <c r="B19" s="12">
        <v>6110.545454545455</v>
      </c>
      <c r="C19" s="13">
        <v>6188</v>
      </c>
      <c r="D19" s="13">
        <v>6184</v>
      </c>
      <c r="E19" s="14">
        <v>-2.8465346534664882</v>
      </c>
      <c r="F19" s="13">
        <v>7082</v>
      </c>
      <c r="G19" s="13">
        <v>7159</v>
      </c>
      <c r="H19" s="14">
        <v>7.526229081765293</v>
      </c>
      <c r="J19" s="12">
        <v>6112.454545454545</v>
      </c>
      <c r="K19" s="12">
        <v>6110.545454545455</v>
      </c>
      <c r="L19" s="13">
        <v>6188</v>
      </c>
      <c r="M19" s="13">
        <v>6184</v>
      </c>
      <c r="N19" s="14">
        <v>-2.8465346534664882</v>
      </c>
      <c r="O19" s="13">
        <v>6495</v>
      </c>
      <c r="P19" s="13">
        <v>6710</v>
      </c>
      <c r="Q19" s="14">
        <v>36.184410069760276</v>
      </c>
      <c r="S19" s="12"/>
      <c r="T19" s="12"/>
      <c r="V19" s="12"/>
      <c r="W19" s="12"/>
      <c r="X19" s="12"/>
      <c r="AA19" s="12"/>
      <c r="AB19" s="12"/>
    </row>
    <row r="20" spans="1:28">
      <c r="A20" s="12">
        <v>6112.454545454545</v>
      </c>
      <c r="B20" s="12">
        <v>6110.545454545455</v>
      </c>
      <c r="C20" s="13">
        <v>6430</v>
      </c>
      <c r="D20" s="13">
        <v>6408</v>
      </c>
      <c r="E20" s="14">
        <v>-6.7542787286066446</v>
      </c>
      <c r="F20" s="13">
        <v>6934</v>
      </c>
      <c r="G20" s="13">
        <v>6928</v>
      </c>
      <c r="H20" s="14">
        <v>-0.50044483985775268</v>
      </c>
      <c r="J20" s="12">
        <v>6112.454545454545</v>
      </c>
      <c r="K20" s="12">
        <v>6110.545454545455</v>
      </c>
      <c r="L20" s="13">
        <v>6430</v>
      </c>
      <c r="M20" s="13">
        <v>6408</v>
      </c>
      <c r="N20" s="14">
        <v>-6.7542787286066446</v>
      </c>
      <c r="O20" s="13">
        <v>7232</v>
      </c>
      <c r="P20" s="13">
        <v>7460</v>
      </c>
      <c r="Q20" s="14">
        <v>17.037186742117971</v>
      </c>
      <c r="S20" s="12"/>
      <c r="T20" s="12"/>
      <c r="V20" s="12"/>
      <c r="W20" s="12"/>
      <c r="X20" s="12"/>
      <c r="AA20" s="12"/>
      <c r="AB20" s="12"/>
    </row>
    <row r="21" spans="1:28">
      <c r="A21" s="12">
        <v>6112.454545454545</v>
      </c>
      <c r="B21" s="12">
        <v>6110.545454545455</v>
      </c>
      <c r="C21" s="13">
        <v>6413</v>
      </c>
      <c r="D21" s="13">
        <v>6398</v>
      </c>
      <c r="E21" s="14">
        <v>-4.5540796963949814</v>
      </c>
      <c r="F21" s="13">
        <v>7693</v>
      </c>
      <c r="G21" s="13">
        <v>7999</v>
      </c>
      <c r="H21" s="14">
        <v>16.304818755114773</v>
      </c>
      <c r="J21" s="12">
        <v>6112.454545454545</v>
      </c>
      <c r="K21" s="12">
        <v>6110.545454545455</v>
      </c>
      <c r="L21" s="13">
        <v>6413</v>
      </c>
      <c r="M21" s="13">
        <v>6398</v>
      </c>
      <c r="N21" s="14">
        <v>-4.5540796963949814</v>
      </c>
      <c r="O21" s="13">
        <v>6994</v>
      </c>
      <c r="P21" s="13">
        <v>6939</v>
      </c>
      <c r="Q21" s="14">
        <v>-6.4084275211237722</v>
      </c>
      <c r="S21" s="12"/>
      <c r="T21" s="12"/>
      <c r="V21" s="12"/>
      <c r="W21" s="12"/>
      <c r="X21" s="12"/>
      <c r="AA21" s="12"/>
      <c r="AB21" s="12"/>
    </row>
    <row r="22" spans="1:28">
      <c r="A22" s="12">
        <v>6112.454545454545</v>
      </c>
      <c r="B22" s="12">
        <v>6110.545454545455</v>
      </c>
      <c r="C22" s="13">
        <v>6729</v>
      </c>
      <c r="D22" s="13">
        <v>6686</v>
      </c>
      <c r="E22" s="14">
        <v>-7.1406003159559148</v>
      </c>
      <c r="F22" s="13">
        <v>7857</v>
      </c>
      <c r="G22" s="13">
        <v>7769</v>
      </c>
      <c r="H22" s="14">
        <v>-5.1910321767253702</v>
      </c>
      <c r="J22" s="12">
        <v>6112.454545454545</v>
      </c>
      <c r="K22" s="12">
        <v>6110.545454545455</v>
      </c>
      <c r="L22" s="13">
        <v>6729</v>
      </c>
      <c r="M22" s="13">
        <v>6686</v>
      </c>
      <c r="N22" s="14">
        <v>-7.1406003159559148</v>
      </c>
      <c r="O22" s="13">
        <v>6927</v>
      </c>
      <c r="P22" s="13">
        <v>6956</v>
      </c>
      <c r="Q22" s="14">
        <v>3.6559139784945276</v>
      </c>
      <c r="S22" s="12"/>
      <c r="T22" s="12"/>
      <c r="V22" s="12"/>
      <c r="W22" s="12"/>
      <c r="X22" s="12"/>
      <c r="AA22" s="12"/>
      <c r="AB22" s="12"/>
    </row>
    <row r="23" spans="1:28">
      <c r="A23" s="12">
        <v>6112.454545454545</v>
      </c>
      <c r="B23" s="12">
        <v>6110.545454545455</v>
      </c>
      <c r="C23" s="13">
        <v>6589</v>
      </c>
      <c r="D23" s="13">
        <v>6498</v>
      </c>
      <c r="E23" s="14">
        <v>-22.993899577663306</v>
      </c>
      <c r="F23" s="13">
        <v>6659</v>
      </c>
      <c r="G23" s="13">
        <v>6697</v>
      </c>
      <c r="H23" s="14">
        <v>6.8051464889163107</v>
      </c>
      <c r="J23" s="12">
        <v>6112.454545454545</v>
      </c>
      <c r="K23" s="12">
        <v>6110.545454545455</v>
      </c>
      <c r="L23" s="13">
        <v>6589</v>
      </c>
      <c r="M23" s="13">
        <v>6498</v>
      </c>
      <c r="N23" s="14">
        <v>-22.993899577663306</v>
      </c>
      <c r="O23" s="13">
        <v>6839</v>
      </c>
      <c r="P23" s="13">
        <v>6888</v>
      </c>
      <c r="Q23" s="14">
        <v>6.5481758652945654</v>
      </c>
      <c r="S23" s="12"/>
      <c r="T23" s="12"/>
      <c r="V23" s="12"/>
      <c r="W23" s="12"/>
      <c r="X23" s="12"/>
      <c r="AA23" s="12"/>
      <c r="AB23" s="12"/>
    </row>
    <row r="24" spans="1:28">
      <c r="A24" s="12">
        <v>6112.454545454545</v>
      </c>
      <c r="B24" s="12">
        <v>6110.545454545455</v>
      </c>
      <c r="C24" s="13">
        <v>6217</v>
      </c>
      <c r="D24" s="13">
        <v>6201</v>
      </c>
      <c r="E24" s="14">
        <v>-15.577889447237165</v>
      </c>
      <c r="F24" s="13">
        <v>6603</v>
      </c>
      <c r="G24" s="13">
        <v>6620</v>
      </c>
      <c r="H24" s="14">
        <v>3.7116345467521605</v>
      </c>
      <c r="J24" s="12">
        <v>6112.454545454545</v>
      </c>
      <c r="K24" s="12">
        <v>6110.545454545455</v>
      </c>
      <c r="L24" s="13">
        <v>6217</v>
      </c>
      <c r="M24" s="13">
        <v>6201</v>
      </c>
      <c r="N24" s="14">
        <v>-15.577889447237165</v>
      </c>
      <c r="O24" s="13">
        <v>6931</v>
      </c>
      <c r="P24" s="13">
        <v>7131</v>
      </c>
      <c r="Q24" s="14">
        <v>19.786191536748255</v>
      </c>
      <c r="S24" s="12"/>
      <c r="T24" s="12"/>
      <c r="V24" s="12"/>
      <c r="W24" s="12"/>
      <c r="X24" s="12"/>
      <c r="AA24" s="12"/>
      <c r="AB24" s="12"/>
    </row>
    <row r="25" spans="1:28">
      <c r="A25" s="12">
        <v>6112.454545454545</v>
      </c>
      <c r="B25" s="12">
        <v>6110.545454545455</v>
      </c>
      <c r="C25" s="13">
        <v>6424</v>
      </c>
      <c r="D25" s="13">
        <v>6388</v>
      </c>
      <c r="E25" s="14">
        <v>-12.287024901704116</v>
      </c>
      <c r="F25" s="13">
        <v>6310</v>
      </c>
      <c r="G25" s="13">
        <v>6403</v>
      </c>
      <c r="H25" s="14">
        <v>32.452595585949403</v>
      </c>
      <c r="J25" s="12">
        <v>6112.454545454545</v>
      </c>
      <c r="K25" s="12">
        <v>6110.545454545455</v>
      </c>
      <c r="L25" s="13">
        <v>6424</v>
      </c>
      <c r="M25" s="13">
        <v>6388</v>
      </c>
      <c r="N25" s="14">
        <v>-12.287024901704116</v>
      </c>
      <c r="O25" s="13">
        <v>6880</v>
      </c>
      <c r="P25" s="13">
        <v>6946</v>
      </c>
      <c r="Q25" s="14">
        <v>8.1284004352556174</v>
      </c>
      <c r="S25" s="12"/>
      <c r="T25" s="12"/>
      <c r="V25" s="12"/>
      <c r="W25" s="12"/>
      <c r="X25" s="12"/>
      <c r="AA25" s="12"/>
      <c r="AB25" s="12"/>
    </row>
    <row r="26" spans="1:28">
      <c r="A26" s="12">
        <v>6112.454545454545</v>
      </c>
      <c r="B26" s="12">
        <v>6110.545454545455</v>
      </c>
      <c r="C26" s="13">
        <v>7566</v>
      </c>
      <c r="D26" s="13">
        <v>7574</v>
      </c>
      <c r="E26" s="14">
        <v>0.67710274568263717</v>
      </c>
      <c r="F26" s="13">
        <v>7143</v>
      </c>
      <c r="G26" s="13">
        <v>7011</v>
      </c>
      <c r="H26" s="14">
        <v>-14.447248864210094</v>
      </c>
      <c r="J26" s="12">
        <v>6112.454545454545</v>
      </c>
      <c r="K26" s="12">
        <v>6110.545454545455</v>
      </c>
      <c r="L26" s="13">
        <v>7566</v>
      </c>
      <c r="M26" s="13">
        <v>7574</v>
      </c>
      <c r="N26" s="14">
        <v>0.67710274568263717</v>
      </c>
      <c r="O26" s="13">
        <v>6523</v>
      </c>
      <c r="P26" s="13">
        <v>6500</v>
      </c>
      <c r="Q26" s="14">
        <v>-5.4154995331468099</v>
      </c>
      <c r="S26" s="12"/>
      <c r="T26" s="12"/>
      <c r="V26" s="12"/>
      <c r="W26" s="12"/>
      <c r="X26" s="12"/>
      <c r="AA26" s="12"/>
      <c r="AB26" s="12"/>
    </row>
    <row r="27" spans="1:28">
      <c r="A27" s="12">
        <v>6112.454545454545</v>
      </c>
      <c r="B27" s="12">
        <v>6110.545454545455</v>
      </c>
      <c r="C27" s="13">
        <v>6764</v>
      </c>
      <c r="D27" s="13">
        <v>6850</v>
      </c>
      <c r="E27" s="14">
        <v>11.888369805753522</v>
      </c>
      <c r="F27" s="13">
        <v>7059</v>
      </c>
      <c r="G27" s="13">
        <v>7238</v>
      </c>
      <c r="H27" s="14">
        <v>16.045799064666923</v>
      </c>
      <c r="J27" s="12">
        <v>6112.454545454545</v>
      </c>
      <c r="K27" s="12">
        <v>6110.545454545455</v>
      </c>
      <c r="L27" s="13">
        <v>6764</v>
      </c>
      <c r="M27" s="13">
        <v>6850</v>
      </c>
      <c r="N27" s="14">
        <v>11.888369805753522</v>
      </c>
      <c r="O27" s="13"/>
      <c r="P27" s="13"/>
      <c r="Q27" s="14"/>
      <c r="S27" s="12"/>
      <c r="T27" s="12"/>
      <c r="V27" s="12"/>
      <c r="W27" s="12"/>
      <c r="Y27" s="12"/>
      <c r="AA27" s="12"/>
      <c r="AB27" s="12"/>
    </row>
    <row r="28" spans="1:28">
      <c r="A28" s="12">
        <v>6112.454545454545</v>
      </c>
      <c r="B28" s="12">
        <v>6110.545454545455</v>
      </c>
      <c r="C28" s="13">
        <v>6995</v>
      </c>
      <c r="D28" s="13">
        <v>6867</v>
      </c>
      <c r="E28" s="14">
        <v>-16.66866963105408</v>
      </c>
      <c r="F28" s="13">
        <v>6962</v>
      </c>
      <c r="G28" s="13">
        <v>6947</v>
      </c>
      <c r="H28" s="14">
        <v>-1.5650472774699398</v>
      </c>
      <c r="J28" s="12">
        <v>6112.454545454545</v>
      </c>
      <c r="K28" s="12">
        <v>6110.545454545455</v>
      </c>
      <c r="L28" s="13">
        <v>6995</v>
      </c>
      <c r="M28" s="13">
        <v>6867</v>
      </c>
      <c r="N28" s="14">
        <v>-16.66866963105408</v>
      </c>
      <c r="O28" s="13"/>
      <c r="P28" s="13"/>
      <c r="Q28" s="14"/>
      <c r="S28" s="12"/>
      <c r="T28" s="12"/>
      <c r="V28" s="12"/>
      <c r="W28" s="12"/>
      <c r="Y28" s="14"/>
      <c r="AA28" s="12"/>
      <c r="AB28" s="12"/>
    </row>
    <row r="29" spans="1:28">
      <c r="A29" s="12">
        <v>6112.454545454545</v>
      </c>
      <c r="B29" s="12">
        <v>6110.545454545455</v>
      </c>
      <c r="C29" s="13">
        <v>6861</v>
      </c>
      <c r="D29" s="13">
        <v>6906</v>
      </c>
      <c r="E29" s="14">
        <v>5.8971428571427564</v>
      </c>
      <c r="F29" s="13">
        <v>6571</v>
      </c>
      <c r="G29" s="13">
        <v>6582</v>
      </c>
      <c r="H29" s="14">
        <v>2.7381411492478023</v>
      </c>
      <c r="J29" s="12">
        <v>6112.454545454545</v>
      </c>
      <c r="K29" s="12">
        <v>6110.545454545455</v>
      </c>
      <c r="L29" s="13">
        <v>6861</v>
      </c>
      <c r="M29" s="13">
        <v>6906</v>
      </c>
      <c r="N29" s="14">
        <v>5.8971428571427564</v>
      </c>
      <c r="S29" s="12"/>
      <c r="T29" s="12"/>
      <c r="V29" s="12"/>
      <c r="W29" s="12"/>
      <c r="Y29" s="14"/>
      <c r="AA29" s="12"/>
      <c r="AB29" s="12"/>
    </row>
    <row r="30" spans="1:28">
      <c r="A30" s="12">
        <v>6112.454545454545</v>
      </c>
      <c r="B30" s="12">
        <v>6110.545454545455</v>
      </c>
      <c r="C30" s="13">
        <v>6302</v>
      </c>
      <c r="D30" s="13">
        <v>6300</v>
      </c>
      <c r="E30" s="14">
        <v>-4.7984644914064165E-2</v>
      </c>
      <c r="F30" s="13">
        <v>6737</v>
      </c>
      <c r="G30" s="13">
        <v>6997</v>
      </c>
      <c r="H30" s="14">
        <v>29.545687621782303</v>
      </c>
      <c r="J30" s="12">
        <v>6112.454545454545</v>
      </c>
      <c r="K30" s="12">
        <v>6110.545454545455</v>
      </c>
      <c r="L30" s="13">
        <v>6302</v>
      </c>
      <c r="M30" s="13">
        <v>6300</v>
      </c>
      <c r="N30" s="14">
        <v>-4.7984644914064165E-2</v>
      </c>
      <c r="S30" s="12"/>
      <c r="T30" s="12"/>
      <c r="V30" s="12"/>
      <c r="W30" s="12"/>
      <c r="Y30" s="14"/>
      <c r="AA30" s="12"/>
      <c r="AB30" s="12"/>
    </row>
    <row r="31" spans="1:28">
      <c r="A31" s="12">
        <v>6112.454545454545</v>
      </c>
      <c r="B31" s="12">
        <v>6110.545454545455</v>
      </c>
      <c r="C31" s="13">
        <v>6335</v>
      </c>
      <c r="D31" s="13">
        <v>6348</v>
      </c>
      <c r="E31" s="14">
        <v>6.2787136294024188</v>
      </c>
      <c r="F31" s="13">
        <v>6358</v>
      </c>
      <c r="G31" s="13">
        <v>6352</v>
      </c>
      <c r="H31" s="14">
        <v>-1.6942771084340802</v>
      </c>
      <c r="J31" s="12">
        <v>6112.454545454545</v>
      </c>
      <c r="K31" s="12">
        <v>6110.545454545455</v>
      </c>
      <c r="L31" s="13">
        <v>6335</v>
      </c>
      <c r="M31" s="13">
        <v>6348</v>
      </c>
      <c r="N31" s="14">
        <v>6.2787136294024188</v>
      </c>
      <c r="S31" s="12"/>
      <c r="T31" s="12"/>
      <c r="V31" s="12"/>
      <c r="W31" s="12"/>
      <c r="Y31" s="14"/>
      <c r="AA31" s="12"/>
      <c r="AB31" s="12"/>
    </row>
    <row r="32" spans="1:28">
      <c r="A32" s="12">
        <v>6112.454545454545</v>
      </c>
      <c r="B32" s="12">
        <v>6110.545454545455</v>
      </c>
      <c r="C32" s="13">
        <v>8106</v>
      </c>
      <c r="D32" s="13">
        <v>7815</v>
      </c>
      <c r="E32" s="14">
        <v>-16.960904581577736</v>
      </c>
      <c r="F32" s="13">
        <v>6307</v>
      </c>
      <c r="G32" s="13">
        <v>6366</v>
      </c>
      <c r="H32" s="14">
        <v>23.843416370106475</v>
      </c>
      <c r="J32" s="12">
        <v>6112.454545454545</v>
      </c>
      <c r="K32" s="12">
        <v>6110.545454545455</v>
      </c>
      <c r="L32" s="13">
        <v>8106</v>
      </c>
      <c r="M32" s="13">
        <v>7815</v>
      </c>
      <c r="N32" s="14">
        <v>-16.960904581577736</v>
      </c>
      <c r="S32" s="12"/>
      <c r="T32" s="12"/>
      <c r="V32" s="12"/>
      <c r="W32" s="12"/>
      <c r="Y32" s="15"/>
      <c r="AA32" s="12"/>
      <c r="AB32" s="12"/>
    </row>
    <row r="33" spans="1:28">
      <c r="A33" s="12">
        <v>6112.454545454545</v>
      </c>
      <c r="B33" s="12">
        <v>6110.545454545455</v>
      </c>
      <c r="C33" s="13">
        <v>6516</v>
      </c>
      <c r="D33" s="13">
        <v>6471</v>
      </c>
      <c r="E33" s="14">
        <v>-11.954602774275148</v>
      </c>
      <c r="F33" s="13">
        <v>6249</v>
      </c>
      <c r="G33" s="13">
        <v>6258</v>
      </c>
      <c r="H33" s="14">
        <v>7.3982737361276971</v>
      </c>
      <c r="J33" s="12">
        <v>6112.454545454545</v>
      </c>
      <c r="K33" s="12">
        <v>6110.545454545455</v>
      </c>
      <c r="L33" s="13">
        <v>6516</v>
      </c>
      <c r="M33" s="13">
        <v>6471</v>
      </c>
      <c r="N33" s="14">
        <v>-11.954602774275148</v>
      </c>
      <c r="S33" s="12"/>
      <c r="T33" s="12"/>
      <c r="V33" s="12"/>
      <c r="X33" s="13"/>
      <c r="Y33" s="15"/>
      <c r="AA33" s="12"/>
      <c r="AB33" s="12"/>
    </row>
    <row r="34" spans="1:28">
      <c r="A34" s="12">
        <v>6112.454545454545</v>
      </c>
      <c r="B34" s="12">
        <v>6110.545454545455</v>
      </c>
      <c r="C34" s="13">
        <v>7372</v>
      </c>
      <c r="D34" s="13">
        <v>7245</v>
      </c>
      <c r="E34" s="14">
        <v>-11.026524561262999</v>
      </c>
      <c r="F34" s="13">
        <v>6482</v>
      </c>
      <c r="G34" s="13">
        <v>6487</v>
      </c>
      <c r="H34" s="14">
        <v>1.8353054817674714</v>
      </c>
      <c r="J34" s="12">
        <v>6112.454545454545</v>
      </c>
      <c r="K34" s="12">
        <v>6110.545454545455</v>
      </c>
      <c r="L34" s="13">
        <v>7372</v>
      </c>
      <c r="M34" s="13">
        <v>7245</v>
      </c>
      <c r="N34" s="14">
        <v>-11.026524561262999</v>
      </c>
      <c r="S34" s="12"/>
      <c r="T34" s="12"/>
      <c r="AA34" s="12"/>
      <c r="AB34" s="12"/>
    </row>
    <row r="35" spans="1:28">
      <c r="A35" s="12">
        <v>6112.454545454545</v>
      </c>
      <c r="B35" s="12">
        <v>6110.545454545455</v>
      </c>
      <c r="C35" s="13">
        <v>7217</v>
      </c>
      <c r="D35" s="13">
        <v>7210</v>
      </c>
      <c r="E35" s="14">
        <v>-0.46303952373085094</v>
      </c>
      <c r="F35" s="13">
        <v>6525</v>
      </c>
      <c r="G35" s="13">
        <v>6548</v>
      </c>
      <c r="H35" s="14">
        <v>5.6940980881128667</v>
      </c>
      <c r="J35" s="12">
        <v>6112.454545454545</v>
      </c>
      <c r="K35" s="12">
        <v>6110.545454545455</v>
      </c>
      <c r="L35" s="13">
        <v>7217</v>
      </c>
      <c r="M35" s="13">
        <v>7210</v>
      </c>
      <c r="N35" s="14">
        <v>-0.46303952373085094</v>
      </c>
      <c r="S35" s="12"/>
      <c r="T35" s="12"/>
      <c r="AA35" s="12"/>
      <c r="AB35" s="12"/>
    </row>
    <row r="36" spans="1:28">
      <c r="A36" s="12">
        <v>6112.454545454545</v>
      </c>
      <c r="B36" s="12">
        <v>6110.545454545455</v>
      </c>
      <c r="C36" s="13">
        <v>6933</v>
      </c>
      <c r="D36" s="13">
        <v>6831</v>
      </c>
      <c r="E36" s="14">
        <v>-13.892744479495391</v>
      </c>
      <c r="F36" s="13">
        <v>6427</v>
      </c>
      <c r="G36" s="13">
        <v>6496</v>
      </c>
      <c r="H36" s="14">
        <v>18.396226415094144</v>
      </c>
      <c r="J36" s="12">
        <v>6112.454545454545</v>
      </c>
      <c r="K36" s="12">
        <v>6110.545454545455</v>
      </c>
      <c r="L36" s="13">
        <v>6933</v>
      </c>
      <c r="M36" s="13">
        <v>6831</v>
      </c>
      <c r="N36" s="14">
        <v>-13.892744479495391</v>
      </c>
      <c r="S36" s="12"/>
      <c r="T36" s="12"/>
      <c r="AA36" s="12"/>
      <c r="AB36" s="12"/>
    </row>
    <row r="37" spans="1:28">
      <c r="A37" s="12">
        <v>6112.454545454545</v>
      </c>
      <c r="B37" s="12">
        <v>6110.545454545455</v>
      </c>
      <c r="C37" s="13">
        <v>7014</v>
      </c>
      <c r="D37" s="13">
        <v>7004</v>
      </c>
      <c r="E37" s="14">
        <v>-0.90557590557599854</v>
      </c>
      <c r="F37" s="13">
        <v>6185</v>
      </c>
      <c r="G37" s="13">
        <v>6202</v>
      </c>
      <c r="H37" s="14">
        <v>20.675944333995215</v>
      </c>
      <c r="J37" s="12">
        <v>6112.454545454545</v>
      </c>
      <c r="K37" s="12">
        <v>6110.545454545455</v>
      </c>
      <c r="L37" s="13">
        <v>7014</v>
      </c>
      <c r="M37" s="13">
        <v>7004</v>
      </c>
      <c r="N37" s="14">
        <v>-0.90557590557599854</v>
      </c>
      <c r="S37" s="12"/>
      <c r="T37" s="12"/>
      <c r="AA37" s="12"/>
      <c r="AB37" s="12"/>
    </row>
    <row r="38" spans="1:28">
      <c r="A38" s="12">
        <v>6112.454545454545</v>
      </c>
      <c r="B38" s="12">
        <v>6110.545454545455</v>
      </c>
      <c r="C38" s="13">
        <v>6883</v>
      </c>
      <c r="D38" s="13">
        <v>6935</v>
      </c>
      <c r="E38" s="14">
        <v>6.5387584077626109</v>
      </c>
      <c r="F38" s="13">
        <v>6514</v>
      </c>
      <c r="G38" s="13">
        <v>6455</v>
      </c>
      <c r="H38" s="14">
        <v>-16.574294008973602</v>
      </c>
      <c r="J38" s="12">
        <v>6112.454545454545</v>
      </c>
      <c r="K38" s="12">
        <v>6110.545454545455</v>
      </c>
      <c r="L38" s="13">
        <v>6883</v>
      </c>
      <c r="M38" s="13">
        <v>6935</v>
      </c>
      <c r="N38" s="14">
        <v>6.5387584077626109</v>
      </c>
      <c r="S38" s="12"/>
      <c r="T38" s="12"/>
      <c r="AA38" s="12"/>
      <c r="AB38" s="12"/>
    </row>
    <row r="39" spans="1:28">
      <c r="A39" s="12">
        <v>6112.454545454545</v>
      </c>
      <c r="B39" s="12">
        <v>6110.545454545455</v>
      </c>
      <c r="C39" s="13">
        <v>7203</v>
      </c>
      <c r="D39" s="13">
        <v>7283</v>
      </c>
      <c r="E39" s="14">
        <v>6.9861208032875179</v>
      </c>
      <c r="F39" s="13">
        <v>7595</v>
      </c>
      <c r="G39" s="13">
        <v>7713</v>
      </c>
      <c r="H39" s="14">
        <v>7.4828388267997461</v>
      </c>
      <c r="J39" s="12">
        <v>6112.454545454545</v>
      </c>
      <c r="K39" s="12">
        <v>6110.545454545455</v>
      </c>
      <c r="L39" s="13">
        <v>7203</v>
      </c>
      <c r="M39" s="13">
        <v>7283</v>
      </c>
      <c r="N39" s="14">
        <v>6.9861208032875179</v>
      </c>
      <c r="S39" s="12"/>
      <c r="T39" s="12"/>
      <c r="AA39" s="12"/>
      <c r="AB39" s="12"/>
    </row>
    <row r="40" spans="1:28">
      <c r="A40" s="12">
        <v>6112.454545454545</v>
      </c>
      <c r="B40" s="12">
        <v>6110.545454545455</v>
      </c>
      <c r="C40" s="13">
        <v>6764</v>
      </c>
      <c r="D40" s="13">
        <v>6750</v>
      </c>
      <c r="E40" s="14">
        <v>-1.890816036394785</v>
      </c>
      <c r="F40" s="13">
        <v>6888</v>
      </c>
      <c r="G40" s="13">
        <v>6920</v>
      </c>
      <c r="H40" s="14">
        <v>4.1891284815812115</v>
      </c>
      <c r="J40" s="12">
        <v>6112.454545454545</v>
      </c>
      <c r="K40" s="12">
        <v>6110.545454545455</v>
      </c>
      <c r="L40" s="13">
        <v>6764</v>
      </c>
      <c r="M40" s="13">
        <v>6750</v>
      </c>
      <c r="N40" s="14">
        <v>-1.890816036394785</v>
      </c>
      <c r="S40" s="12"/>
      <c r="T40" s="12"/>
      <c r="AA40" s="12"/>
      <c r="AB40" s="12"/>
    </row>
    <row r="41" spans="1:28">
      <c r="A41" s="12">
        <v>6112.454545454545</v>
      </c>
      <c r="B41" s="12">
        <v>6110.545454545455</v>
      </c>
      <c r="C41" s="13">
        <v>6995</v>
      </c>
      <c r="D41" s="13">
        <v>6867</v>
      </c>
      <c r="E41" s="14">
        <v>-16.66866963105408</v>
      </c>
      <c r="F41" s="13">
        <v>6283</v>
      </c>
      <c r="G41" s="13">
        <v>6304</v>
      </c>
      <c r="H41" s="14">
        <v>11.842105263157492</v>
      </c>
      <c r="J41" s="12">
        <v>6112.454545454545</v>
      </c>
      <c r="K41" s="12">
        <v>6110.545454545455</v>
      </c>
      <c r="L41" s="13">
        <v>6995</v>
      </c>
      <c r="M41" s="13">
        <v>6867</v>
      </c>
      <c r="N41" s="14">
        <v>-16.66866963105408</v>
      </c>
      <c r="S41" s="12"/>
      <c r="T41" s="12"/>
      <c r="AA41" s="12"/>
      <c r="AB41" s="12"/>
    </row>
    <row r="42" spans="1:28">
      <c r="A42" s="12">
        <v>6112.454545454545</v>
      </c>
      <c r="B42" s="12">
        <v>6110.545454545455</v>
      </c>
      <c r="C42" s="13"/>
      <c r="D42" s="13"/>
      <c r="F42" s="13">
        <v>6479</v>
      </c>
      <c r="G42" s="13">
        <v>6562</v>
      </c>
      <c r="H42" s="14">
        <v>18.807893677003459</v>
      </c>
      <c r="J42" s="12"/>
      <c r="K42" s="12"/>
      <c r="S42" s="12"/>
      <c r="T42" s="12"/>
    </row>
    <row r="43" spans="1:28">
      <c r="A43" s="12">
        <v>6112.454545454545</v>
      </c>
      <c r="B43" s="12">
        <v>6110.545454545455</v>
      </c>
      <c r="C43" s="13"/>
      <c r="D43" s="13"/>
      <c r="F43" s="13">
        <v>6618</v>
      </c>
      <c r="G43" s="13">
        <v>6654</v>
      </c>
      <c r="H43" s="14">
        <v>6.9755771160921913</v>
      </c>
      <c r="J43" s="12"/>
      <c r="K43" s="12"/>
      <c r="S43" s="12"/>
      <c r="T43" s="12"/>
    </row>
    <row r="44" spans="1:28">
      <c r="A44" s="12">
        <v>6112.454545454545</v>
      </c>
      <c r="B44" s="12">
        <v>6110.545454545455</v>
      </c>
      <c r="F44" s="13">
        <v>6525</v>
      </c>
      <c r="G44" s="13">
        <v>6469</v>
      </c>
      <c r="H44" s="14">
        <v>-15.090032969820182</v>
      </c>
      <c r="J44" s="12"/>
      <c r="K44" s="12"/>
      <c r="S44" s="12"/>
      <c r="T44" s="12"/>
    </row>
    <row r="45" spans="1:28">
      <c r="A45" s="12">
        <v>6112.454545454545</v>
      </c>
      <c r="B45" s="12">
        <v>6110.545454545455</v>
      </c>
      <c r="F45" s="13">
        <v>6633</v>
      </c>
      <c r="G45" s="13">
        <v>6670</v>
      </c>
      <c r="H45" s="14">
        <v>6.9548261293466238</v>
      </c>
      <c r="S45" s="12"/>
      <c r="T45" s="12"/>
    </row>
    <row r="46" spans="1:28">
      <c r="A46" s="12">
        <v>6112.454545454545</v>
      </c>
      <c r="B46" s="12">
        <v>6110.545454545455</v>
      </c>
      <c r="F46" s="13">
        <v>6868</v>
      </c>
      <c r="G46" s="13">
        <v>6962</v>
      </c>
      <c r="H46" s="14">
        <v>11.264146914371038</v>
      </c>
      <c r="K46" s="18"/>
      <c r="S46" s="12"/>
      <c r="T46" s="12"/>
    </row>
    <row r="47" spans="1:28">
      <c r="A47" s="12">
        <v>6112.454545454545</v>
      </c>
      <c r="B47" s="12">
        <v>6110.545454545455</v>
      </c>
      <c r="F47" s="13">
        <v>6912</v>
      </c>
      <c r="G47" s="13">
        <v>6814</v>
      </c>
      <c r="H47" s="14">
        <v>-13.659860429051561</v>
      </c>
      <c r="S47" s="12"/>
      <c r="T47" s="12"/>
    </row>
    <row r="48" spans="1:28">
      <c r="A48" s="13"/>
      <c r="B48" s="13"/>
      <c r="F48" s="13"/>
      <c r="G48" s="13"/>
    </row>
    <row r="49" spans="1:7">
      <c r="A49" s="13"/>
      <c r="B49" s="13"/>
      <c r="F49" s="13"/>
      <c r="G49" s="13"/>
    </row>
    <row r="50" spans="1:7">
      <c r="A50" s="13"/>
      <c r="B50" s="13"/>
      <c r="F50" s="13"/>
      <c r="G50" s="13"/>
    </row>
    <row r="51" spans="1:7">
      <c r="A51" s="13"/>
      <c r="B51" s="13"/>
      <c r="F51" s="13"/>
      <c r="G51" s="13"/>
    </row>
    <row r="52" spans="1:7">
      <c r="A52" s="13"/>
      <c r="B52" s="13"/>
      <c r="F52" s="13"/>
      <c r="G52" s="13"/>
    </row>
    <row r="53" spans="1:7">
      <c r="A53" s="13"/>
      <c r="B53" s="13"/>
      <c r="F53" s="13"/>
      <c r="G53" s="13"/>
    </row>
    <row r="54" spans="1:7">
      <c r="A54" s="13"/>
      <c r="B54" s="13"/>
      <c r="F54" s="13"/>
      <c r="G54" s="13"/>
    </row>
    <row r="55" spans="1:7">
      <c r="F55" s="13"/>
      <c r="G55" s="13"/>
    </row>
    <row r="56" spans="1:7">
      <c r="F56" s="13"/>
      <c r="G56" s="13"/>
    </row>
    <row r="57" spans="1:7">
      <c r="F57" s="13"/>
      <c r="G57" s="13"/>
    </row>
    <row r="58" spans="1:7">
      <c r="F58" s="13"/>
      <c r="G58" s="13"/>
    </row>
    <row r="59" spans="1:7">
      <c r="F59" s="13"/>
      <c r="G59" s="13"/>
    </row>
  </sheetData>
  <mergeCells count="9">
    <mergeCell ref="A3:G3"/>
    <mergeCell ref="J3:P3"/>
    <mergeCell ref="S3:Y3"/>
    <mergeCell ref="A1:G1"/>
    <mergeCell ref="J1:P1"/>
    <mergeCell ref="S1:Y1"/>
    <mergeCell ref="A2:G2"/>
    <mergeCell ref="J2:P2"/>
    <mergeCell ref="S2:Y2"/>
  </mergeCells>
  <pageMargins left="0.75" right="0.75" top="1" bottom="1" header="0.5" footer="0.5"/>
  <pageSetup paperSize="9"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Description</vt:lpstr>
      <vt:lpstr>Experiment 1</vt:lpstr>
      <vt:lpstr>Quantif. 2</vt:lpstr>
      <vt:lpstr>Quantif. 3</vt:lpstr>
    </vt:vector>
  </TitlesOfParts>
  <Company>dkfz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ayse koca caydasi</dc:creator>
  <cp:lastModifiedBy>ayse koca caydasi</cp:lastModifiedBy>
  <dcterms:created xsi:type="dcterms:W3CDTF">2015-12-29T10:06:43Z</dcterms:created>
  <dcterms:modified xsi:type="dcterms:W3CDTF">2016-03-17T16:07:35Z</dcterms:modified>
</cp:coreProperties>
</file>