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nmclark2\OneDrive\Documents\Seagate Backup\Sozzani et al-2016\FINAL FILES\Suppl Tables\"/>
    </mc:Choice>
  </mc:AlternateContent>
  <bookViews>
    <workbookView xWindow="0" yWindow="0" windowWidth="24000" windowHeight="10320"/>
  </bookViews>
  <sheets>
    <sheet name="Fig 2 SD 2- pCF Statistics" sheetId="1" r:id="rId1"/>
  </sheets>
  <externalReferences>
    <externalReference r:id="rId2"/>
  </externalReferenc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9" i="1" l="1"/>
  <c r="B19" i="1"/>
  <c r="F18" i="1"/>
  <c r="D18" i="1" s="1"/>
  <c r="E18" i="1"/>
  <c r="E19" i="1" s="1"/>
  <c r="F19" i="1" s="1"/>
  <c r="C18" i="1"/>
  <c r="B18" i="1"/>
  <c r="C17" i="1"/>
  <c r="D17" i="1" s="1"/>
  <c r="B17" i="1"/>
  <c r="F16" i="1"/>
  <c r="E16" i="1"/>
  <c r="E17" i="1" s="1"/>
  <c r="F17" i="1" s="1"/>
  <c r="C16" i="1"/>
  <c r="D16" i="1" s="1"/>
  <c r="B16" i="1"/>
  <c r="E15" i="1"/>
  <c r="F15" i="1" s="1"/>
  <c r="C15" i="1"/>
  <c r="D15" i="1" s="1"/>
  <c r="B15" i="1"/>
  <c r="E14" i="1"/>
  <c r="F14" i="1" s="1"/>
  <c r="C14" i="1"/>
  <c r="B14" i="1"/>
  <c r="E13" i="1"/>
  <c r="F13" i="1" s="1"/>
  <c r="D13" i="1" s="1"/>
  <c r="C13" i="1"/>
  <c r="B13" i="1"/>
  <c r="E12" i="1"/>
  <c r="F12" i="1" s="1"/>
  <c r="D12" i="1" s="1"/>
  <c r="C12" i="1"/>
  <c r="B12" i="1"/>
  <c r="F11" i="1"/>
  <c r="E11" i="1"/>
  <c r="C11" i="1"/>
  <c r="D11" i="1" s="1"/>
  <c r="B11" i="1"/>
  <c r="F10" i="1"/>
  <c r="E10" i="1"/>
  <c r="D10" i="1"/>
  <c r="C10" i="1"/>
  <c r="B10" i="1"/>
  <c r="E9" i="1"/>
  <c r="F9" i="1" s="1"/>
  <c r="C9" i="1"/>
  <c r="D9" i="1" s="1"/>
  <c r="B9" i="1"/>
  <c r="F8" i="1"/>
  <c r="E8" i="1"/>
  <c r="C8" i="1"/>
  <c r="D8" i="1" s="1"/>
  <c r="B8" i="1"/>
  <c r="D14" i="1" l="1"/>
  <c r="D19" i="1"/>
</calcChain>
</file>

<file path=xl/sharedStrings.xml><?xml version="1.0" encoding="utf-8"?>
<sst xmlns="http://schemas.openxmlformats.org/spreadsheetml/2006/main" count="41" uniqueCount="41">
  <si>
    <t>Sample</t>
  </si>
  <si>
    <t xml:space="preserve">Mean </t>
  </si>
  <si>
    <t>SD</t>
  </si>
  <si>
    <t>SE</t>
  </si>
  <si>
    <t>Technical Replicates</t>
  </si>
  <si>
    <t>Biological Replicates</t>
  </si>
  <si>
    <t>35S:GFP</t>
  </si>
  <si>
    <t>TMO5:3xGFP</t>
  </si>
  <si>
    <t>SCR:SCR-GFP endo to cortex</t>
  </si>
  <si>
    <t>SCR:SCR-GFP cortex to endo</t>
  </si>
  <si>
    <t>SHR:SHR-GFP vasc to endo</t>
  </si>
  <si>
    <t>SHR:SHR-GFP endo to vasc</t>
  </si>
  <si>
    <t>SHR:SHR-GFP endo to cortex</t>
  </si>
  <si>
    <t>SHR:SHR-GFP cortex to endo</t>
  </si>
  <si>
    <t>SHR:SHR-GFP in SCRi vasc to endo</t>
  </si>
  <si>
    <t>SHR:SHR-GFP in SCRi endo to vasc</t>
  </si>
  <si>
    <t>SHR:SHR-GFP in SCRi endo to extra to cortex</t>
  </si>
  <si>
    <t>SHR:SHR-GFP in SCRi  cortex to extra to endo</t>
  </si>
  <si>
    <t>Comparison</t>
  </si>
  <si>
    <t>p-value</t>
  </si>
  <si>
    <t>35S vs SHR in SCRi endo to vasc</t>
  </si>
  <si>
    <t>35S vs SHR in SCRi vasc to endo</t>
  </si>
  <si>
    <t>35S vs SHR endo to cortex</t>
  </si>
  <si>
    <t>35S vs SHR in SCRi endo to cortex</t>
  </si>
  <si>
    <t>35S vs SHR cortex to endo</t>
  </si>
  <si>
    <t>35S vs SHR in SCRi cortex to endo</t>
  </si>
  <si>
    <t>35S vs SHR vasc to endo</t>
  </si>
  <si>
    <t>35S vs TMO5</t>
  </si>
  <si>
    <t>35S vs SCR endo to cortex</t>
  </si>
  <si>
    <t>35S vs SHR endo to vasc</t>
  </si>
  <si>
    <t>35S vs SCR cortex to endo</t>
  </si>
  <si>
    <t>TMO5 vs SHR in SCRi endo to vasc</t>
  </si>
  <si>
    <t>TMO5 vs SHR in SCRi vasc to endo</t>
  </si>
  <si>
    <t>TMO5 vs SHR endo to cortex</t>
  </si>
  <si>
    <t>TMO5 vs SHR in SCRi endo to cortex</t>
  </si>
  <si>
    <t>TMO5 vs SHR cortex to endo</t>
  </si>
  <si>
    <t>TMO5 vs SHR in SCRi cortex to endo</t>
  </si>
  <si>
    <t>TMO5 vs SHR vasc to endo</t>
  </si>
  <si>
    <t>TMO5 vs SCR endo to cortex</t>
  </si>
  <si>
    <t>TMO5 vs SHR endo to vasc</t>
  </si>
  <si>
    <t>TMO5 vs SCR cortex to endo</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</si>
</sst>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theme="1"/>
      <name val="Calibri"/>
      <family val="2"/>
      <scheme val="minor"/>
    </font>
    <font>
      <sz val="11"/>
      <color rgb="FFFF0000"/>
      <name val="Calibri"/>
      <family val="2"/>
      <scheme val="minor"/>
    </font>
    <font>
      <sz val="11"/>
      <name val="Calibri"/>
      <family val="2"/>
      <scheme val="minor"/>
    </font>
  </fonts>
  <fills count="2">
    <fill>
      <patternFill patternType="none"/>
    </fill>
    <fill>
      <patternFill patternType="gray125"/>
    </fill>
  </fills>
  <borders count="2">
    <border>
      <left/>
      <right/>
      <top/>
      <bottom/>
      <diagonal/>
    </border>
    <border>
      <left/>
      <right/>
      <top/>
      <bottom style="thin">
        <color indexed="64"/>
      </bottom>
      <diagonal/>
    </border>
  </borders>
  <cellStyleXfs count="1">
    <xf numFmtId="0" fontId="0" fillId="0" borderId="0"/>
  </cellStyleXfs>
  <cellXfs count="15">
    <xf numFmtId="0" fontId="0" fillId="0" borderId="0" xfId="0"/>
    <xf numFmtId="0" fontId="0" fillId="0" borderId="1" xfId="0" applyBorder="1"/>
    <xf numFmtId="0" fontId="0" fillId="0" borderId="1" xfId="0" applyBorder="1" applyAlignment="1">
      <alignment horizontal="center"/>
    </xf>
    <xf numFmtId="0" fontId="0" fillId="0" borderId="0" xfId="0" applyAlignment="1">
      <alignment horizontal="center"/>
    </xf>
    <xf numFmtId="0" fontId="0" fillId="0" borderId="0" xfId="0" applyBorder="1" applyAlignment="1">
      <alignment horizontal="left"/>
    </xf>
    <xf numFmtId="2" fontId="0" fillId="0" borderId="0" xfId="0" applyNumberFormat="1" applyBorder="1" applyAlignment="1">
      <alignment horizontal="center"/>
    </xf>
    <xf numFmtId="0" fontId="0" fillId="0" borderId="0" xfId="0" applyBorder="1" applyAlignment="1">
      <alignment horizontal="center"/>
    </xf>
    <xf numFmtId="2" fontId="0" fillId="0" borderId="0" xfId="0" applyNumberFormat="1" applyAlignment="1">
      <alignment horizontal="center"/>
    </xf>
    <xf numFmtId="0" fontId="0" fillId="0" borderId="1" xfId="0" applyFont="1" applyBorder="1"/>
    <xf numFmtId="0" fontId="0" fillId="0" borderId="0" xfId="0" applyFont="1" applyFill="1" applyBorder="1"/>
    <xf numFmtId="0" fontId="0" fillId="0" borderId="0" xfId="0" applyFont="1" applyFill="1" applyAlignment="1">
      <alignment horizontal="center"/>
    </xf>
    <xf numFmtId="0" fontId="1" fillId="0" borderId="0" xfId="0" applyFont="1" applyFill="1" applyAlignment="1">
      <alignment horizontal="center"/>
    </xf>
    <xf numFmtId="0" fontId="0"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38100</xdr:rowOff>
    </xdr:from>
    <xdr:to>
      <xdr:col>6</xdr:col>
      <xdr:colOff>0</xdr:colOff>
      <xdr:row>5</xdr:row>
      <xdr:rowOff>76200</xdr:rowOff>
    </xdr:to>
    <xdr:sp macro="" textlink="">
      <xdr:nvSpPr>
        <xdr:cNvPr id="2" name="TextBox 1"/>
        <xdr:cNvSpPr txBox="1"/>
      </xdr:nvSpPr>
      <xdr:spPr>
        <a:xfrm>
          <a:off x="0" y="38100"/>
          <a:ext cx="7048500" cy="9906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Figure</a:t>
          </a:r>
          <a:r>
            <a:rPr lang="en-US" sz="1100" b="1" baseline="0"/>
            <a:t> 2-Source data 2.</a:t>
          </a:r>
          <a:r>
            <a:rPr lang="en-US" sz="1100" b="0" baseline="0"/>
            <a:t> Statistical analysis of movement index obtained by pCF. Three technical replicates per image were averaged to obtain the movement index for each biological replicate before the statistical analysis. For the 35S:GFP and TMO5:3xGFP lines, only  line scan data in the forward direction (left to right) were used. The statistical analysis was performed using JMP. The Wilcoxon rank-sum test with Steel-Dwass was used at significance level 0.05. SD: standard devation; SE: standard error</a:t>
          </a:r>
          <a:endParaRPr lang="en-US" sz="1100" b="1"/>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ource%20Data%20eLife%20revisio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g 1 SD 1- 35SGFP RICS"/>
      <sheetName val="Fig 1 SD 2- SHR RICS"/>
      <sheetName val="Fig 1 SD 3- SHR in SCRi RICS"/>
      <sheetName val="Fig 1 SD 4 - RICS Statistics"/>
      <sheetName val="Fig 2 SD 1- pCF"/>
      <sheetName val="Fig 2 SD 2- pCF Statistics"/>
      <sheetName val="Fig 3 SD 1- SHR NB"/>
      <sheetName val="Fig 3 SD 2-SHR in SCRi NB"/>
      <sheetName val="Fig 3 SD 3- NB Statistics"/>
      <sheetName val="Fig 4 SD 1- SCR NB"/>
      <sheetName val="Figure 4 SD 2 - Cross N+B"/>
      <sheetName val="Fig 5 SD 1 - Sobol"/>
      <sheetName val="Fig 5 SD 2 - Area"/>
      <sheetName val="Table 2 SD 1- 35S Monomer NB"/>
      <sheetName val="Table 2 SD 2- 35S Background"/>
      <sheetName val="Table 2 SD 3- UBQ10"/>
      <sheetName val="Supplementary File 1- GoF"/>
      <sheetName val="Supplementary File 2- PSF"/>
    </sheetNames>
    <sheetDataSet>
      <sheetData sheetId="0"/>
      <sheetData sheetId="1"/>
      <sheetData sheetId="2"/>
      <sheetData sheetId="3"/>
      <sheetData sheetId="4">
        <row r="8">
          <cell r="E8">
            <v>1</v>
          </cell>
        </row>
        <row r="9">
          <cell r="E9">
            <v>1</v>
          </cell>
        </row>
        <row r="10">
          <cell r="E10">
            <v>0</v>
          </cell>
          <cell r="F10">
            <v>0.66666666666666663</v>
          </cell>
        </row>
        <row r="11">
          <cell r="E11">
            <v>0</v>
          </cell>
        </row>
        <row r="12">
          <cell r="E12">
            <v>1</v>
          </cell>
        </row>
        <row r="13">
          <cell r="E13">
            <v>1</v>
          </cell>
          <cell r="F13">
            <v>0.66666666666666663</v>
          </cell>
        </row>
        <row r="14">
          <cell r="E14">
            <v>1</v>
          </cell>
        </row>
        <row r="15">
          <cell r="E15">
            <v>1</v>
          </cell>
        </row>
        <row r="16">
          <cell r="E16">
            <v>1</v>
          </cell>
          <cell r="F16">
            <v>1</v>
          </cell>
        </row>
        <row r="17">
          <cell r="E17">
            <v>1</v>
          </cell>
        </row>
        <row r="18">
          <cell r="E18">
            <v>1</v>
          </cell>
        </row>
        <row r="19">
          <cell r="E19">
            <v>0</v>
          </cell>
          <cell r="F19">
            <v>0.66666666666666663</v>
          </cell>
        </row>
        <row r="20">
          <cell r="E20">
            <v>1</v>
          </cell>
        </row>
        <row r="21">
          <cell r="E21">
            <v>1</v>
          </cell>
        </row>
        <row r="22">
          <cell r="E22">
            <v>1</v>
          </cell>
          <cell r="F22">
            <v>1</v>
          </cell>
        </row>
        <row r="23">
          <cell r="E23">
            <v>0</v>
          </cell>
        </row>
        <row r="24">
          <cell r="E24">
            <v>1</v>
          </cell>
        </row>
        <row r="25">
          <cell r="E25">
            <v>0</v>
          </cell>
          <cell r="F25">
            <v>0.33333333333333331</v>
          </cell>
        </row>
        <row r="26">
          <cell r="E26">
            <v>1</v>
          </cell>
        </row>
        <row r="27">
          <cell r="E27">
            <v>1</v>
          </cell>
        </row>
        <row r="28">
          <cell r="E28">
            <v>1</v>
          </cell>
          <cell r="F28">
            <v>1</v>
          </cell>
        </row>
        <row r="29">
          <cell r="E29">
            <v>0</v>
          </cell>
        </row>
        <row r="30">
          <cell r="E30">
            <v>0</v>
          </cell>
        </row>
        <row r="31">
          <cell r="E31">
            <v>1</v>
          </cell>
          <cell r="F31">
            <v>0.33333333333333331</v>
          </cell>
        </row>
        <row r="32">
          <cell r="E32">
            <v>0</v>
          </cell>
        </row>
        <row r="33">
          <cell r="E33">
            <v>1</v>
          </cell>
        </row>
        <row r="34">
          <cell r="E34">
            <v>1</v>
          </cell>
          <cell r="F34">
            <v>0.66666666666666663</v>
          </cell>
        </row>
        <row r="35">
          <cell r="E35">
            <v>1</v>
          </cell>
        </row>
        <row r="36">
          <cell r="E36">
            <v>0</v>
          </cell>
        </row>
        <row r="37">
          <cell r="E37">
            <v>0</v>
          </cell>
          <cell r="F37">
            <v>0.33333333333333331</v>
          </cell>
        </row>
        <row r="38">
          <cell r="E38">
            <v>0</v>
          </cell>
        </row>
        <row r="39">
          <cell r="E39">
            <v>1</v>
          </cell>
        </row>
        <row r="40">
          <cell r="E40">
            <v>0</v>
          </cell>
          <cell r="F40">
            <v>0.33333333333333331</v>
          </cell>
        </row>
        <row r="41">
          <cell r="E41">
            <v>1</v>
          </cell>
        </row>
        <row r="42">
          <cell r="E42">
            <v>1</v>
          </cell>
        </row>
        <row r="43">
          <cell r="E43">
            <v>1</v>
          </cell>
          <cell r="F43">
            <v>1</v>
          </cell>
        </row>
        <row r="44">
          <cell r="E44">
            <v>1</v>
          </cell>
        </row>
        <row r="45">
          <cell r="E45">
            <v>1</v>
          </cell>
        </row>
        <row r="46">
          <cell r="E46">
            <v>1</v>
          </cell>
          <cell r="F46">
            <v>1</v>
          </cell>
        </row>
        <row r="47">
          <cell r="E47">
            <v>0</v>
          </cell>
        </row>
        <row r="48">
          <cell r="E48">
            <v>1</v>
          </cell>
        </row>
        <row r="49">
          <cell r="E49">
            <v>1</v>
          </cell>
          <cell r="F49">
            <v>0.66666666666666663</v>
          </cell>
        </row>
        <row r="50">
          <cell r="E50">
            <v>1</v>
          </cell>
        </row>
        <row r="51">
          <cell r="E51">
            <v>1</v>
          </cell>
        </row>
        <row r="52">
          <cell r="E52">
            <v>1</v>
          </cell>
          <cell r="F52">
            <v>1</v>
          </cell>
        </row>
        <row r="101">
          <cell r="F101">
            <v>0.68888888888888877</v>
          </cell>
        </row>
        <row r="104">
          <cell r="E104">
            <v>0</v>
          </cell>
        </row>
        <row r="105">
          <cell r="E105">
            <v>1</v>
          </cell>
        </row>
        <row r="106">
          <cell r="E106">
            <v>0</v>
          </cell>
          <cell r="F106">
            <v>0.33333333333333331</v>
          </cell>
        </row>
        <row r="107">
          <cell r="E107">
            <v>0</v>
          </cell>
        </row>
        <row r="108">
          <cell r="E108">
            <v>0</v>
          </cell>
        </row>
        <row r="109">
          <cell r="E109">
            <v>0</v>
          </cell>
          <cell r="F109">
            <v>0</v>
          </cell>
        </row>
        <row r="110">
          <cell r="E110">
            <v>0</v>
          </cell>
        </row>
        <row r="111">
          <cell r="E111">
            <v>1</v>
          </cell>
        </row>
        <row r="112">
          <cell r="E112">
            <v>0</v>
          </cell>
          <cell r="F112">
            <v>0.33333333333333331</v>
          </cell>
        </row>
        <row r="113">
          <cell r="E113">
            <v>0</v>
          </cell>
        </row>
        <row r="114">
          <cell r="E114">
            <v>0</v>
          </cell>
        </row>
        <row r="115">
          <cell r="E115">
            <v>1</v>
          </cell>
          <cell r="F115">
            <v>0.33333333333333331</v>
          </cell>
        </row>
        <row r="116">
          <cell r="E116">
            <v>0</v>
          </cell>
        </row>
        <row r="117">
          <cell r="E117">
            <v>0</v>
          </cell>
        </row>
        <row r="118">
          <cell r="E118">
            <v>0</v>
          </cell>
          <cell r="F118">
            <v>0</v>
          </cell>
        </row>
        <row r="119">
          <cell r="E119">
            <v>1</v>
          </cell>
        </row>
        <row r="120">
          <cell r="E120">
            <v>0</v>
          </cell>
        </row>
        <row r="121">
          <cell r="E121">
            <v>0</v>
          </cell>
          <cell r="F121">
            <v>0.33333333333333331</v>
          </cell>
        </row>
        <row r="122">
          <cell r="E122">
            <v>0</v>
          </cell>
        </row>
        <row r="123">
          <cell r="E123">
            <v>0</v>
          </cell>
        </row>
        <row r="124">
          <cell r="E124">
            <v>1</v>
          </cell>
          <cell r="F124">
            <v>0.33333333333333331</v>
          </cell>
        </row>
        <row r="125">
          <cell r="E125">
            <v>0</v>
          </cell>
        </row>
        <row r="126">
          <cell r="E126">
            <v>0</v>
          </cell>
        </row>
        <row r="127">
          <cell r="E127">
            <v>0</v>
          </cell>
          <cell r="F127">
            <v>0</v>
          </cell>
        </row>
        <row r="128">
          <cell r="E128">
            <v>0</v>
          </cell>
        </row>
        <row r="129">
          <cell r="E129">
            <v>0</v>
          </cell>
        </row>
        <row r="130">
          <cell r="E130">
            <v>0</v>
          </cell>
          <cell r="F130">
            <v>0</v>
          </cell>
        </row>
        <row r="131">
          <cell r="E131">
            <v>0</v>
          </cell>
        </row>
        <row r="132">
          <cell r="E132">
            <v>1</v>
          </cell>
        </row>
        <row r="133">
          <cell r="E133">
            <v>0</v>
          </cell>
          <cell r="F133">
            <v>0.33333333333333331</v>
          </cell>
        </row>
        <row r="134">
          <cell r="E134">
            <v>0</v>
          </cell>
        </row>
        <row r="135">
          <cell r="E135">
            <v>0</v>
          </cell>
        </row>
        <row r="136">
          <cell r="E136">
            <v>0</v>
          </cell>
          <cell r="F136">
            <v>0</v>
          </cell>
        </row>
        <row r="137">
          <cell r="E137">
            <v>0</v>
          </cell>
        </row>
        <row r="138">
          <cell r="E138">
            <v>1</v>
          </cell>
        </row>
        <row r="139">
          <cell r="E139">
            <v>0</v>
          </cell>
          <cell r="F139">
            <v>0.33333333333333331</v>
          </cell>
        </row>
        <row r="140">
          <cell r="E140">
            <v>1</v>
          </cell>
        </row>
        <row r="141">
          <cell r="E141">
            <v>0</v>
          </cell>
        </row>
        <row r="142">
          <cell r="E142">
            <v>0</v>
          </cell>
          <cell r="F142">
            <v>0.33333333333333331</v>
          </cell>
        </row>
        <row r="143">
          <cell r="E143">
            <v>0</v>
          </cell>
        </row>
        <row r="144">
          <cell r="E144">
            <v>0</v>
          </cell>
        </row>
        <row r="145">
          <cell r="E145">
            <v>1</v>
          </cell>
          <cell r="F145">
            <v>0.33333333333333331</v>
          </cell>
        </row>
        <row r="146">
          <cell r="E146">
            <v>1</v>
          </cell>
        </row>
        <row r="147">
          <cell r="E147">
            <v>0</v>
          </cell>
        </row>
        <row r="148">
          <cell r="E148">
            <v>1</v>
          </cell>
          <cell r="F148">
            <v>0.66666666666666663</v>
          </cell>
        </row>
        <row r="149">
          <cell r="E149">
            <v>0</v>
          </cell>
        </row>
        <row r="150">
          <cell r="E150">
            <v>0</v>
          </cell>
        </row>
        <row r="151">
          <cell r="E151">
            <v>1</v>
          </cell>
          <cell r="F151">
            <v>0.33333333333333331</v>
          </cell>
        </row>
        <row r="152">
          <cell r="E152">
            <v>0</v>
          </cell>
        </row>
        <row r="153">
          <cell r="E153">
            <v>0</v>
          </cell>
        </row>
        <row r="154">
          <cell r="E154">
            <v>0</v>
          </cell>
          <cell r="F154">
            <v>0</v>
          </cell>
        </row>
        <row r="155">
          <cell r="E155">
            <v>1</v>
          </cell>
        </row>
        <row r="156">
          <cell r="E156">
            <v>0</v>
          </cell>
        </row>
        <row r="157">
          <cell r="E157">
            <v>0</v>
          </cell>
          <cell r="F157">
            <v>0.33333333333333331</v>
          </cell>
        </row>
        <row r="158">
          <cell r="E158">
            <v>1</v>
          </cell>
        </row>
        <row r="159">
          <cell r="E159">
            <v>1</v>
          </cell>
        </row>
        <row r="160">
          <cell r="E160">
            <v>0</v>
          </cell>
          <cell r="F160">
            <v>0.66666666666666663</v>
          </cell>
        </row>
        <row r="161">
          <cell r="F161">
            <v>0.26315789473684209</v>
          </cell>
        </row>
        <row r="224">
          <cell r="E224">
            <v>1</v>
          </cell>
        </row>
        <row r="225">
          <cell r="E225">
            <v>0</v>
          </cell>
        </row>
        <row r="226">
          <cell r="E226">
            <v>1</v>
          </cell>
          <cell r="F226">
            <v>0.66666666666666663</v>
          </cell>
        </row>
        <row r="227">
          <cell r="E227">
            <v>1</v>
          </cell>
        </row>
        <row r="228">
          <cell r="E228">
            <v>0</v>
          </cell>
        </row>
        <row r="229">
          <cell r="E229">
            <v>1</v>
          </cell>
          <cell r="F229">
            <v>0.66666666666666663</v>
          </cell>
        </row>
        <row r="230">
          <cell r="E230">
            <v>0</v>
          </cell>
        </row>
        <row r="231">
          <cell r="E231">
            <v>0</v>
          </cell>
        </row>
        <row r="232">
          <cell r="E232">
            <v>0</v>
          </cell>
          <cell r="F232">
            <v>0</v>
          </cell>
        </row>
        <row r="233">
          <cell r="E233">
            <v>0</v>
          </cell>
        </row>
        <row r="234">
          <cell r="E234">
            <v>0</v>
          </cell>
        </row>
        <row r="235">
          <cell r="E235">
            <v>0</v>
          </cell>
          <cell r="F235">
            <v>0</v>
          </cell>
        </row>
        <row r="236">
          <cell r="E236">
            <v>0</v>
          </cell>
        </row>
        <row r="237">
          <cell r="E237">
            <v>0</v>
          </cell>
        </row>
        <row r="238">
          <cell r="E238">
            <v>0</v>
          </cell>
          <cell r="F238">
            <v>0</v>
          </cell>
        </row>
        <row r="239">
          <cell r="E239">
            <v>1</v>
          </cell>
        </row>
        <row r="240">
          <cell r="E240">
            <v>0</v>
          </cell>
        </row>
        <row r="241">
          <cell r="E241">
            <v>1</v>
          </cell>
          <cell r="F241">
            <v>0.66666666666666663</v>
          </cell>
        </row>
        <row r="242">
          <cell r="E242">
            <v>0</v>
          </cell>
        </row>
        <row r="243">
          <cell r="E243">
            <v>0</v>
          </cell>
        </row>
        <row r="244">
          <cell r="E244">
            <v>0</v>
          </cell>
          <cell r="F244">
            <v>0</v>
          </cell>
        </row>
        <row r="245">
          <cell r="E245">
            <v>1</v>
          </cell>
        </row>
        <row r="246">
          <cell r="E246">
            <v>0</v>
          </cell>
        </row>
        <row r="247">
          <cell r="E247">
            <v>1</v>
          </cell>
          <cell r="F247">
            <v>0.66666666666666663</v>
          </cell>
        </row>
        <row r="248">
          <cell r="E248">
            <v>0</v>
          </cell>
        </row>
        <row r="249">
          <cell r="E249">
            <v>0</v>
          </cell>
        </row>
        <row r="250">
          <cell r="E250">
            <v>0</v>
          </cell>
          <cell r="F250">
            <v>0</v>
          </cell>
        </row>
        <row r="251">
          <cell r="E251">
            <v>1</v>
          </cell>
        </row>
        <row r="252">
          <cell r="E252">
            <v>1</v>
          </cell>
        </row>
        <row r="253">
          <cell r="E253">
            <v>0</v>
          </cell>
          <cell r="F253">
            <v>0.66666666666666663</v>
          </cell>
        </row>
        <row r="254">
          <cell r="E254">
            <v>0</v>
          </cell>
        </row>
        <row r="255">
          <cell r="E255">
            <v>1</v>
          </cell>
        </row>
        <row r="256">
          <cell r="E256">
            <v>0</v>
          </cell>
          <cell r="F256">
            <v>0.33333333333333331</v>
          </cell>
        </row>
        <row r="257">
          <cell r="E257">
            <v>0</v>
          </cell>
        </row>
        <row r="258">
          <cell r="E258">
            <v>1</v>
          </cell>
        </row>
        <row r="259">
          <cell r="E259">
            <v>0</v>
          </cell>
          <cell r="F259">
            <v>0.33333333333333331</v>
          </cell>
        </row>
        <row r="260">
          <cell r="E260">
            <v>0</v>
          </cell>
        </row>
        <row r="261">
          <cell r="E261">
            <v>1</v>
          </cell>
        </row>
        <row r="262">
          <cell r="E262">
            <v>0</v>
          </cell>
          <cell r="F262">
            <v>0.33333333333333331</v>
          </cell>
        </row>
        <row r="263">
          <cell r="E263">
            <v>0</v>
          </cell>
        </row>
        <row r="264">
          <cell r="E264">
            <v>0</v>
          </cell>
        </row>
        <row r="265">
          <cell r="E265">
            <v>0</v>
          </cell>
          <cell r="F265">
            <v>0</v>
          </cell>
        </row>
        <row r="266">
          <cell r="F266">
            <v>0.30952380952380948</v>
          </cell>
        </row>
        <row r="269">
          <cell r="E269">
            <v>0</v>
          </cell>
        </row>
        <row r="270">
          <cell r="E270">
            <v>1</v>
          </cell>
        </row>
        <row r="271">
          <cell r="E271">
            <v>0</v>
          </cell>
          <cell r="F271">
            <v>0.33333333333333331</v>
          </cell>
        </row>
        <row r="272">
          <cell r="E272">
            <v>1</v>
          </cell>
        </row>
        <row r="273">
          <cell r="E273">
            <v>0</v>
          </cell>
        </row>
        <row r="274">
          <cell r="E274">
            <v>1</v>
          </cell>
          <cell r="F274">
            <v>0.66666666666666663</v>
          </cell>
        </row>
        <row r="275">
          <cell r="E275">
            <v>0</v>
          </cell>
        </row>
        <row r="276">
          <cell r="E276">
            <v>0</v>
          </cell>
        </row>
        <row r="277">
          <cell r="E277">
            <v>1</v>
          </cell>
          <cell r="F277">
            <v>0.33333333333333331</v>
          </cell>
        </row>
        <row r="278">
          <cell r="E278">
            <v>0</v>
          </cell>
        </row>
        <row r="279">
          <cell r="E279">
            <v>0</v>
          </cell>
        </row>
        <row r="280">
          <cell r="E280">
            <v>0</v>
          </cell>
          <cell r="F280">
            <v>0</v>
          </cell>
        </row>
        <row r="281">
          <cell r="E281">
            <v>0</v>
          </cell>
        </row>
        <row r="282">
          <cell r="E282">
            <v>0</v>
          </cell>
        </row>
        <row r="283">
          <cell r="E283">
            <v>0</v>
          </cell>
          <cell r="F283">
            <v>0</v>
          </cell>
        </row>
        <row r="284">
          <cell r="E284">
            <v>0</v>
          </cell>
        </row>
        <row r="285">
          <cell r="E285">
            <v>0</v>
          </cell>
        </row>
        <row r="286">
          <cell r="E286">
            <v>0</v>
          </cell>
          <cell r="F286">
            <v>0</v>
          </cell>
        </row>
        <row r="287">
          <cell r="E287">
            <v>0</v>
          </cell>
        </row>
        <row r="288">
          <cell r="E288">
            <v>0</v>
          </cell>
        </row>
        <row r="289">
          <cell r="E289">
            <v>0</v>
          </cell>
          <cell r="F289">
            <v>0</v>
          </cell>
        </row>
        <row r="290">
          <cell r="E290">
            <v>0</v>
          </cell>
        </row>
        <row r="291">
          <cell r="E291">
            <v>0</v>
          </cell>
        </row>
        <row r="292">
          <cell r="E292">
            <v>1</v>
          </cell>
          <cell r="F292">
            <v>0.33333333333333331</v>
          </cell>
        </row>
        <row r="293">
          <cell r="E293">
            <v>1</v>
          </cell>
        </row>
        <row r="294">
          <cell r="E294">
            <v>0</v>
          </cell>
        </row>
        <row r="295">
          <cell r="E295">
            <v>0</v>
          </cell>
          <cell r="F295">
            <v>0.33333333333333331</v>
          </cell>
        </row>
        <row r="296">
          <cell r="E296">
            <v>0</v>
          </cell>
        </row>
        <row r="297">
          <cell r="E297">
            <v>1</v>
          </cell>
        </row>
        <row r="298">
          <cell r="E298">
            <v>1</v>
          </cell>
          <cell r="F298">
            <v>0.66666666666666663</v>
          </cell>
        </row>
        <row r="299">
          <cell r="E299">
            <v>0</v>
          </cell>
        </row>
        <row r="300">
          <cell r="E300">
            <v>1</v>
          </cell>
        </row>
        <row r="301">
          <cell r="E301">
            <v>1</v>
          </cell>
          <cell r="F301">
            <v>0.66666666666666663</v>
          </cell>
        </row>
        <row r="302">
          <cell r="E302">
            <v>0</v>
          </cell>
        </row>
        <row r="303">
          <cell r="E303">
            <v>1</v>
          </cell>
        </row>
        <row r="304">
          <cell r="E304">
            <v>0</v>
          </cell>
          <cell r="F304">
            <v>0.33333333333333331</v>
          </cell>
        </row>
        <row r="305">
          <cell r="E305">
            <v>1</v>
          </cell>
        </row>
        <row r="306">
          <cell r="E306">
            <v>0</v>
          </cell>
        </row>
        <row r="307">
          <cell r="E307">
            <v>0</v>
          </cell>
          <cell r="F307">
            <v>0.33333333333333331</v>
          </cell>
        </row>
        <row r="308">
          <cell r="E308">
            <v>1</v>
          </cell>
        </row>
        <row r="309">
          <cell r="E309">
            <v>0</v>
          </cell>
        </row>
        <row r="310">
          <cell r="E310">
            <v>0</v>
          </cell>
          <cell r="F310">
            <v>0.33333333333333331</v>
          </cell>
        </row>
        <row r="311">
          <cell r="F311">
            <v>0.30952380952380948</v>
          </cell>
        </row>
        <row r="314">
          <cell r="E314">
            <v>1</v>
          </cell>
        </row>
        <row r="315">
          <cell r="E315">
            <v>1</v>
          </cell>
        </row>
        <row r="316">
          <cell r="E316">
            <v>0</v>
          </cell>
          <cell r="F316">
            <v>0.66666666666666663</v>
          </cell>
        </row>
        <row r="317">
          <cell r="E317">
            <v>1</v>
          </cell>
        </row>
        <row r="318">
          <cell r="E318">
            <v>1</v>
          </cell>
        </row>
        <row r="319">
          <cell r="E319">
            <v>0</v>
          </cell>
          <cell r="F319">
            <v>0.66666666666666663</v>
          </cell>
        </row>
        <row r="320">
          <cell r="E320">
            <v>0</v>
          </cell>
        </row>
        <row r="321">
          <cell r="E321">
            <v>1</v>
          </cell>
        </row>
        <row r="322">
          <cell r="E322">
            <v>0</v>
          </cell>
          <cell r="F322">
            <v>0.33333333333333331</v>
          </cell>
        </row>
        <row r="323">
          <cell r="E323">
            <v>1</v>
          </cell>
        </row>
        <row r="324">
          <cell r="E324">
            <v>0</v>
          </cell>
        </row>
        <row r="325">
          <cell r="E325">
            <v>1</v>
          </cell>
          <cell r="F325">
            <v>0.66666666666666663</v>
          </cell>
        </row>
        <row r="326">
          <cell r="E326">
            <v>1</v>
          </cell>
        </row>
        <row r="327">
          <cell r="E327">
            <v>1</v>
          </cell>
        </row>
        <row r="328">
          <cell r="E328">
            <v>0</v>
          </cell>
          <cell r="F328">
            <v>0.66666666666666663</v>
          </cell>
        </row>
        <row r="329">
          <cell r="E329">
            <v>0</v>
          </cell>
        </row>
        <row r="330">
          <cell r="E330">
            <v>0</v>
          </cell>
        </row>
        <row r="331">
          <cell r="E331">
            <v>1</v>
          </cell>
          <cell r="F331">
            <v>0.33333333333333331</v>
          </cell>
        </row>
        <row r="332">
          <cell r="E332">
            <v>0</v>
          </cell>
        </row>
        <row r="333">
          <cell r="E333">
            <v>1</v>
          </cell>
        </row>
        <row r="334">
          <cell r="E334">
            <v>1</v>
          </cell>
          <cell r="F334">
            <v>0.66666666666666663</v>
          </cell>
        </row>
        <row r="335">
          <cell r="E335">
            <v>1</v>
          </cell>
        </row>
        <row r="336">
          <cell r="E336">
            <v>1</v>
          </cell>
        </row>
        <row r="337">
          <cell r="E337">
            <v>0</v>
          </cell>
          <cell r="F337">
            <v>0.66666666666666663</v>
          </cell>
        </row>
        <row r="338">
          <cell r="E338">
            <v>1</v>
          </cell>
        </row>
        <row r="339">
          <cell r="E339">
            <v>1</v>
          </cell>
        </row>
        <row r="340">
          <cell r="E340">
            <v>0</v>
          </cell>
          <cell r="F340">
            <v>0.66666666666666663</v>
          </cell>
        </row>
        <row r="341">
          <cell r="E341">
            <v>0</v>
          </cell>
        </row>
        <row r="342">
          <cell r="E342">
            <v>1</v>
          </cell>
        </row>
        <row r="343">
          <cell r="E343">
            <v>1</v>
          </cell>
          <cell r="F343">
            <v>0.66666666666666663</v>
          </cell>
        </row>
        <row r="344">
          <cell r="E344">
            <v>0</v>
          </cell>
        </row>
        <row r="345">
          <cell r="E345">
            <v>1</v>
          </cell>
        </row>
        <row r="346">
          <cell r="E346">
            <v>0</v>
          </cell>
          <cell r="F346">
            <v>0.33333333333333331</v>
          </cell>
        </row>
        <row r="347">
          <cell r="E347">
            <v>1</v>
          </cell>
        </row>
        <row r="348">
          <cell r="E348">
            <v>1</v>
          </cell>
        </row>
        <row r="349">
          <cell r="E349">
            <v>0</v>
          </cell>
          <cell r="F349">
            <v>0.66666666666666663</v>
          </cell>
        </row>
        <row r="350">
          <cell r="E350">
            <v>1</v>
          </cell>
        </row>
        <row r="351">
          <cell r="E351">
            <v>1</v>
          </cell>
        </row>
        <row r="352">
          <cell r="E352">
            <v>0</v>
          </cell>
          <cell r="F352">
            <v>0.66666666666666663</v>
          </cell>
        </row>
        <row r="353">
          <cell r="E353">
            <v>0</v>
          </cell>
        </row>
        <row r="354">
          <cell r="E354">
            <v>1</v>
          </cell>
        </row>
        <row r="355">
          <cell r="E355">
            <v>1</v>
          </cell>
          <cell r="F355">
            <v>0.66666666666666663</v>
          </cell>
        </row>
        <row r="356">
          <cell r="E356">
            <v>0</v>
          </cell>
        </row>
        <row r="357">
          <cell r="E357">
            <v>1</v>
          </cell>
        </row>
        <row r="358">
          <cell r="E358">
            <v>0</v>
          </cell>
          <cell r="F358">
            <v>0.33333333333333331</v>
          </cell>
        </row>
        <row r="359">
          <cell r="E359">
            <v>1</v>
          </cell>
        </row>
        <row r="360">
          <cell r="E360">
            <v>0</v>
          </cell>
        </row>
        <row r="361">
          <cell r="E361">
            <v>1</v>
          </cell>
          <cell r="F361">
            <v>0.66666666666666663</v>
          </cell>
        </row>
        <row r="362">
          <cell r="E362">
            <v>0</v>
          </cell>
        </row>
        <row r="363">
          <cell r="E363">
            <v>1</v>
          </cell>
        </row>
        <row r="364">
          <cell r="E364">
            <v>1</v>
          </cell>
          <cell r="F364">
            <v>0.66666666666666663</v>
          </cell>
        </row>
        <row r="365">
          <cell r="E365">
            <v>1</v>
          </cell>
        </row>
        <row r="366">
          <cell r="E366">
            <v>1</v>
          </cell>
        </row>
        <row r="367">
          <cell r="E367">
            <v>0</v>
          </cell>
          <cell r="F367">
            <v>0.66666666666666663</v>
          </cell>
        </row>
        <row r="368">
          <cell r="E368">
            <v>1</v>
          </cell>
        </row>
        <row r="369">
          <cell r="E369">
            <v>1</v>
          </cell>
        </row>
        <row r="370">
          <cell r="E370">
            <v>0</v>
          </cell>
          <cell r="F370">
            <v>0.66666666666666663</v>
          </cell>
        </row>
        <row r="371">
          <cell r="E371">
            <v>1</v>
          </cell>
        </row>
        <row r="372">
          <cell r="E372">
            <v>0</v>
          </cell>
        </row>
        <row r="373">
          <cell r="E373">
            <v>0</v>
          </cell>
          <cell r="F373">
            <v>0.33333333333333331</v>
          </cell>
        </row>
        <row r="374">
          <cell r="F374">
            <v>0.58333333333333326</v>
          </cell>
        </row>
        <row r="379">
          <cell r="F379">
            <v>0.33333333333333331</v>
          </cell>
        </row>
        <row r="382">
          <cell r="F382">
            <v>0</v>
          </cell>
        </row>
        <row r="385">
          <cell r="F385">
            <v>0.66666666666666663</v>
          </cell>
        </row>
        <row r="388">
          <cell r="F388">
            <v>0</v>
          </cell>
        </row>
        <row r="391">
          <cell r="F391">
            <v>0.66666666666666663</v>
          </cell>
        </row>
        <row r="394">
          <cell r="F394">
            <v>0</v>
          </cell>
        </row>
        <row r="397">
          <cell r="F397">
            <v>0</v>
          </cell>
        </row>
        <row r="400">
          <cell r="F400">
            <v>0.33333333333333331</v>
          </cell>
        </row>
        <row r="403">
          <cell r="F403">
            <v>0.33333333333333331</v>
          </cell>
        </row>
        <row r="406">
          <cell r="F406">
            <v>0</v>
          </cell>
        </row>
        <row r="409">
          <cell r="F409">
            <v>0</v>
          </cell>
        </row>
        <row r="412">
          <cell r="F412">
            <v>0</v>
          </cell>
        </row>
        <row r="415">
          <cell r="F415">
            <v>0.66666666666666663</v>
          </cell>
        </row>
        <row r="418">
          <cell r="F418">
            <v>0.66666666666666663</v>
          </cell>
        </row>
        <row r="421">
          <cell r="F421">
            <v>0.66666666666666663</v>
          </cell>
        </row>
        <row r="424">
          <cell r="F424">
            <v>0.66666666666666663</v>
          </cell>
        </row>
        <row r="427">
          <cell r="F427">
            <v>1</v>
          </cell>
        </row>
        <row r="430">
          <cell r="F430">
            <v>0.33333333333333331</v>
          </cell>
        </row>
        <row r="433">
          <cell r="F433">
            <v>0.66666666666666663</v>
          </cell>
        </row>
        <row r="436">
          <cell r="F436">
            <v>0.33333333333333331</v>
          </cell>
        </row>
        <row r="437">
          <cell r="F437">
            <v>0.36666666666666664</v>
          </cell>
        </row>
        <row r="440">
          <cell r="E440">
            <v>1</v>
          </cell>
        </row>
        <row r="441">
          <cell r="E441">
            <v>1</v>
          </cell>
        </row>
        <row r="442">
          <cell r="E442">
            <v>0</v>
          </cell>
          <cell r="F442">
            <v>0.66666666666666663</v>
          </cell>
        </row>
        <row r="443">
          <cell r="E443">
            <v>0</v>
          </cell>
        </row>
        <row r="444">
          <cell r="E444">
            <v>0</v>
          </cell>
        </row>
        <row r="445">
          <cell r="E445">
            <v>0</v>
          </cell>
          <cell r="F445">
            <v>0</v>
          </cell>
        </row>
        <row r="446">
          <cell r="E446">
            <v>0</v>
          </cell>
        </row>
        <row r="447">
          <cell r="E447">
            <v>0</v>
          </cell>
        </row>
        <row r="448">
          <cell r="E448">
            <v>1</v>
          </cell>
          <cell r="F448">
            <v>0.33333333333333331</v>
          </cell>
        </row>
        <row r="449">
          <cell r="E449">
            <v>0</v>
          </cell>
        </row>
        <row r="450">
          <cell r="E450">
            <v>1</v>
          </cell>
        </row>
        <row r="451">
          <cell r="E451">
            <v>1</v>
          </cell>
          <cell r="F451">
            <v>0.66666666666666663</v>
          </cell>
        </row>
        <row r="452">
          <cell r="E452">
            <v>1</v>
          </cell>
        </row>
        <row r="453">
          <cell r="E453">
            <v>1</v>
          </cell>
        </row>
        <row r="454">
          <cell r="E454">
            <v>0</v>
          </cell>
          <cell r="F454">
            <v>0.66666666666666663</v>
          </cell>
        </row>
        <row r="455">
          <cell r="E455">
            <v>1</v>
          </cell>
        </row>
        <row r="456">
          <cell r="E456">
            <v>1</v>
          </cell>
        </row>
        <row r="457">
          <cell r="E457">
            <v>1</v>
          </cell>
          <cell r="F457">
            <v>1</v>
          </cell>
        </row>
        <row r="458">
          <cell r="E458">
            <v>1</v>
          </cell>
        </row>
        <row r="459">
          <cell r="E459">
            <v>0</v>
          </cell>
        </row>
        <row r="460">
          <cell r="E460">
            <v>0</v>
          </cell>
          <cell r="F460">
            <v>0.33333333333333331</v>
          </cell>
        </row>
        <row r="461">
          <cell r="E461">
            <v>0</v>
          </cell>
        </row>
        <row r="462">
          <cell r="E462">
            <v>1</v>
          </cell>
        </row>
        <row r="463">
          <cell r="E463">
            <v>0</v>
          </cell>
          <cell r="F463">
            <v>0.33333333333333331</v>
          </cell>
        </row>
        <row r="464">
          <cell r="E464">
            <v>1</v>
          </cell>
        </row>
        <row r="465">
          <cell r="E465">
            <v>1</v>
          </cell>
        </row>
        <row r="466">
          <cell r="E466">
            <v>1</v>
          </cell>
          <cell r="F466">
            <v>1</v>
          </cell>
        </row>
        <row r="467">
          <cell r="E467">
            <v>1</v>
          </cell>
        </row>
        <row r="468">
          <cell r="E468">
            <v>1</v>
          </cell>
        </row>
        <row r="469">
          <cell r="E469">
            <v>0</v>
          </cell>
          <cell r="F469">
            <v>0.66666666666666663</v>
          </cell>
        </row>
        <row r="470">
          <cell r="E470">
            <v>1</v>
          </cell>
        </row>
        <row r="471">
          <cell r="E471">
            <v>1</v>
          </cell>
        </row>
        <row r="472">
          <cell r="E472">
            <v>1</v>
          </cell>
          <cell r="F472">
            <v>1</v>
          </cell>
        </row>
        <row r="473">
          <cell r="E473">
            <v>1</v>
          </cell>
        </row>
        <row r="474">
          <cell r="E474">
            <v>1</v>
          </cell>
        </row>
        <row r="475">
          <cell r="E475">
            <v>1</v>
          </cell>
          <cell r="F475">
            <v>1</v>
          </cell>
        </row>
        <row r="476">
          <cell r="E476">
            <v>1</v>
          </cell>
        </row>
        <row r="477">
          <cell r="E477">
            <v>1</v>
          </cell>
        </row>
        <row r="478">
          <cell r="E478">
            <v>1</v>
          </cell>
          <cell r="F478">
            <v>1</v>
          </cell>
        </row>
        <row r="479">
          <cell r="E479">
            <v>0</v>
          </cell>
        </row>
        <row r="480">
          <cell r="E480">
            <v>1</v>
          </cell>
        </row>
        <row r="481">
          <cell r="E481">
            <v>0</v>
          </cell>
          <cell r="F481">
            <v>0.33333333333333331</v>
          </cell>
        </row>
        <row r="482">
          <cell r="E482">
            <v>0</v>
          </cell>
        </row>
        <row r="483">
          <cell r="E483">
            <v>1</v>
          </cell>
        </row>
        <row r="484">
          <cell r="E484">
            <v>1</v>
          </cell>
          <cell r="F484">
            <v>0.66666666666666663</v>
          </cell>
        </row>
        <row r="485">
          <cell r="E485">
            <v>1</v>
          </cell>
        </row>
        <row r="486">
          <cell r="E486">
            <v>0</v>
          </cell>
        </row>
        <row r="487">
          <cell r="E487">
            <v>1</v>
          </cell>
          <cell r="F487">
            <v>0.66666666666666663</v>
          </cell>
        </row>
        <row r="488">
          <cell r="E488">
            <v>0</v>
          </cell>
        </row>
        <row r="489">
          <cell r="E489">
            <v>1</v>
          </cell>
        </row>
        <row r="490">
          <cell r="E490">
            <v>0</v>
          </cell>
          <cell r="F490">
            <v>0.33333333333333331</v>
          </cell>
        </row>
        <row r="491">
          <cell r="E491">
            <v>1</v>
          </cell>
        </row>
        <row r="492">
          <cell r="E492">
            <v>1</v>
          </cell>
        </row>
        <row r="493">
          <cell r="E493">
            <v>0</v>
          </cell>
          <cell r="F493">
            <v>0.66666666666666663</v>
          </cell>
        </row>
        <row r="494">
          <cell r="E494">
            <v>1</v>
          </cell>
        </row>
        <row r="495">
          <cell r="E495">
            <v>1</v>
          </cell>
        </row>
        <row r="496">
          <cell r="E496">
            <v>1</v>
          </cell>
          <cell r="F496">
            <v>1</v>
          </cell>
        </row>
        <row r="497">
          <cell r="E497">
            <v>0</v>
          </cell>
        </row>
        <row r="498">
          <cell r="E498">
            <v>1</v>
          </cell>
        </row>
        <row r="499">
          <cell r="E499">
            <v>0</v>
          </cell>
          <cell r="F499">
            <v>0.33333333333333331</v>
          </cell>
        </row>
        <row r="500">
          <cell r="E500">
            <v>0</v>
          </cell>
        </row>
        <row r="501">
          <cell r="E501">
            <v>0</v>
          </cell>
        </row>
        <row r="502">
          <cell r="E502">
            <v>1</v>
          </cell>
          <cell r="F502">
            <v>0.33333333333333331</v>
          </cell>
        </row>
        <row r="503">
          <cell r="E503">
            <v>0</v>
          </cell>
        </row>
        <row r="504">
          <cell r="E504">
            <v>1</v>
          </cell>
        </row>
        <row r="505">
          <cell r="E505">
            <v>0</v>
          </cell>
          <cell r="F505">
            <v>0.33333333333333331</v>
          </cell>
        </row>
        <row r="506">
          <cell r="F506">
            <v>0.60606060606060619</v>
          </cell>
        </row>
        <row r="511">
          <cell r="F511">
            <v>0.66666666666666663</v>
          </cell>
        </row>
        <row r="514">
          <cell r="F514">
            <v>0.33333333333333331</v>
          </cell>
        </row>
        <row r="517">
          <cell r="F517">
            <v>0.33333333333333331</v>
          </cell>
        </row>
        <row r="520">
          <cell r="F520">
            <v>0.33333333333333331</v>
          </cell>
        </row>
        <row r="523">
          <cell r="F523">
            <v>0.66666666666666663</v>
          </cell>
        </row>
        <row r="526">
          <cell r="F526">
            <v>0.33333333333333331</v>
          </cell>
        </row>
        <row r="529">
          <cell r="F529">
            <v>1</v>
          </cell>
        </row>
        <row r="532">
          <cell r="F532">
            <v>0.66666666666666663</v>
          </cell>
        </row>
        <row r="535">
          <cell r="F535">
            <v>0.33333333333333331</v>
          </cell>
        </row>
        <row r="538">
          <cell r="F538">
            <v>0.66666666666666663</v>
          </cell>
        </row>
        <row r="541">
          <cell r="F541">
            <v>1</v>
          </cell>
        </row>
        <row r="544">
          <cell r="F544">
            <v>0</v>
          </cell>
        </row>
        <row r="547">
          <cell r="F547">
            <v>0.33333333333333331</v>
          </cell>
        </row>
        <row r="550">
          <cell r="F550">
            <v>0.33333333333333331</v>
          </cell>
        </row>
        <row r="553">
          <cell r="F553">
            <v>1</v>
          </cell>
        </row>
        <row r="556">
          <cell r="F556">
            <v>0.33333333333333331</v>
          </cell>
        </row>
        <row r="559">
          <cell r="F559">
            <v>0.33333333333333331</v>
          </cell>
        </row>
        <row r="562">
          <cell r="F562">
            <v>0.66666666666666663</v>
          </cell>
        </row>
        <row r="565">
          <cell r="F565">
            <v>0.66666666666666663</v>
          </cell>
        </row>
        <row r="568">
          <cell r="F568">
            <v>0.33333333333333331</v>
          </cell>
        </row>
        <row r="571">
          <cell r="F571">
            <v>0.66666666666666663</v>
          </cell>
        </row>
        <row r="574">
          <cell r="F574">
            <v>0.66666666666666663</v>
          </cell>
        </row>
        <row r="575">
          <cell r="F575">
            <v>0.53030303030303017</v>
          </cell>
        </row>
        <row r="578">
          <cell r="E578">
            <v>1</v>
          </cell>
        </row>
        <row r="579">
          <cell r="E579">
            <v>1</v>
          </cell>
        </row>
        <row r="580">
          <cell r="E580">
            <v>1</v>
          </cell>
          <cell r="F580">
            <v>1</v>
          </cell>
        </row>
        <row r="581">
          <cell r="E581">
            <v>0</v>
          </cell>
        </row>
        <row r="582">
          <cell r="E582">
            <v>1</v>
          </cell>
        </row>
        <row r="583">
          <cell r="E583">
            <v>1</v>
          </cell>
          <cell r="F583">
            <v>0.66666666666666663</v>
          </cell>
        </row>
        <row r="584">
          <cell r="E584">
            <v>1</v>
          </cell>
        </row>
        <row r="585">
          <cell r="E585">
            <v>1</v>
          </cell>
        </row>
        <row r="586">
          <cell r="E586">
            <v>0</v>
          </cell>
          <cell r="F586">
            <v>0.66666666666666663</v>
          </cell>
        </row>
        <row r="587">
          <cell r="E587">
            <v>1</v>
          </cell>
        </row>
        <row r="588">
          <cell r="E588">
            <v>1</v>
          </cell>
        </row>
        <row r="589">
          <cell r="E589">
            <v>1</v>
          </cell>
          <cell r="F589">
            <v>1</v>
          </cell>
        </row>
        <row r="590">
          <cell r="E590">
            <v>1</v>
          </cell>
        </row>
        <row r="591">
          <cell r="E591">
            <v>1</v>
          </cell>
        </row>
        <row r="592">
          <cell r="E592">
            <v>0</v>
          </cell>
          <cell r="F592">
            <v>0.66666666666666663</v>
          </cell>
        </row>
        <row r="593">
          <cell r="E593">
            <v>1</v>
          </cell>
        </row>
        <row r="594">
          <cell r="E594">
            <v>0</v>
          </cell>
        </row>
        <row r="595">
          <cell r="E595">
            <v>0</v>
          </cell>
          <cell r="F595">
            <v>0.33333333333333331</v>
          </cell>
        </row>
        <row r="596">
          <cell r="E596">
            <v>1</v>
          </cell>
        </row>
        <row r="597">
          <cell r="E597">
            <v>0</v>
          </cell>
        </row>
        <row r="598">
          <cell r="E598">
            <v>0</v>
          </cell>
          <cell r="F598">
            <v>0.33333333333333331</v>
          </cell>
        </row>
        <row r="599">
          <cell r="E599">
            <v>1</v>
          </cell>
        </row>
        <row r="600">
          <cell r="E600">
            <v>1</v>
          </cell>
        </row>
        <row r="601">
          <cell r="E601">
            <v>0</v>
          </cell>
          <cell r="F601">
            <v>0.66666666666666663</v>
          </cell>
        </row>
        <row r="602">
          <cell r="E602">
            <v>1</v>
          </cell>
        </row>
        <row r="603">
          <cell r="E603">
            <v>0</v>
          </cell>
        </row>
        <row r="604">
          <cell r="E604">
            <v>1</v>
          </cell>
          <cell r="F604">
            <v>0.66666666666666663</v>
          </cell>
        </row>
        <row r="605">
          <cell r="E605">
            <v>0</v>
          </cell>
        </row>
        <row r="606">
          <cell r="E606">
            <v>1</v>
          </cell>
        </row>
        <row r="607">
          <cell r="E607">
            <v>1</v>
          </cell>
          <cell r="F607">
            <v>0.66666666666666663</v>
          </cell>
        </row>
        <row r="608">
          <cell r="E608">
            <v>0</v>
          </cell>
        </row>
        <row r="609">
          <cell r="E609">
            <v>1</v>
          </cell>
        </row>
        <row r="610">
          <cell r="E610">
            <v>0</v>
          </cell>
          <cell r="F610">
            <v>0.33333333333333331</v>
          </cell>
        </row>
        <row r="611">
          <cell r="E611">
            <v>0</v>
          </cell>
        </row>
        <row r="612">
          <cell r="E612">
            <v>1</v>
          </cell>
        </row>
        <row r="613">
          <cell r="E613">
            <v>0</v>
          </cell>
          <cell r="F613">
            <v>0.33333333333333331</v>
          </cell>
        </row>
        <row r="614">
          <cell r="E614">
            <v>1</v>
          </cell>
        </row>
        <row r="615">
          <cell r="E615">
            <v>1</v>
          </cell>
        </row>
        <row r="616">
          <cell r="E616">
            <v>1</v>
          </cell>
          <cell r="F616">
            <v>1</v>
          </cell>
        </row>
        <row r="617">
          <cell r="E617">
            <v>1</v>
          </cell>
        </row>
        <row r="618">
          <cell r="E618">
            <v>1</v>
          </cell>
        </row>
        <row r="619">
          <cell r="E619">
            <v>1</v>
          </cell>
          <cell r="F619">
            <v>1</v>
          </cell>
        </row>
        <row r="620">
          <cell r="F620">
            <v>0.66666666666666663</v>
          </cell>
        </row>
        <row r="625">
          <cell r="F625">
            <v>1</v>
          </cell>
        </row>
        <row r="628">
          <cell r="F628">
            <v>1</v>
          </cell>
        </row>
        <row r="631">
          <cell r="F631">
            <v>0.66666666666666663</v>
          </cell>
        </row>
        <row r="634">
          <cell r="F634">
            <v>1</v>
          </cell>
        </row>
        <row r="637">
          <cell r="F637">
            <v>1</v>
          </cell>
        </row>
        <row r="640">
          <cell r="F640">
            <v>0.33333333333333331</v>
          </cell>
        </row>
        <row r="643">
          <cell r="F643">
            <v>1</v>
          </cell>
        </row>
        <row r="646">
          <cell r="F646">
            <v>1</v>
          </cell>
        </row>
        <row r="649">
          <cell r="F649">
            <v>1</v>
          </cell>
        </row>
        <row r="652">
          <cell r="F652">
            <v>1</v>
          </cell>
        </row>
        <row r="655">
          <cell r="F655">
            <v>1</v>
          </cell>
        </row>
        <row r="658">
          <cell r="F658">
            <v>0.33333333333333331</v>
          </cell>
        </row>
        <row r="661">
          <cell r="F661">
            <v>0</v>
          </cell>
        </row>
        <row r="664">
          <cell r="F664">
            <v>0.66666666666666663</v>
          </cell>
        </row>
        <row r="665">
          <cell r="E665">
            <v>0.7857142857142857</v>
          </cell>
        </row>
        <row r="668">
          <cell r="E668">
            <v>0</v>
          </cell>
        </row>
        <row r="669">
          <cell r="E669">
            <v>1</v>
          </cell>
        </row>
        <row r="670">
          <cell r="E670">
            <v>0</v>
          </cell>
          <cell r="F670">
            <v>0.33333333333333331</v>
          </cell>
        </row>
        <row r="671">
          <cell r="E671">
            <v>1</v>
          </cell>
        </row>
        <row r="672">
          <cell r="E672">
            <v>0</v>
          </cell>
        </row>
        <row r="673">
          <cell r="E673">
            <v>0</v>
          </cell>
          <cell r="F673">
            <v>0.33333333333333331</v>
          </cell>
        </row>
        <row r="674">
          <cell r="E674">
            <v>1</v>
          </cell>
        </row>
        <row r="675">
          <cell r="E675">
            <v>0</v>
          </cell>
        </row>
        <row r="676">
          <cell r="E676">
            <v>1</v>
          </cell>
          <cell r="F676">
            <v>0.66666666666666663</v>
          </cell>
        </row>
        <row r="677">
          <cell r="E677">
            <v>1</v>
          </cell>
        </row>
        <row r="678">
          <cell r="E678">
            <v>1</v>
          </cell>
        </row>
        <row r="679">
          <cell r="E679">
            <v>1</v>
          </cell>
          <cell r="F679">
            <v>1</v>
          </cell>
        </row>
        <row r="680">
          <cell r="E680">
            <v>0</v>
          </cell>
        </row>
        <row r="681">
          <cell r="E681">
            <v>1</v>
          </cell>
        </row>
        <row r="682">
          <cell r="E682">
            <v>0</v>
          </cell>
          <cell r="F682">
            <v>0.33333333333333331</v>
          </cell>
        </row>
        <row r="683">
          <cell r="E683">
            <v>0</v>
          </cell>
        </row>
        <row r="684">
          <cell r="E684">
            <v>1</v>
          </cell>
        </row>
        <row r="685">
          <cell r="E685">
            <v>1</v>
          </cell>
          <cell r="F685">
            <v>0.66666666666666663</v>
          </cell>
        </row>
        <row r="686">
          <cell r="E686">
            <v>0</v>
          </cell>
        </row>
        <row r="687">
          <cell r="E687">
            <v>1</v>
          </cell>
        </row>
        <row r="688">
          <cell r="E688">
            <v>1</v>
          </cell>
          <cell r="F688">
            <v>0.66666666666666663</v>
          </cell>
        </row>
        <row r="689">
          <cell r="E689">
            <v>1</v>
          </cell>
        </row>
        <row r="690">
          <cell r="E690">
            <v>0</v>
          </cell>
        </row>
        <row r="691">
          <cell r="E691">
            <v>0</v>
          </cell>
          <cell r="F691">
            <v>0.33333333333333331</v>
          </cell>
        </row>
        <row r="692">
          <cell r="E692">
            <v>1</v>
          </cell>
        </row>
        <row r="693">
          <cell r="E693">
            <v>1</v>
          </cell>
        </row>
        <row r="694">
          <cell r="E694">
            <v>1</v>
          </cell>
          <cell r="F694">
            <v>1</v>
          </cell>
        </row>
        <row r="695">
          <cell r="E695">
            <v>1</v>
          </cell>
        </row>
        <row r="696">
          <cell r="E696">
            <v>1</v>
          </cell>
        </row>
        <row r="697">
          <cell r="E697">
            <v>0</v>
          </cell>
          <cell r="F697">
            <v>0.66666666666666663</v>
          </cell>
        </row>
        <row r="698">
          <cell r="E698">
            <v>1</v>
          </cell>
        </row>
        <row r="699">
          <cell r="E699">
            <v>1</v>
          </cell>
        </row>
        <row r="700">
          <cell r="E700">
            <v>0</v>
          </cell>
          <cell r="F700">
            <v>0.66666666666666663</v>
          </cell>
        </row>
        <row r="701">
          <cell r="E701">
            <v>1</v>
          </cell>
        </row>
        <row r="702">
          <cell r="E702">
            <v>1</v>
          </cell>
        </row>
        <row r="703">
          <cell r="E703">
            <v>0</v>
          </cell>
          <cell r="F703">
            <v>0.66666666666666663</v>
          </cell>
        </row>
        <row r="704">
          <cell r="E704">
            <v>1</v>
          </cell>
        </row>
        <row r="705">
          <cell r="E705">
            <v>1</v>
          </cell>
        </row>
        <row r="706">
          <cell r="E706">
            <v>0</v>
          </cell>
          <cell r="F706">
            <v>0.66666666666666663</v>
          </cell>
        </row>
        <row r="707">
          <cell r="E707">
            <v>0</v>
          </cell>
        </row>
        <row r="708">
          <cell r="E708">
            <v>0</v>
          </cell>
        </row>
        <row r="709">
          <cell r="E709">
            <v>1</v>
          </cell>
          <cell r="F709">
            <v>0.33333333333333331</v>
          </cell>
        </row>
        <row r="710">
          <cell r="E710">
            <v>1</v>
          </cell>
        </row>
        <row r="711">
          <cell r="E711">
            <v>1</v>
          </cell>
        </row>
        <row r="712">
          <cell r="E712">
            <v>0</v>
          </cell>
          <cell r="F712">
            <v>0.66666666666666663</v>
          </cell>
        </row>
        <row r="713">
          <cell r="E713">
            <v>0</v>
          </cell>
        </row>
        <row r="714">
          <cell r="E714">
            <v>1</v>
          </cell>
        </row>
        <row r="715">
          <cell r="E715">
            <v>1</v>
          </cell>
          <cell r="F715">
            <v>0.66666666666666663</v>
          </cell>
        </row>
        <row r="716">
          <cell r="E716">
            <v>0</v>
          </cell>
        </row>
        <row r="717">
          <cell r="E717">
            <v>1</v>
          </cell>
        </row>
        <row r="718">
          <cell r="E718">
            <v>1</v>
          </cell>
          <cell r="F718">
            <v>0.66666666666666663</v>
          </cell>
        </row>
        <row r="719">
          <cell r="F719">
            <v>0.60784313725490191</v>
          </cell>
        </row>
        <row r="724">
          <cell r="F724">
            <v>0.33333333333333331</v>
          </cell>
        </row>
        <row r="727">
          <cell r="F727">
            <v>1</v>
          </cell>
        </row>
        <row r="730">
          <cell r="F730">
            <v>1</v>
          </cell>
        </row>
        <row r="733">
          <cell r="F733">
            <v>0.33333333333333331</v>
          </cell>
        </row>
        <row r="736">
          <cell r="F736">
            <v>0.33333333333333331</v>
          </cell>
        </row>
        <row r="739">
          <cell r="F739">
            <v>0.33333333333333331</v>
          </cell>
        </row>
        <row r="742">
          <cell r="F742">
            <v>0.33333333333333331</v>
          </cell>
        </row>
        <row r="745">
          <cell r="F745">
            <v>1</v>
          </cell>
        </row>
        <row r="748">
          <cell r="F748">
            <v>0.33333333333333331</v>
          </cell>
        </row>
        <row r="751">
          <cell r="F751">
            <v>0.66666666666666663</v>
          </cell>
        </row>
        <row r="754">
          <cell r="F754">
            <v>0.33333333333333331</v>
          </cell>
        </row>
        <row r="757">
          <cell r="F757">
            <v>0.66666666666666663</v>
          </cell>
        </row>
        <row r="760">
          <cell r="F760">
            <v>0.33333333333333331</v>
          </cell>
        </row>
        <row r="763">
          <cell r="F763">
            <v>1</v>
          </cell>
        </row>
        <row r="766">
          <cell r="F766">
            <v>1</v>
          </cell>
        </row>
        <row r="769">
          <cell r="F769">
            <v>0.66666666666666663</v>
          </cell>
        </row>
        <row r="772">
          <cell r="F772">
            <v>0.33333333333333331</v>
          </cell>
        </row>
        <row r="773">
          <cell r="F773">
            <v>0.58823529411764708</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7:I42"/>
  <sheetViews>
    <sheetView tabSelected="1" zoomScaleNormal="100" workbookViewId="0">
      <selection activeCell="G14" sqref="G14"/>
    </sheetView>
  </sheetViews>
  <sheetFormatPr defaultColWidth="9.140625" defaultRowHeight="15" x14ac:dyDescent="0.25"/>
  <cols>
    <col min="1" max="1" width="43.7109375" customWidth="1"/>
    <col min="2" max="2" width="8" style="3" bestFit="1" customWidth="1"/>
    <col min="3" max="4" width="6.7109375" style="3" customWidth="1"/>
    <col min="5" max="5" width="19.85546875" style="3" customWidth="1"/>
    <col min="6" max="6" width="20.7109375" style="3" customWidth="1"/>
    <col min="7" max="7" width="24.42578125" style="3" bestFit="1" customWidth="1"/>
    <col min="8" max="9" width="27.7109375" style="3" bestFit="1" customWidth="1"/>
    <col min="10" max="11" width="29.85546875" bestFit="1" customWidth="1"/>
    <col min="12" max="12" width="40.5703125" bestFit="1" customWidth="1"/>
    <col min="13" max="13" width="41" bestFit="1" customWidth="1"/>
  </cols>
  <sheetData>
    <row r="7" spans="1:6" x14ac:dyDescent="0.25">
      <c r="A7" s="1" t="s">
        <v>0</v>
      </c>
      <c r="B7" s="2" t="s">
        <v>1</v>
      </c>
      <c r="C7" s="2" t="s">
        <v>2</v>
      </c>
      <c r="D7" s="2" t="s">
        <v>3</v>
      </c>
      <c r="E7" s="2" t="s">
        <v>4</v>
      </c>
      <c r="F7" s="2" t="s">
        <v>5</v>
      </c>
    </row>
    <row r="8" spans="1:6" x14ac:dyDescent="0.25">
      <c r="A8" s="4" t="s">
        <v>6</v>
      </c>
      <c r="B8" s="5">
        <f>'[1]Fig 2 SD 1- pCF'!F101</f>
        <v>0.68888888888888877</v>
      </c>
      <c r="C8" s="5">
        <f>STDEV('[1]Fig 2 SD 1- pCF'!F8:F52)</f>
        <v>0.27793646261093063</v>
      </c>
      <c r="D8" s="5">
        <f t="shared" ref="D8:D19" si="0">C8/SQRT(F8)</f>
        <v>7.1762886066395651E-2</v>
      </c>
      <c r="E8" s="6">
        <f>COUNT('[1]Fig 2 SD 1- pCF'!E8:E52)</f>
        <v>45</v>
      </c>
      <c r="F8" s="6">
        <f>E8/3</f>
        <v>15</v>
      </c>
    </row>
    <row r="9" spans="1:6" x14ac:dyDescent="0.25">
      <c r="A9" s="4" t="s">
        <v>7</v>
      </c>
      <c r="B9" s="5">
        <f>'[1]Fig 2 SD 1- pCF'!F161</f>
        <v>0.26315789473684209</v>
      </c>
      <c r="C9" s="5">
        <f>STDEV('[1]Fig 2 SD 1- pCF'!F104:F160)</f>
        <v>0.21020117842820391</v>
      </c>
      <c r="D9" s="5">
        <f t="shared" si="0"/>
        <v>4.8223457609563293E-2</v>
      </c>
      <c r="E9" s="6">
        <f>COUNT('[1]Fig 2 SD 1- pCF'!E104:E160)</f>
        <v>57</v>
      </c>
      <c r="F9" s="6">
        <f t="shared" ref="F9:F19" si="1">E9/3</f>
        <v>19</v>
      </c>
    </row>
    <row r="10" spans="1:6" x14ac:dyDescent="0.25">
      <c r="A10" s="4" t="s">
        <v>8</v>
      </c>
      <c r="B10" s="5">
        <f>'[1]Fig 2 SD 1- pCF'!F266</f>
        <v>0.30952380952380948</v>
      </c>
      <c r="C10" s="5">
        <f>STDEV('[1]Fig 2 SD 1- pCF'!F224:F265)</f>
        <v>0.30562492275106334</v>
      </c>
      <c r="D10" s="5">
        <f t="shared" si="0"/>
        <v>8.1681696413837962E-2</v>
      </c>
      <c r="E10" s="6">
        <f>COUNT('[1]Fig 2 SD 1- pCF'!E224:E265)</f>
        <v>42</v>
      </c>
      <c r="F10" s="6">
        <f t="shared" si="1"/>
        <v>14</v>
      </c>
    </row>
    <row r="11" spans="1:6" x14ac:dyDescent="0.25">
      <c r="A11" s="4" t="s">
        <v>9</v>
      </c>
      <c r="B11" s="5">
        <f>'[1]Fig 2 SD 1- pCF'!F311</f>
        <v>0.30952380952380948</v>
      </c>
      <c r="C11" s="5">
        <f>STDEV('[1]Fig 2 SD 1- pCF'!F269:F310)</f>
        <v>0.24334863718245728</v>
      </c>
      <c r="D11" s="5">
        <f t="shared" si="0"/>
        <v>6.5037658991079508E-2</v>
      </c>
      <c r="E11" s="6">
        <f>COUNT('[1]Fig 2 SD 1- pCF'!E269:E310)</f>
        <v>42</v>
      </c>
      <c r="F11" s="6">
        <f t="shared" si="1"/>
        <v>14</v>
      </c>
    </row>
    <row r="12" spans="1:6" x14ac:dyDescent="0.25">
      <c r="A12" s="4" t="s">
        <v>10</v>
      </c>
      <c r="B12" s="5">
        <f>'[1]Fig 2 SD 1- pCF'!F374</f>
        <v>0.58333333333333326</v>
      </c>
      <c r="C12" s="5">
        <f>STDEV('[1]Fig 2 SD 1- pCF'!F314:F373)</f>
        <v>0.14808721943977346</v>
      </c>
      <c r="D12" s="5">
        <f t="shared" si="0"/>
        <v>3.311330892662618E-2</v>
      </c>
      <c r="E12" s="6">
        <f>COUNT('[1]Fig 2 SD 1- pCF'!E314:E373)</f>
        <v>60</v>
      </c>
      <c r="F12" s="6">
        <f t="shared" si="1"/>
        <v>20</v>
      </c>
    </row>
    <row r="13" spans="1:6" x14ac:dyDescent="0.25">
      <c r="A13" s="4" t="s">
        <v>11</v>
      </c>
      <c r="B13" s="5">
        <f>'[1]Fig 2 SD 1- pCF'!F437</f>
        <v>0.36666666666666664</v>
      </c>
      <c r="C13" s="5">
        <f>STDEV('[1]Fig 2 SD 1- pCF'!F377:F436)</f>
        <v>0.322635347182329</v>
      </c>
      <c r="D13" s="5">
        <f t="shared" si="0"/>
        <v>7.2143456824393284E-2</v>
      </c>
      <c r="E13" s="6">
        <f>E12</f>
        <v>60</v>
      </c>
      <c r="F13" s="6">
        <f t="shared" si="1"/>
        <v>20</v>
      </c>
    </row>
    <row r="14" spans="1:6" x14ac:dyDescent="0.25">
      <c r="A14" s="4" t="s">
        <v>12</v>
      </c>
      <c r="B14" s="5">
        <f>'[1]Fig 2 SD 1- pCF'!F506</f>
        <v>0.60606060606060619</v>
      </c>
      <c r="C14" s="5">
        <f>STDEV('[1]Fig 2 SD 1- pCF'!F440:F505)</f>
        <v>0.30230794132819466</v>
      </c>
      <c r="D14" s="5">
        <f t="shared" si="0"/>
        <v>6.4452269651160951E-2</v>
      </c>
      <c r="E14" s="6">
        <f>COUNT('[1]Fig 2 SD 1- pCF'!E440:E505)</f>
        <v>66</v>
      </c>
      <c r="F14" s="6">
        <f t="shared" si="1"/>
        <v>22</v>
      </c>
    </row>
    <row r="15" spans="1:6" x14ac:dyDescent="0.25">
      <c r="A15" s="4" t="s">
        <v>13</v>
      </c>
      <c r="B15" s="5">
        <f>'[1]Fig 2 SD 1- pCF'!F575</f>
        <v>0.53030303030303017</v>
      </c>
      <c r="C15" s="5">
        <f>STDEV('[1]Fig 2 SD 1- pCF'!F509:F574)</f>
        <v>0.26545540202936257</v>
      </c>
      <c r="D15" s="5">
        <f t="shared" si="0"/>
        <v>5.6595281873126665E-2</v>
      </c>
      <c r="E15" s="6">
        <f>E14</f>
        <v>66</v>
      </c>
      <c r="F15" s="6">
        <f t="shared" si="1"/>
        <v>22</v>
      </c>
    </row>
    <row r="16" spans="1:6" x14ac:dyDescent="0.25">
      <c r="A16" s="4" t="s">
        <v>14</v>
      </c>
      <c r="B16" s="5">
        <f>'[1]Fig 2 SD 1- pCF'!F620</f>
        <v>0.66666666666666663</v>
      </c>
      <c r="C16" s="5">
        <f>STDEV('[1]Fig 2 SD 1- pCF'!F578:F619)</f>
        <v>0.26148818018424558</v>
      </c>
      <c r="D16" s="5">
        <f t="shared" si="0"/>
        <v>6.9885655781461276E-2</v>
      </c>
      <c r="E16" s="6">
        <f>COUNT('[1]Fig 2 SD 1- pCF'!E578:E619)</f>
        <v>42</v>
      </c>
      <c r="F16" s="6">
        <f t="shared" si="1"/>
        <v>14</v>
      </c>
    </row>
    <row r="17" spans="1:9" x14ac:dyDescent="0.25">
      <c r="A17" s="4" t="s">
        <v>15</v>
      </c>
      <c r="B17" s="5">
        <f>'[1]Fig 2 SD 1- pCF'!E665</f>
        <v>0.7857142857142857</v>
      </c>
      <c r="C17" s="5">
        <f>STDEV('[1]Fig 2 SD 1- pCF'!F623:F664)</f>
        <v>0.3360693573395423</v>
      </c>
      <c r="D17" s="5">
        <f t="shared" si="0"/>
        <v>8.9818313811276404E-2</v>
      </c>
      <c r="E17" s="6">
        <f>E16</f>
        <v>42</v>
      </c>
      <c r="F17" s="6">
        <f t="shared" si="1"/>
        <v>14</v>
      </c>
    </row>
    <row r="18" spans="1:9" x14ac:dyDescent="0.25">
      <c r="A18" s="4" t="s">
        <v>16</v>
      </c>
      <c r="B18" s="5">
        <f>'[1]Fig 2 SD 1- pCF'!F719</f>
        <v>0.60784313725490191</v>
      </c>
      <c r="C18" s="5">
        <f>STDEV('[1]Fig 2 SD 1- pCF'!F668:F718)</f>
        <v>0.21197792461215373</v>
      </c>
      <c r="D18" s="5">
        <f t="shared" si="0"/>
        <v>5.1412198439713376E-2</v>
      </c>
      <c r="E18" s="6">
        <f>COUNT('[1]Fig 2 SD 1- pCF'!E668:E718)</f>
        <v>51</v>
      </c>
      <c r="F18" s="6">
        <f t="shared" si="1"/>
        <v>17</v>
      </c>
    </row>
    <row r="19" spans="1:9" x14ac:dyDescent="0.25">
      <c r="A19" s="4" t="s">
        <v>17</v>
      </c>
      <c r="B19" s="5">
        <f>'[1]Fig 2 SD 1- pCF'!F773</f>
        <v>0.58823529411764708</v>
      </c>
      <c r="C19" s="5">
        <f>STDEV('[1]Fig 2 SD 1- pCF'!F722:F772)</f>
        <v>0.30114161869426798</v>
      </c>
      <c r="D19" s="5">
        <f t="shared" si="0"/>
        <v>7.3037570714467343E-2</v>
      </c>
      <c r="E19" s="6">
        <f>E18</f>
        <v>51</v>
      </c>
      <c r="F19" s="6">
        <f t="shared" si="1"/>
        <v>17</v>
      </c>
    </row>
    <row r="20" spans="1:9" x14ac:dyDescent="0.25">
      <c r="A20" s="6"/>
      <c r="B20" s="7"/>
      <c r="C20" s="7"/>
      <c r="D20" s="7"/>
    </row>
    <row r="21" spans="1:9" x14ac:dyDescent="0.25">
      <c r="A21" s="8" t="s">
        <v>18</v>
      </c>
      <c r="B21" s="2" t="s">
        <v>19</v>
      </c>
      <c r="C21" s="6"/>
      <c r="D21"/>
      <c r="E21"/>
      <c r="F21"/>
      <c r="G21"/>
      <c r="H21"/>
      <c r="I21"/>
    </row>
    <row r="22" spans="1:9" x14ac:dyDescent="0.25">
      <c r="A22" s="9" t="s">
        <v>20</v>
      </c>
      <c r="B22" s="10">
        <v>0.95530000000000004</v>
      </c>
      <c r="C22" s="11"/>
      <c r="D22"/>
      <c r="E22"/>
      <c r="F22"/>
      <c r="G22"/>
      <c r="H22"/>
      <c r="I22"/>
    </row>
    <row r="23" spans="1:9" x14ac:dyDescent="0.25">
      <c r="A23" s="9" t="s">
        <v>21</v>
      </c>
      <c r="B23" s="10">
        <v>0.99990000000000001</v>
      </c>
      <c r="C23" s="11"/>
      <c r="D23"/>
      <c r="E23"/>
      <c r="F23"/>
      <c r="G23"/>
      <c r="H23"/>
      <c r="I23"/>
    </row>
    <row r="24" spans="1:9" x14ac:dyDescent="0.25">
      <c r="A24" s="9" t="s">
        <v>22</v>
      </c>
      <c r="B24" s="10">
        <v>0.95240000000000002</v>
      </c>
      <c r="C24" s="11"/>
      <c r="D24"/>
      <c r="E24"/>
      <c r="F24"/>
      <c r="G24"/>
      <c r="H24"/>
      <c r="I24"/>
    </row>
    <row r="25" spans="1:9" x14ac:dyDescent="0.25">
      <c r="A25" s="9" t="s">
        <v>23</v>
      </c>
      <c r="B25" s="12">
        <v>0.99970000000000003</v>
      </c>
      <c r="C25" s="13"/>
      <c r="D25"/>
      <c r="E25"/>
      <c r="F25"/>
      <c r="G25"/>
      <c r="H25"/>
      <c r="I25"/>
    </row>
    <row r="26" spans="1:9" x14ac:dyDescent="0.25">
      <c r="A26" s="9" t="s">
        <v>24</v>
      </c>
      <c r="B26" s="12">
        <v>0.39090000000000003</v>
      </c>
      <c r="C26" s="13"/>
      <c r="D26"/>
      <c r="E26"/>
      <c r="F26"/>
      <c r="G26"/>
      <c r="H26"/>
      <c r="I26"/>
    </row>
    <row r="27" spans="1:9" x14ac:dyDescent="0.25">
      <c r="A27" s="9" t="s">
        <v>25</v>
      </c>
      <c r="B27" s="12">
        <v>0.55100000000000005</v>
      </c>
      <c r="C27" s="13"/>
      <c r="D27"/>
      <c r="E27"/>
      <c r="F27"/>
      <c r="G27"/>
      <c r="H27"/>
      <c r="I27"/>
    </row>
    <row r="28" spans="1:9" s="3" customFormat="1" x14ac:dyDescent="0.25">
      <c r="A28" s="9" t="s">
        <v>26</v>
      </c>
      <c r="B28" s="3">
        <v>0.63560000000000005</v>
      </c>
      <c r="D28"/>
    </row>
    <row r="29" spans="1:9" s="3" customFormat="1" x14ac:dyDescent="0.25">
      <c r="A29" s="9" t="s">
        <v>27</v>
      </c>
      <c r="B29" s="13">
        <v>1E-4</v>
      </c>
      <c r="D29"/>
    </row>
    <row r="30" spans="1:9" s="3" customFormat="1" x14ac:dyDescent="0.25">
      <c r="A30" s="9" t="s">
        <v>28</v>
      </c>
      <c r="B30" s="13">
        <v>2.3599999999999999E-2</v>
      </c>
      <c r="D30"/>
    </row>
    <row r="31" spans="1:9" s="3" customFormat="1" x14ac:dyDescent="0.25">
      <c r="A31" s="9" t="s">
        <v>29</v>
      </c>
      <c r="B31" s="13">
        <v>3.6799999999999999E-2</v>
      </c>
      <c r="D31"/>
    </row>
    <row r="32" spans="1:9" s="3" customFormat="1" x14ac:dyDescent="0.25">
      <c r="A32" s="9" t="s">
        <v>30</v>
      </c>
      <c r="B32" s="13">
        <v>5.4000000000000003E-3</v>
      </c>
      <c r="D32"/>
    </row>
    <row r="33" spans="1:4" s="3" customFormat="1" x14ac:dyDescent="0.25">
      <c r="A33" s="9" t="s">
        <v>31</v>
      </c>
      <c r="B33" s="13">
        <v>5.0000000000000001E-4</v>
      </c>
      <c r="C33" s="14"/>
      <c r="D33"/>
    </row>
    <row r="34" spans="1:4" s="3" customFormat="1" x14ac:dyDescent="0.25">
      <c r="A34" s="9" t="s">
        <v>32</v>
      </c>
      <c r="B34" s="13">
        <v>2.9999999999999997E-4</v>
      </c>
      <c r="C34" s="13"/>
      <c r="D34"/>
    </row>
    <row r="35" spans="1:4" s="3" customFormat="1" x14ac:dyDescent="0.25">
      <c r="A35" s="9" t="s">
        <v>33</v>
      </c>
      <c r="B35" s="13">
        <v>4.7000000000000002E-3</v>
      </c>
      <c r="C35" s="13"/>
      <c r="D35"/>
    </row>
    <row r="36" spans="1:4" s="3" customFormat="1" x14ac:dyDescent="0.25">
      <c r="A36" s="9" t="s">
        <v>34</v>
      </c>
      <c r="B36" s="13">
        <v>1.1999999999999999E-3</v>
      </c>
      <c r="C36" s="13"/>
      <c r="D36"/>
    </row>
    <row r="37" spans="1:4" x14ac:dyDescent="0.25">
      <c r="A37" s="9" t="s">
        <v>35</v>
      </c>
      <c r="B37" s="13">
        <v>1.72E-2</v>
      </c>
    </row>
    <row r="38" spans="1:4" x14ac:dyDescent="0.25">
      <c r="A38" s="9" t="s">
        <v>36</v>
      </c>
      <c r="B38" s="13">
        <v>1.44E-2</v>
      </c>
    </row>
    <row r="39" spans="1:4" x14ac:dyDescent="0.25">
      <c r="A39" s="9" t="s">
        <v>37</v>
      </c>
      <c r="B39" s="13">
        <v>1E-4</v>
      </c>
    </row>
    <row r="40" spans="1:4" x14ac:dyDescent="0.25">
      <c r="A40" s="9" t="s">
        <v>38</v>
      </c>
      <c r="B40" s="3">
        <v>0.99050000000000005</v>
      </c>
    </row>
    <row r="41" spans="1:4" x14ac:dyDescent="0.25">
      <c r="A41" s="9" t="s">
        <v>39</v>
      </c>
      <c r="B41" s="3">
        <v>0.59740000000000004</v>
      </c>
    </row>
    <row r="42" spans="1:4" x14ac:dyDescent="0.25">
      <c r="A42" s="9" t="s">
        <v>40</v>
      </c>
      <c r="B42" s="3">
        <v>0.99970000000000003</v>
      </c>
    </row>
  </sheetData>
  <pageMargins left="0.7" right="0.7" top="0.75" bottom="0.75" header="0.3" footer="0.3"/>
  <pageSetup scale="69" fitToHeight="0" orientation="portrait" horizontalDpi="4294967293" verticalDpi="4294967293"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Fig 2 SD 2- pCF Statistics</vt:lpstr>
    </vt:vector>
  </TitlesOfParts>
  <Company>CALS CAAT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Natalie Clark</dc:creator>
  <cp:lastModifiedBy>Natalie Clark</cp:lastModifiedBy>
  <dcterms:created xsi:type="dcterms:W3CDTF">2016-05-31T18:42:19Z</dcterms:created>
  <dcterms:modified xsi:type="dcterms:W3CDTF">2016-05-31T18:50:57Z</dcterms:modified>
</cp:coreProperties>
</file>