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8e943b9406d820e6/Documents/Seagate Backup/Sozzani et al-2016/FINAL FILES/Suppl Tables/"/>
    </mc:Choice>
  </mc:AlternateContent>
  <bookViews>
    <workbookView xWindow="0" yWindow="0" windowWidth="24000" windowHeight="10320"/>
  </bookViews>
  <sheets>
    <sheet name="Fig 5 SD 2 - Are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0" i="1" l="1"/>
  <c r="C51" i="1" s="1"/>
  <c r="C49" i="1"/>
  <c r="C26" i="1"/>
  <c r="C27" i="1" s="1"/>
  <c r="C25" i="1"/>
</calcChain>
</file>

<file path=xl/sharedStrings.xml><?xml version="1.0" encoding="utf-8"?>
<sst xmlns="http://schemas.openxmlformats.org/spreadsheetml/2006/main" count="88" uniqueCount="46">
  <si>
    <t>Image</t>
  </si>
  <si>
    <t>Cell</t>
  </si>
  <si>
    <r>
      <t>Area (μm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</si>
  <si>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SHRSHRGFP_pCF_ref_1</t>
  </si>
  <si>
    <t>Vasc</t>
  </si>
  <si>
    <t>SHRSHRGFP_pCF_ref_2</t>
  </si>
  <si>
    <t>SHRSHRGFP_pCF_ref_3</t>
  </si>
  <si>
    <t>SHRSHRGFP_pCF_ref_4</t>
  </si>
  <si>
    <t>SHRSHRGFP_pCF_ref_5</t>
  </si>
  <si>
    <t>SHRSHRGFP_pCF_ref_6</t>
  </si>
  <si>
    <t>SHRSHRGFP_pCF_ref_7</t>
  </si>
  <si>
    <t>SHRSHRGFP_pCF_ref_8</t>
  </si>
  <si>
    <t>SHRSHRGFP_pCF_ref_9</t>
  </si>
  <si>
    <t>SHRSHRGFP_pCF_ref_10</t>
  </si>
  <si>
    <t>SHRSHRGFP_pCF_ref_11</t>
  </si>
  <si>
    <t>SHRSHRGFP_pCF_ref_12</t>
  </si>
  <si>
    <t>SHRSHRGFP_pCF_ref_13</t>
  </si>
  <si>
    <t>SHRSHRGFP_pCF_ref_15</t>
  </si>
  <si>
    <t>SHRSHRGFP_pCF_ref_16</t>
  </si>
  <si>
    <t>SHRSHRGFP_pCF_ref_17</t>
  </si>
  <si>
    <t>SHRSHRGFP_pCF_ref_18</t>
  </si>
  <si>
    <t>SHRSHRGFP_pCF_ref_19</t>
  </si>
  <si>
    <t>SHRSHRGFP_pCF_ref_20</t>
  </si>
  <si>
    <t>Mean:</t>
  </si>
  <si>
    <t>SD:</t>
  </si>
  <si>
    <t>SE:</t>
  </si>
  <si>
    <t>pSHRSHRGFP-Root1-Peri to Endo-ref</t>
  </si>
  <si>
    <t>Endo</t>
  </si>
  <si>
    <t>pSHRSHRGFP-Root1-Peri-Endo-Cortex-ref</t>
  </si>
  <si>
    <t>pSHRSHRGFP-Root1-Vasc to Peri to Endo-ref</t>
  </si>
  <si>
    <t>pSHRSHRGFP-Root2-Peri to Endo-ref</t>
  </si>
  <si>
    <t>pSHRSHRGFP-Root2-PeriC to EndoC to CortexC-ref</t>
  </si>
  <si>
    <t>pSHRSHRGFP-Root3-Endo to Peri to Vasc-ref</t>
  </si>
  <si>
    <t>pSHRSHRGFP-Root3-Vasc to Peri to Endo-ref</t>
  </si>
  <si>
    <t>root1_pCF_vasc_endo_ref</t>
  </si>
  <si>
    <t>root3_pCF_vasc_endo_ref</t>
  </si>
  <si>
    <t>root4_pCF_vasc_endoB.ref</t>
  </si>
  <si>
    <t>SHR_Root1_3-vasc-EndoA.ref</t>
  </si>
  <si>
    <t>SHR_Root2_vas_vasc.ref</t>
  </si>
  <si>
    <t>SHRGFP_Root1_Vasc-Endo.ref</t>
  </si>
  <si>
    <t>SHRGFP_Root1_Vasc-EndoA.ref</t>
  </si>
  <si>
    <t>SHRGFP_Root2_Vasc-EndoA.ref</t>
  </si>
  <si>
    <t>SHRSHRGFP in shr2-Root1-Peri to Endo-ref</t>
  </si>
  <si>
    <t>SHRSHRGFP_Root1_vasc-peri-endo-cortex_ref</t>
  </si>
  <si>
    <t>SHRSHRGFP-Root1-endo to peri-ref</t>
  </si>
  <si>
    <t>SHRSHRGFP-Root1-Peri to Endo-ref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</si>
</sst>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2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657225</xdr:colOff>
      <xdr:row>3</xdr:row>
      <xdr:rowOff>171450</xdr:rowOff>
    </xdr:to>
    <xdr:sp macro="" textlink="">
      <xdr:nvSpPr>
        <xdr:cNvPr id="2" name="TextBox 1"/>
        <xdr:cNvSpPr txBox="1"/>
      </xdr:nvSpPr>
      <xdr:spPr>
        <a:xfrm>
          <a:off x="0" y="0"/>
          <a:ext cx="4352925" cy="7429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/>
            <a:t>Figure 5-Source data 2</a:t>
          </a:r>
          <a:r>
            <a:rPr lang="en-US" sz="1100"/>
            <a:t>. Area measurements</a:t>
          </a:r>
          <a:r>
            <a:rPr lang="en-US" sz="1100" baseline="0"/>
            <a:t> of vascular and endodermal cells. Area was measured using ImageJ software.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SD: standard devation; SE: standard error</a:t>
          </a:r>
          <a:endParaRPr lang="en-US">
            <a:effectLst/>
          </a:endParaRP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C51"/>
  <sheetViews>
    <sheetView tabSelected="1" workbookViewId="0">
      <selection activeCell="D30" sqref="D30"/>
    </sheetView>
  </sheetViews>
  <sheetFormatPr defaultRowHeight="15" x14ac:dyDescent="0.25"/>
  <cols>
    <col min="1" max="1" width="46.28515625" bestFit="1" customWidth="1"/>
    <col min="3" max="3" width="10.5703125" bestFit="1" customWidth="1"/>
  </cols>
  <sheetData>
    <row r="5" spans="1:3" ht="17.25" x14ac:dyDescent="0.25">
      <c r="A5" s="1" t="s">
        <v>0</v>
      </c>
      <c r="B5" s="2" t="s">
        <v>1</v>
      </c>
      <c r="C5" s="2" t="s">
        <v>2</v>
      </c>
    </row>
    <row r="6" spans="1:3" x14ac:dyDescent="0.25">
      <c r="A6" t="s">
        <v>3</v>
      </c>
      <c r="B6" s="3" t="s">
        <v>4</v>
      </c>
      <c r="C6" s="3">
        <v>18.937999999999999</v>
      </c>
    </row>
    <row r="7" spans="1:3" x14ac:dyDescent="0.25">
      <c r="A7" t="s">
        <v>5</v>
      </c>
      <c r="B7" s="3" t="s">
        <v>4</v>
      </c>
      <c r="C7" s="3">
        <v>21.986000000000001</v>
      </c>
    </row>
    <row r="8" spans="1:3" x14ac:dyDescent="0.25">
      <c r="A8" t="s">
        <v>6</v>
      </c>
      <c r="B8" s="3" t="s">
        <v>4</v>
      </c>
      <c r="C8" s="3">
        <v>27.765999999999998</v>
      </c>
    </row>
    <row r="9" spans="1:3" x14ac:dyDescent="0.25">
      <c r="A9" t="s">
        <v>7</v>
      </c>
      <c r="B9" s="3" t="s">
        <v>4</v>
      </c>
      <c r="C9" s="3">
        <v>15.16</v>
      </c>
    </row>
    <row r="10" spans="1:3" x14ac:dyDescent="0.25">
      <c r="A10" t="s">
        <v>8</v>
      </c>
      <c r="B10" s="3" t="s">
        <v>4</v>
      </c>
      <c r="C10" s="3">
        <v>31.702999999999999</v>
      </c>
    </row>
    <row r="11" spans="1:3" x14ac:dyDescent="0.25">
      <c r="A11" t="s">
        <v>9</v>
      </c>
      <c r="B11" s="3" t="s">
        <v>4</v>
      </c>
      <c r="C11" s="3">
        <v>34.430999999999997</v>
      </c>
    </row>
    <row r="12" spans="1:3" x14ac:dyDescent="0.25">
      <c r="A12" t="s">
        <v>10</v>
      </c>
      <c r="B12" s="3" t="s">
        <v>4</v>
      </c>
      <c r="C12" s="3">
        <v>37.844999999999999</v>
      </c>
    </row>
    <row r="13" spans="1:3" x14ac:dyDescent="0.25">
      <c r="A13" t="s">
        <v>11</v>
      </c>
      <c r="B13" s="3" t="s">
        <v>4</v>
      </c>
      <c r="C13" s="3">
        <v>20.553000000000001</v>
      </c>
    </row>
    <row r="14" spans="1:3" x14ac:dyDescent="0.25">
      <c r="A14" t="s">
        <v>12</v>
      </c>
      <c r="B14" s="3" t="s">
        <v>4</v>
      </c>
      <c r="C14" s="3">
        <v>39.131999999999998</v>
      </c>
    </row>
    <row r="15" spans="1:3" x14ac:dyDescent="0.25">
      <c r="A15" t="s">
        <v>13</v>
      </c>
      <c r="B15" s="3" t="s">
        <v>4</v>
      </c>
      <c r="C15" s="3">
        <v>33.365000000000002</v>
      </c>
    </row>
    <row r="16" spans="1:3" x14ac:dyDescent="0.25">
      <c r="A16" t="s">
        <v>14</v>
      </c>
      <c r="B16" s="3" t="s">
        <v>4</v>
      </c>
      <c r="C16" s="3">
        <v>42.593000000000004</v>
      </c>
    </row>
    <row r="17" spans="1:3" x14ac:dyDescent="0.25">
      <c r="A17" t="s">
        <v>15</v>
      </c>
      <c r="B17" s="3" t="s">
        <v>4</v>
      </c>
      <c r="C17" s="3">
        <v>33.692999999999998</v>
      </c>
    </row>
    <row r="18" spans="1:3" x14ac:dyDescent="0.25">
      <c r="A18" t="s">
        <v>16</v>
      </c>
      <c r="B18" s="3" t="s">
        <v>4</v>
      </c>
      <c r="C18" s="3">
        <v>34.253</v>
      </c>
    </row>
    <row r="19" spans="1:3" x14ac:dyDescent="0.25">
      <c r="A19" t="s">
        <v>17</v>
      </c>
      <c r="B19" s="3" t="s">
        <v>4</v>
      </c>
      <c r="C19" s="3">
        <v>33.988999999999997</v>
      </c>
    </row>
    <row r="20" spans="1:3" x14ac:dyDescent="0.25">
      <c r="A20" t="s">
        <v>18</v>
      </c>
      <c r="B20" s="3" t="s">
        <v>4</v>
      </c>
      <c r="C20" s="3">
        <v>21.844999999999999</v>
      </c>
    </row>
    <row r="21" spans="1:3" x14ac:dyDescent="0.25">
      <c r="A21" t="s">
        <v>19</v>
      </c>
      <c r="B21" s="3" t="s">
        <v>4</v>
      </c>
      <c r="C21" s="3">
        <v>59.356000000000002</v>
      </c>
    </row>
    <row r="22" spans="1:3" x14ac:dyDescent="0.25">
      <c r="A22" t="s">
        <v>20</v>
      </c>
      <c r="B22" s="3" t="s">
        <v>4</v>
      </c>
      <c r="C22" s="3">
        <v>33.343000000000004</v>
      </c>
    </row>
    <row r="23" spans="1:3" x14ac:dyDescent="0.25">
      <c r="A23" t="s">
        <v>21</v>
      </c>
      <c r="B23" s="3" t="s">
        <v>4</v>
      </c>
      <c r="C23" s="3">
        <v>25.475999999999999</v>
      </c>
    </row>
    <row r="24" spans="1:3" x14ac:dyDescent="0.25">
      <c r="A24" s="1" t="s">
        <v>22</v>
      </c>
      <c r="B24" s="2" t="s">
        <v>4</v>
      </c>
      <c r="C24" s="2">
        <v>35.591999999999999</v>
      </c>
    </row>
    <row r="25" spans="1:3" x14ac:dyDescent="0.25">
      <c r="B25" s="4" t="s">
        <v>23</v>
      </c>
      <c r="C25" s="5">
        <f>AVERAGE(C6:C24)</f>
        <v>31.632578947368415</v>
      </c>
    </row>
    <row r="26" spans="1:3" x14ac:dyDescent="0.25">
      <c r="B26" s="4" t="s">
        <v>24</v>
      </c>
      <c r="C26" s="5">
        <f>STDEV(C6:C23)</f>
        <v>10.318667835466595</v>
      </c>
    </row>
    <row r="27" spans="1:3" x14ac:dyDescent="0.25">
      <c r="B27" s="4" t="s">
        <v>25</v>
      </c>
      <c r="C27" s="5">
        <f>C26/SQRT(COUNT(C6:C24))</f>
        <v>2.3672647540401299</v>
      </c>
    </row>
    <row r="29" spans="1:3" ht="17.25" x14ac:dyDescent="0.25">
      <c r="A29" s="1" t="s">
        <v>0</v>
      </c>
      <c r="B29" s="2" t="s">
        <v>1</v>
      </c>
      <c r="C29" s="2" t="s">
        <v>2</v>
      </c>
    </row>
    <row r="30" spans="1:3" x14ac:dyDescent="0.25">
      <c r="A30" t="s">
        <v>26</v>
      </c>
      <c r="B30" s="3" t="s">
        <v>27</v>
      </c>
      <c r="C30" s="3">
        <v>35.539000000000001</v>
      </c>
    </row>
    <row r="31" spans="1:3" x14ac:dyDescent="0.25">
      <c r="A31" t="s">
        <v>28</v>
      </c>
      <c r="B31" s="3" t="s">
        <v>27</v>
      </c>
      <c r="C31" s="3">
        <v>29.321999999999999</v>
      </c>
    </row>
    <row r="32" spans="1:3" x14ac:dyDescent="0.25">
      <c r="A32" t="s">
        <v>29</v>
      </c>
      <c r="B32" s="3" t="s">
        <v>27</v>
      </c>
      <c r="C32" s="3">
        <v>39.883000000000003</v>
      </c>
    </row>
    <row r="33" spans="1:3" x14ac:dyDescent="0.25">
      <c r="A33" t="s">
        <v>30</v>
      </c>
      <c r="B33" s="3" t="s">
        <v>27</v>
      </c>
      <c r="C33" s="3">
        <v>32.067999999999998</v>
      </c>
    </row>
    <row r="34" spans="1:3" x14ac:dyDescent="0.25">
      <c r="A34" t="s">
        <v>31</v>
      </c>
      <c r="B34" s="3" t="s">
        <v>27</v>
      </c>
      <c r="C34" s="3">
        <v>44.374000000000002</v>
      </c>
    </row>
    <row r="35" spans="1:3" x14ac:dyDescent="0.25">
      <c r="A35" t="s">
        <v>32</v>
      </c>
      <c r="B35" s="3" t="s">
        <v>27</v>
      </c>
      <c r="C35" s="3">
        <v>47.006</v>
      </c>
    </row>
    <row r="36" spans="1:3" x14ac:dyDescent="0.25">
      <c r="A36" t="s">
        <v>33</v>
      </c>
      <c r="B36" s="3" t="s">
        <v>27</v>
      </c>
      <c r="C36" s="3">
        <v>36.982999999999997</v>
      </c>
    </row>
    <row r="37" spans="1:3" x14ac:dyDescent="0.25">
      <c r="A37" t="s">
        <v>34</v>
      </c>
      <c r="B37" s="3" t="s">
        <v>27</v>
      </c>
      <c r="C37" s="3">
        <v>21.861999999999998</v>
      </c>
    </row>
    <row r="38" spans="1:3" x14ac:dyDescent="0.25">
      <c r="A38" t="s">
        <v>35</v>
      </c>
      <c r="B38" s="3" t="s">
        <v>27</v>
      </c>
      <c r="C38" s="6">
        <v>37.616999999999997</v>
      </c>
    </row>
    <row r="39" spans="1:3" x14ac:dyDescent="0.25">
      <c r="A39" t="s">
        <v>36</v>
      </c>
      <c r="B39" s="3" t="s">
        <v>27</v>
      </c>
      <c r="C39" s="3">
        <v>26.035</v>
      </c>
    </row>
    <row r="40" spans="1:3" x14ac:dyDescent="0.25">
      <c r="A40" t="s">
        <v>37</v>
      </c>
      <c r="B40" s="3" t="s">
        <v>27</v>
      </c>
      <c r="C40" s="3">
        <v>44.686999999999998</v>
      </c>
    </row>
    <row r="41" spans="1:3" x14ac:dyDescent="0.25">
      <c r="A41" t="s">
        <v>38</v>
      </c>
      <c r="B41" s="3" t="s">
        <v>27</v>
      </c>
      <c r="C41" s="3">
        <v>33.365000000000002</v>
      </c>
    </row>
    <row r="42" spans="1:3" x14ac:dyDescent="0.25">
      <c r="A42" t="s">
        <v>39</v>
      </c>
      <c r="B42" s="3" t="s">
        <v>27</v>
      </c>
      <c r="C42" s="3">
        <v>38.271000000000001</v>
      </c>
    </row>
    <row r="43" spans="1:3" x14ac:dyDescent="0.25">
      <c r="A43" t="s">
        <v>40</v>
      </c>
      <c r="B43" s="3" t="s">
        <v>27</v>
      </c>
      <c r="C43" s="3">
        <v>31.459</v>
      </c>
    </row>
    <row r="44" spans="1:3" x14ac:dyDescent="0.25">
      <c r="A44" t="s">
        <v>41</v>
      </c>
      <c r="B44" s="3" t="s">
        <v>27</v>
      </c>
      <c r="C44" s="3">
        <v>33.308</v>
      </c>
    </row>
    <row r="45" spans="1:3" x14ac:dyDescent="0.25">
      <c r="A45" t="s">
        <v>42</v>
      </c>
      <c r="B45" s="3" t="s">
        <v>27</v>
      </c>
      <c r="C45" s="3">
        <v>49.509</v>
      </c>
    </row>
    <row r="46" spans="1:3" x14ac:dyDescent="0.25">
      <c r="A46" t="s">
        <v>43</v>
      </c>
      <c r="B46" s="3" t="s">
        <v>27</v>
      </c>
      <c r="C46" s="3">
        <v>39.186</v>
      </c>
    </row>
    <row r="47" spans="1:3" x14ac:dyDescent="0.25">
      <c r="A47" t="s">
        <v>44</v>
      </c>
      <c r="B47" s="3" t="s">
        <v>27</v>
      </c>
      <c r="C47" s="3">
        <v>30.655000000000001</v>
      </c>
    </row>
    <row r="48" spans="1:3" x14ac:dyDescent="0.25">
      <c r="A48" s="1" t="s">
        <v>45</v>
      </c>
      <c r="B48" s="2" t="s">
        <v>27</v>
      </c>
      <c r="C48" s="2">
        <v>34.345999999999997</v>
      </c>
    </row>
    <row r="49" spans="2:3" x14ac:dyDescent="0.25">
      <c r="B49" s="4" t="s">
        <v>23</v>
      </c>
      <c r="C49" s="5">
        <f>AVERAGE(C30:C48)</f>
        <v>36.077631578947376</v>
      </c>
    </row>
    <row r="50" spans="2:3" x14ac:dyDescent="0.25">
      <c r="B50" s="4" t="s">
        <v>24</v>
      </c>
      <c r="C50" s="5">
        <f>STDEV(C30:C47)</f>
        <v>7.2981409175858332</v>
      </c>
    </row>
    <row r="51" spans="2:3" x14ac:dyDescent="0.25">
      <c r="B51" s="4" t="s">
        <v>25</v>
      </c>
      <c r="C51" s="5">
        <f>C50/SQRT(COUNT(C30:C48))</f>
        <v>1.6743083544987287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5 SD 2 - Area</vt:lpstr>
    </vt:vector>
  </TitlesOfParts>
  <Company>CALS CAAT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Clark</dc:creator>
  <cp:lastModifiedBy>Natalie Clark</cp:lastModifiedBy>
  <dcterms:created xsi:type="dcterms:W3CDTF">2016-05-31T18:45:00Z</dcterms:created>
  <dcterms:modified xsi:type="dcterms:W3CDTF">2016-05-31T18:45:10Z</dcterms:modified>
</cp:coreProperties>
</file>