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8e943b9406d820e6/Documents/Seagate Backup/Sozzani et al-2016/FINAL FILES/Suppl Tables/"/>
    </mc:Choice>
  </mc:AlternateContent>
  <bookViews>
    <workbookView xWindow="0" yWindow="0" windowWidth="24000" windowHeight="10320"/>
  </bookViews>
  <sheets>
    <sheet name="Table 2 SD 2- 35S Background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0" i="1" l="1"/>
  <c r="D51" i="1" s="1"/>
  <c r="D49" i="1"/>
  <c r="D25" i="1"/>
  <c r="D26" i="1" s="1"/>
  <c r="D24" i="1"/>
</calcChain>
</file>

<file path=xl/sharedStrings.xml><?xml version="1.0" encoding="utf-8"?>
<sst xmlns="http://schemas.openxmlformats.org/spreadsheetml/2006/main" count="88" uniqueCount="46">
  <si>
    <t>Filename</t>
  </si>
  <si>
    <t>Instrument</t>
  </si>
  <si>
    <t>Pixel Size (μm)</t>
  </si>
  <si>
    <t>S-Factor</t>
  </si>
  <si>
    <t>35SGFP_780_BG_1</t>
  </si>
  <si>
    <t>Zeiss 780</t>
  </si>
  <si>
    <t>35SGFP_780_BG_2</t>
  </si>
  <si>
    <t>35SGFP_780_BG_3</t>
  </si>
  <si>
    <t>35SGFP_780_BG_4</t>
  </si>
  <si>
    <t>35SGFP_780_BG_5</t>
  </si>
  <si>
    <t>35SGFP_780_BG_6</t>
  </si>
  <si>
    <t>35SGFP_780_BG_7</t>
  </si>
  <si>
    <t>35SGFP_780_BG_8</t>
  </si>
  <si>
    <t>35SGFP_780_BG_9</t>
  </si>
  <si>
    <t>35SGFP_780_BG_10</t>
  </si>
  <si>
    <t>35SGFP_780_BG_11</t>
  </si>
  <si>
    <t>35SGFP_780_BG_12</t>
  </si>
  <si>
    <t>35SGFP_780_BG_13</t>
  </si>
  <si>
    <t>35SGFP_780_BG_14</t>
  </si>
  <si>
    <t>35SGFP_780_BG_15</t>
  </si>
  <si>
    <t>35SGFP_780_BG_16</t>
  </si>
  <si>
    <t>35SGFP_780_BG_17</t>
  </si>
  <si>
    <t>Average:</t>
  </si>
  <si>
    <t>SD:</t>
  </si>
  <si>
    <t>SE:</t>
  </si>
  <si>
    <t>35SGFP_710_BG_1</t>
  </si>
  <si>
    <t>Zeiss 710</t>
  </si>
  <si>
    <t>35SGFP_710_BG_2</t>
  </si>
  <si>
    <t>35SGFP_710_BG_3</t>
  </si>
  <si>
    <t>35SGFP_710_BG_4</t>
  </si>
  <si>
    <t>35SGFP_710_BG_5</t>
  </si>
  <si>
    <t>35SGFP_710_BG_6</t>
  </si>
  <si>
    <t>35SGFP_710_BG_7</t>
  </si>
  <si>
    <t>35SGFP_710_BG_8</t>
  </si>
  <si>
    <t>35SGFP_710_BG_9</t>
  </si>
  <si>
    <t>35SGFP_710_BG_10</t>
  </si>
  <si>
    <t>35SGFP_710_BG_11</t>
  </si>
  <si>
    <t>35SGFP_710_BG_12</t>
  </si>
  <si>
    <t>35SGFP_710_BG_13</t>
  </si>
  <si>
    <t>35SGFP_710_BG_14</t>
  </si>
  <si>
    <t>35SGFP_710_BG_15</t>
  </si>
  <si>
    <t>35SGFP_710_BG_16</t>
  </si>
  <si>
    <t>35SGFP_710_BG_17</t>
  </si>
  <si>
    <t>35SGFP_710_BG_18</t>
  </si>
  <si>
    <t>35SGFP_710_BG_19</t>
  </si>
  <si>
    <t>35SGFP_710_BG_20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</si>
</sst>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4</xdr:col>
      <xdr:colOff>304800</xdr:colOff>
      <xdr:row>4</xdr:row>
      <xdr:rowOff>99060</xdr:rowOff>
    </xdr:to>
    <xdr:sp macro="" textlink="">
      <xdr:nvSpPr>
        <xdr:cNvPr id="2" name="TextBox 1"/>
        <xdr:cNvSpPr txBox="1"/>
      </xdr:nvSpPr>
      <xdr:spPr>
        <a:xfrm>
          <a:off x="0" y="1"/>
          <a:ext cx="5114925" cy="86105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Table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2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-Source data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2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S-factor of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the 35S:GFP background line obtained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using N&amp;B with the Zeiss 780 and Zeiss 710 instruments. The pixel dwell time was 12.61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l-G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μ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 for all images. The green laser intensity ranged from 1% to 3%.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SCN: stem cell niche; SD: standard deviation; SE: standard error</a:t>
          </a:r>
          <a:endParaRPr lang="en-US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D52"/>
  <sheetViews>
    <sheetView tabSelected="1" workbookViewId="0">
      <selection activeCell="G12" sqref="G12"/>
    </sheetView>
  </sheetViews>
  <sheetFormatPr defaultRowHeight="15" x14ac:dyDescent="0.25"/>
  <cols>
    <col min="1" max="1" width="17.5703125" style="4" bestFit="1" customWidth="1"/>
    <col min="2" max="2" width="10.85546875" style="5" bestFit="1" customWidth="1"/>
    <col min="3" max="3" width="14.28515625" style="6" bestFit="1" customWidth="1"/>
    <col min="4" max="4" width="29.42578125" style="6" bestFit="1" customWidth="1"/>
  </cols>
  <sheetData>
    <row r="6" spans="1:4" x14ac:dyDescent="0.25">
      <c r="A6" s="1" t="s">
        <v>0</v>
      </c>
      <c r="B6" s="2" t="s">
        <v>1</v>
      </c>
      <c r="C6" s="3" t="s">
        <v>2</v>
      </c>
      <c r="D6" s="3" t="s">
        <v>3</v>
      </c>
    </row>
    <row r="7" spans="1:4" x14ac:dyDescent="0.25">
      <c r="A7" s="4" t="s">
        <v>4</v>
      </c>
      <c r="B7" s="5" t="s">
        <v>5</v>
      </c>
      <c r="C7" s="6">
        <v>0.1</v>
      </c>
      <c r="D7" s="6">
        <v>1.19</v>
      </c>
    </row>
    <row r="8" spans="1:4" x14ac:dyDescent="0.25">
      <c r="A8" s="4" t="s">
        <v>6</v>
      </c>
      <c r="B8" s="5" t="s">
        <v>5</v>
      </c>
      <c r="C8" s="6">
        <v>0.1</v>
      </c>
      <c r="D8" s="6">
        <v>1.25</v>
      </c>
    </row>
    <row r="9" spans="1:4" x14ac:dyDescent="0.25">
      <c r="A9" s="4" t="s">
        <v>7</v>
      </c>
      <c r="B9" s="5" t="s">
        <v>5</v>
      </c>
      <c r="C9" s="7">
        <v>0.05</v>
      </c>
      <c r="D9" s="7">
        <v>1.37</v>
      </c>
    </row>
    <row r="10" spans="1:4" x14ac:dyDescent="0.25">
      <c r="A10" s="4" t="s">
        <v>8</v>
      </c>
      <c r="B10" s="5" t="s">
        <v>5</v>
      </c>
      <c r="C10" s="7">
        <v>0.05</v>
      </c>
      <c r="D10" s="7">
        <v>1.35</v>
      </c>
    </row>
    <row r="11" spans="1:4" x14ac:dyDescent="0.25">
      <c r="A11" s="4" t="s">
        <v>9</v>
      </c>
      <c r="B11" s="5" t="s">
        <v>5</v>
      </c>
      <c r="C11" s="6">
        <v>0.1</v>
      </c>
      <c r="D11" s="6">
        <v>1.27</v>
      </c>
    </row>
    <row r="12" spans="1:4" x14ac:dyDescent="0.25">
      <c r="A12" s="4" t="s">
        <v>10</v>
      </c>
      <c r="B12" s="5" t="s">
        <v>5</v>
      </c>
      <c r="C12" s="7">
        <v>0.1</v>
      </c>
      <c r="D12" s="7">
        <v>1.35</v>
      </c>
    </row>
    <row r="13" spans="1:4" x14ac:dyDescent="0.25">
      <c r="A13" s="4" t="s">
        <v>11</v>
      </c>
      <c r="B13" s="5" t="s">
        <v>5</v>
      </c>
      <c r="C13" s="6">
        <v>0.1</v>
      </c>
      <c r="D13" s="6">
        <v>1.27</v>
      </c>
    </row>
    <row r="14" spans="1:4" x14ac:dyDescent="0.25">
      <c r="A14" s="4" t="s">
        <v>12</v>
      </c>
      <c r="B14" s="5" t="s">
        <v>5</v>
      </c>
      <c r="C14" s="6">
        <v>0.1</v>
      </c>
      <c r="D14" s="6">
        <v>1.25</v>
      </c>
    </row>
    <row r="15" spans="1:4" x14ac:dyDescent="0.25">
      <c r="A15" s="4" t="s">
        <v>13</v>
      </c>
      <c r="B15" s="5" t="s">
        <v>5</v>
      </c>
      <c r="C15" s="6">
        <v>0.1</v>
      </c>
      <c r="D15" s="6">
        <v>1.25</v>
      </c>
    </row>
    <row r="16" spans="1:4" x14ac:dyDescent="0.25">
      <c r="A16" s="4" t="s">
        <v>14</v>
      </c>
      <c r="B16" s="5" t="s">
        <v>5</v>
      </c>
      <c r="C16" s="7">
        <v>0.1</v>
      </c>
      <c r="D16" s="7">
        <v>1.43</v>
      </c>
    </row>
    <row r="17" spans="1:4" x14ac:dyDescent="0.25">
      <c r="A17" s="4" t="s">
        <v>15</v>
      </c>
      <c r="B17" s="5" t="s">
        <v>5</v>
      </c>
      <c r="C17" s="7">
        <v>0.1</v>
      </c>
      <c r="D17" s="7">
        <v>1.5</v>
      </c>
    </row>
    <row r="18" spans="1:4" x14ac:dyDescent="0.25">
      <c r="A18" s="4" t="s">
        <v>16</v>
      </c>
      <c r="B18" s="5" t="s">
        <v>5</v>
      </c>
      <c r="C18" s="7">
        <v>0.1</v>
      </c>
      <c r="D18" s="7">
        <v>1.35</v>
      </c>
    </row>
    <row r="19" spans="1:4" x14ac:dyDescent="0.25">
      <c r="A19" s="4" t="s">
        <v>17</v>
      </c>
      <c r="B19" s="5" t="s">
        <v>5</v>
      </c>
      <c r="C19" s="7">
        <v>0.1</v>
      </c>
      <c r="D19" s="7">
        <v>1.35</v>
      </c>
    </row>
    <row r="20" spans="1:4" x14ac:dyDescent="0.25">
      <c r="A20" s="4" t="s">
        <v>18</v>
      </c>
      <c r="B20" s="5" t="s">
        <v>5</v>
      </c>
      <c r="C20" s="6">
        <v>0.05</v>
      </c>
      <c r="D20" s="6">
        <v>1.4</v>
      </c>
    </row>
    <row r="21" spans="1:4" x14ac:dyDescent="0.25">
      <c r="A21" s="4" t="s">
        <v>19</v>
      </c>
      <c r="B21" s="5" t="s">
        <v>5</v>
      </c>
      <c r="C21" s="6">
        <v>0.05</v>
      </c>
      <c r="D21" s="6">
        <v>1.45</v>
      </c>
    </row>
    <row r="22" spans="1:4" x14ac:dyDescent="0.25">
      <c r="A22" s="4" t="s">
        <v>20</v>
      </c>
      <c r="B22" s="5" t="s">
        <v>5</v>
      </c>
      <c r="C22" s="6">
        <v>0.05</v>
      </c>
      <c r="D22" s="6">
        <v>1.43</v>
      </c>
    </row>
    <row r="23" spans="1:4" x14ac:dyDescent="0.25">
      <c r="A23" s="1" t="s">
        <v>21</v>
      </c>
      <c r="B23" s="2" t="s">
        <v>5</v>
      </c>
      <c r="C23" s="3">
        <v>0.1</v>
      </c>
      <c r="D23" s="3">
        <v>1.3</v>
      </c>
    </row>
    <row r="24" spans="1:4" x14ac:dyDescent="0.25">
      <c r="A24" s="8"/>
      <c r="B24" s="9"/>
      <c r="C24" s="7" t="s">
        <v>22</v>
      </c>
      <c r="D24" s="10">
        <f>AVERAGE(D7:D23)</f>
        <v>1.3388235294117645</v>
      </c>
    </row>
    <row r="25" spans="1:4" x14ac:dyDescent="0.25">
      <c r="A25" s="8"/>
      <c r="B25" s="9"/>
      <c r="C25" s="7" t="s">
        <v>23</v>
      </c>
      <c r="D25" s="10">
        <f>STDEV(D7:D23)</f>
        <v>8.5504557842051354E-2</v>
      </c>
    </row>
    <row r="26" spans="1:4" x14ac:dyDescent="0.25">
      <c r="A26" s="8"/>
      <c r="B26" s="9"/>
      <c r="C26" s="7" t="s">
        <v>24</v>
      </c>
      <c r="D26" s="11">
        <f>D25/SQRT(COUNTA($A$7:$A$23))</f>
        <v>2.0737901379677213E-2</v>
      </c>
    </row>
    <row r="27" spans="1:4" x14ac:dyDescent="0.25">
      <c r="C27" s="7"/>
      <c r="D27" s="7"/>
    </row>
    <row r="28" spans="1:4" x14ac:dyDescent="0.25">
      <c r="A28" s="1" t="s">
        <v>0</v>
      </c>
      <c r="B28" s="2" t="s">
        <v>1</v>
      </c>
      <c r="C28" s="3" t="s">
        <v>2</v>
      </c>
      <c r="D28" s="3" t="s">
        <v>3</v>
      </c>
    </row>
    <row r="29" spans="1:4" x14ac:dyDescent="0.25">
      <c r="A29" s="12" t="s">
        <v>25</v>
      </c>
      <c r="B29" s="5" t="s">
        <v>26</v>
      </c>
      <c r="C29" s="6">
        <v>0.1</v>
      </c>
      <c r="D29" s="6">
        <v>0.95</v>
      </c>
    </row>
    <row r="30" spans="1:4" x14ac:dyDescent="0.25">
      <c r="A30" s="12" t="s">
        <v>27</v>
      </c>
      <c r="B30" s="5" t="s">
        <v>26</v>
      </c>
      <c r="C30" s="6">
        <v>0.1</v>
      </c>
      <c r="D30" s="5">
        <v>0.95</v>
      </c>
    </row>
    <row r="31" spans="1:4" x14ac:dyDescent="0.25">
      <c r="A31" s="12" t="s">
        <v>28</v>
      </c>
      <c r="B31" s="5" t="s">
        <v>26</v>
      </c>
      <c r="C31" s="6">
        <v>0.1</v>
      </c>
      <c r="D31" s="5">
        <v>0.95</v>
      </c>
    </row>
    <row r="32" spans="1:4" x14ac:dyDescent="0.25">
      <c r="A32" s="12" t="s">
        <v>29</v>
      </c>
      <c r="B32" s="5" t="s">
        <v>26</v>
      </c>
      <c r="C32" s="6">
        <v>0.1</v>
      </c>
      <c r="D32" s="5">
        <v>0.93</v>
      </c>
    </row>
    <row r="33" spans="1:4" x14ac:dyDescent="0.25">
      <c r="A33" s="12" t="s">
        <v>30</v>
      </c>
      <c r="B33" s="5" t="s">
        <v>26</v>
      </c>
      <c r="C33" s="7">
        <v>0.1</v>
      </c>
      <c r="D33" s="9">
        <v>0.95</v>
      </c>
    </row>
    <row r="34" spans="1:4" x14ac:dyDescent="0.25">
      <c r="A34" s="12" t="s">
        <v>31</v>
      </c>
      <c r="B34" s="5" t="s">
        <v>26</v>
      </c>
      <c r="C34" s="7">
        <v>0.1</v>
      </c>
      <c r="D34" s="9">
        <v>0.92</v>
      </c>
    </row>
    <row r="35" spans="1:4" x14ac:dyDescent="0.25">
      <c r="A35" s="12" t="s">
        <v>32</v>
      </c>
      <c r="B35" s="5" t="s">
        <v>26</v>
      </c>
      <c r="C35" s="7">
        <v>0.1</v>
      </c>
      <c r="D35" s="9">
        <v>0.94</v>
      </c>
    </row>
    <row r="36" spans="1:4" x14ac:dyDescent="0.25">
      <c r="A36" s="12" t="s">
        <v>33</v>
      </c>
      <c r="B36" s="5" t="s">
        <v>26</v>
      </c>
      <c r="C36" s="7">
        <v>0.1</v>
      </c>
      <c r="D36" s="9">
        <v>0.92</v>
      </c>
    </row>
    <row r="37" spans="1:4" x14ac:dyDescent="0.25">
      <c r="A37" s="12" t="s">
        <v>34</v>
      </c>
      <c r="B37" s="5" t="s">
        <v>26</v>
      </c>
      <c r="C37" s="6">
        <v>0.1</v>
      </c>
      <c r="D37" s="6">
        <v>0.9</v>
      </c>
    </row>
    <row r="38" spans="1:4" x14ac:dyDescent="0.25">
      <c r="A38" s="12" t="s">
        <v>35</v>
      </c>
      <c r="B38" s="5" t="s">
        <v>26</v>
      </c>
      <c r="C38" s="7">
        <v>0.1</v>
      </c>
      <c r="D38" s="7">
        <v>0.9</v>
      </c>
    </row>
    <row r="39" spans="1:4" x14ac:dyDescent="0.25">
      <c r="A39" s="12" t="s">
        <v>36</v>
      </c>
      <c r="B39" s="5" t="s">
        <v>26</v>
      </c>
      <c r="C39" s="7">
        <v>0.1</v>
      </c>
      <c r="D39" s="7">
        <v>0.92</v>
      </c>
    </row>
    <row r="40" spans="1:4" x14ac:dyDescent="0.25">
      <c r="A40" s="12" t="s">
        <v>37</v>
      </c>
      <c r="B40" s="5" t="s">
        <v>26</v>
      </c>
      <c r="C40" s="7">
        <v>0.1</v>
      </c>
      <c r="D40" s="7">
        <v>0.9</v>
      </c>
    </row>
    <row r="41" spans="1:4" x14ac:dyDescent="0.25">
      <c r="A41" s="12" t="s">
        <v>38</v>
      </c>
      <c r="B41" s="5" t="s">
        <v>26</v>
      </c>
      <c r="C41" s="7">
        <v>0.1</v>
      </c>
      <c r="D41" s="7">
        <v>0.9</v>
      </c>
    </row>
    <row r="42" spans="1:4" x14ac:dyDescent="0.25">
      <c r="A42" s="12" t="s">
        <v>39</v>
      </c>
      <c r="B42" s="5" t="s">
        <v>26</v>
      </c>
      <c r="C42" s="7">
        <v>0.1</v>
      </c>
      <c r="D42" s="7">
        <v>0.9</v>
      </c>
    </row>
    <row r="43" spans="1:4" x14ac:dyDescent="0.25">
      <c r="A43" s="12" t="s">
        <v>40</v>
      </c>
      <c r="B43" s="5" t="s">
        <v>26</v>
      </c>
      <c r="C43" s="7">
        <v>0.1</v>
      </c>
      <c r="D43" s="7">
        <v>0.9</v>
      </c>
    </row>
    <row r="44" spans="1:4" x14ac:dyDescent="0.25">
      <c r="A44" s="12" t="s">
        <v>41</v>
      </c>
      <c r="B44" s="5" t="s">
        <v>26</v>
      </c>
      <c r="C44" s="7">
        <v>0.1</v>
      </c>
      <c r="D44" s="7">
        <v>0.9</v>
      </c>
    </row>
    <row r="45" spans="1:4" x14ac:dyDescent="0.25">
      <c r="A45" s="12" t="s">
        <v>42</v>
      </c>
      <c r="B45" s="5" t="s">
        <v>26</v>
      </c>
      <c r="C45" s="6">
        <v>0.1</v>
      </c>
      <c r="D45" s="6">
        <v>0.93</v>
      </c>
    </row>
    <row r="46" spans="1:4" x14ac:dyDescent="0.25">
      <c r="A46" s="12" t="s">
        <v>43</v>
      </c>
      <c r="B46" s="5" t="s">
        <v>26</v>
      </c>
      <c r="C46" s="6">
        <v>0.1</v>
      </c>
      <c r="D46" s="6">
        <v>0.93</v>
      </c>
    </row>
    <row r="47" spans="1:4" x14ac:dyDescent="0.25">
      <c r="A47" s="12" t="s">
        <v>44</v>
      </c>
      <c r="B47" s="5" t="s">
        <v>26</v>
      </c>
      <c r="C47" s="6">
        <v>0.1</v>
      </c>
      <c r="D47" s="6">
        <v>0.93</v>
      </c>
    </row>
    <row r="48" spans="1:4" x14ac:dyDescent="0.25">
      <c r="A48" s="13" t="s">
        <v>45</v>
      </c>
      <c r="B48" s="2" t="s">
        <v>26</v>
      </c>
      <c r="C48" s="3">
        <v>0.05</v>
      </c>
      <c r="D48" s="3">
        <v>0.9</v>
      </c>
    </row>
    <row r="49" spans="3:4" x14ac:dyDescent="0.25">
      <c r="C49" s="7" t="s">
        <v>22</v>
      </c>
      <c r="D49" s="10">
        <f>AVERAGE(D29:D48)</f>
        <v>0.92100000000000004</v>
      </c>
    </row>
    <row r="50" spans="3:4" x14ac:dyDescent="0.25">
      <c r="C50" s="7" t="s">
        <v>23</v>
      </c>
      <c r="D50" s="10">
        <f>STDEV(D29:D48)</f>
        <v>1.9973666874689076E-2</v>
      </c>
    </row>
    <row r="51" spans="3:4" x14ac:dyDescent="0.25">
      <c r="C51" s="7" t="s">
        <v>24</v>
      </c>
      <c r="D51" s="11">
        <f>D50/SQRT(COUNTA($A$29:$A$48))</f>
        <v>4.4662476891740542E-3</v>
      </c>
    </row>
    <row r="52" spans="3:4" x14ac:dyDescent="0.25">
      <c r="D52" s="11"/>
    </row>
  </sheetData>
  <pageMargins left="0.7" right="0.7" top="0.75" bottom="0.75" header="0.3" footer="0.3"/>
  <pageSetup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2 SD 2- 35S Background</vt:lpstr>
    </vt:vector>
  </TitlesOfParts>
  <Company>CALS CAAT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Clark</dc:creator>
  <cp:lastModifiedBy>Natalie Clark</cp:lastModifiedBy>
  <dcterms:created xsi:type="dcterms:W3CDTF">2016-05-31T18:45:33Z</dcterms:created>
  <dcterms:modified xsi:type="dcterms:W3CDTF">2016-05-31T18:45:40Z</dcterms:modified>
</cp:coreProperties>
</file>