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0160" yWindow="60" windowWidth="25360" windowHeight="143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7" i="1" l="1"/>
  <c r="R26" i="1"/>
  <c r="R25" i="1"/>
  <c r="R24" i="1"/>
  <c r="R23" i="1"/>
  <c r="R22" i="1"/>
  <c r="Q27" i="1"/>
  <c r="Q26" i="1"/>
  <c r="Q25" i="1"/>
  <c r="Q24" i="1"/>
  <c r="Q23" i="1"/>
  <c r="Q22" i="1"/>
  <c r="P27" i="1"/>
  <c r="P26" i="1"/>
  <c r="P25" i="1"/>
  <c r="P24" i="1"/>
  <c r="P23" i="1"/>
  <c r="P22" i="1"/>
  <c r="R17" i="1"/>
  <c r="R16" i="1"/>
  <c r="R15" i="1"/>
  <c r="R14" i="1"/>
  <c r="R13" i="1"/>
  <c r="R12" i="1"/>
  <c r="Q17" i="1"/>
  <c r="Q16" i="1"/>
  <c r="Q15" i="1"/>
  <c r="Q14" i="1"/>
  <c r="Q13" i="1"/>
  <c r="Q12" i="1"/>
  <c r="P17" i="1"/>
  <c r="P16" i="1"/>
  <c r="P15" i="1"/>
  <c r="P14" i="1"/>
  <c r="P13" i="1"/>
  <c r="P12" i="1"/>
  <c r="R7" i="1"/>
  <c r="R6" i="1"/>
  <c r="R5" i="1"/>
  <c r="R4" i="1"/>
  <c r="R3" i="1"/>
  <c r="R2" i="1"/>
  <c r="Q7" i="1"/>
  <c r="Q6" i="1"/>
  <c r="Q5" i="1"/>
  <c r="Q4" i="1"/>
  <c r="Q3" i="1"/>
  <c r="Q2" i="1"/>
  <c r="P7" i="1"/>
  <c r="P6" i="1"/>
  <c r="P5" i="1"/>
  <c r="P4" i="1"/>
  <c r="P3" i="1"/>
  <c r="P2" i="1"/>
  <c r="L23" i="1"/>
  <c r="L24" i="1"/>
  <c r="L25" i="1"/>
  <c r="L26" i="1"/>
  <c r="L27" i="1"/>
  <c r="L22" i="1"/>
  <c r="L13" i="1"/>
  <c r="L14" i="1"/>
  <c r="L15" i="1"/>
  <c r="L16" i="1"/>
  <c r="L17" i="1"/>
  <c r="L12" i="1"/>
  <c r="L3" i="1"/>
  <c r="L4" i="1"/>
  <c r="L5" i="1"/>
  <c r="L6" i="1"/>
  <c r="L7" i="1"/>
  <c r="L2" i="1"/>
  <c r="K23" i="1"/>
  <c r="K24" i="1"/>
  <c r="K25" i="1"/>
  <c r="K26" i="1"/>
  <c r="K27" i="1"/>
  <c r="K22" i="1"/>
  <c r="K13" i="1"/>
  <c r="K14" i="1"/>
  <c r="K15" i="1"/>
  <c r="K16" i="1"/>
  <c r="K17" i="1"/>
  <c r="K12" i="1"/>
  <c r="K3" i="1"/>
  <c r="K4" i="1"/>
  <c r="K5" i="1"/>
  <c r="K6" i="1"/>
  <c r="K7" i="1"/>
  <c r="K2" i="1"/>
  <c r="J23" i="1"/>
  <c r="J24" i="1"/>
  <c r="J25" i="1"/>
  <c r="J26" i="1"/>
  <c r="J27" i="1"/>
  <c r="J22" i="1"/>
  <c r="J13" i="1"/>
  <c r="J14" i="1"/>
  <c r="J15" i="1"/>
  <c r="J16" i="1"/>
  <c r="J17" i="1"/>
  <c r="J12" i="1"/>
  <c r="J3" i="1"/>
  <c r="J4" i="1"/>
  <c r="J5" i="1"/>
  <c r="J6" i="1"/>
  <c r="J7" i="1"/>
  <c r="J2" i="1"/>
  <c r="R37" i="1"/>
  <c r="R36" i="1"/>
  <c r="R35" i="1"/>
  <c r="R34" i="1"/>
  <c r="R33" i="1"/>
  <c r="R32" i="1"/>
  <c r="Q37" i="1"/>
  <c r="Q36" i="1"/>
  <c r="Q35" i="1"/>
  <c r="Q34" i="1"/>
  <c r="Q33" i="1"/>
  <c r="Q32" i="1"/>
  <c r="J37" i="1"/>
  <c r="J35" i="1"/>
  <c r="P37" i="1"/>
  <c r="J36" i="1"/>
  <c r="J34" i="1"/>
  <c r="P36" i="1"/>
  <c r="P35" i="1"/>
  <c r="P34" i="1"/>
  <c r="J33" i="1"/>
  <c r="P33" i="1"/>
  <c r="J32" i="1"/>
  <c r="P32" i="1"/>
  <c r="I37" i="1"/>
  <c r="I35" i="1"/>
  <c r="O37" i="1"/>
  <c r="I36" i="1"/>
  <c r="I34" i="1"/>
  <c r="O36" i="1"/>
  <c r="O35" i="1"/>
  <c r="O34" i="1"/>
  <c r="I33" i="1"/>
  <c r="O33" i="1"/>
  <c r="I32" i="1"/>
  <c r="O32" i="1"/>
  <c r="H37" i="1"/>
  <c r="H35" i="1"/>
  <c r="N37" i="1"/>
  <c r="H36" i="1"/>
  <c r="H34" i="1"/>
  <c r="N36" i="1"/>
  <c r="N35" i="1"/>
  <c r="N34" i="1"/>
  <c r="H33" i="1"/>
  <c r="N33" i="1"/>
  <c r="H32" i="1"/>
  <c r="N32" i="1"/>
  <c r="L33" i="1"/>
  <c r="L34" i="1"/>
  <c r="L35" i="1"/>
  <c r="L36" i="1"/>
  <c r="L37" i="1"/>
  <c r="L32" i="1"/>
  <c r="K33" i="1"/>
  <c r="K34" i="1"/>
  <c r="K35" i="1"/>
  <c r="K36" i="1"/>
  <c r="K37" i="1"/>
  <c r="K32" i="1"/>
  <c r="I27" i="1"/>
  <c r="I25" i="1"/>
  <c r="O27" i="1"/>
  <c r="I26" i="1"/>
  <c r="I24" i="1"/>
  <c r="O26" i="1"/>
  <c r="O25" i="1"/>
  <c r="O24" i="1"/>
  <c r="I23" i="1"/>
  <c r="O23" i="1"/>
  <c r="I22" i="1"/>
  <c r="O22" i="1"/>
  <c r="H27" i="1"/>
  <c r="H25" i="1"/>
  <c r="N27" i="1"/>
  <c r="H26" i="1"/>
  <c r="H24" i="1"/>
  <c r="N26" i="1"/>
  <c r="N25" i="1"/>
  <c r="N24" i="1"/>
  <c r="H23" i="1"/>
  <c r="N23" i="1"/>
  <c r="H22" i="1"/>
  <c r="N22" i="1"/>
  <c r="I17" i="1"/>
  <c r="I15" i="1"/>
  <c r="O17" i="1"/>
  <c r="I16" i="1"/>
  <c r="I14" i="1"/>
  <c r="O16" i="1"/>
  <c r="O15" i="1"/>
  <c r="O14" i="1"/>
  <c r="I13" i="1"/>
  <c r="O13" i="1"/>
  <c r="I12" i="1"/>
  <c r="O12" i="1"/>
  <c r="H17" i="1"/>
  <c r="H15" i="1"/>
  <c r="N17" i="1"/>
  <c r="H16" i="1"/>
  <c r="H14" i="1"/>
  <c r="N16" i="1"/>
  <c r="N15" i="1"/>
  <c r="N14" i="1"/>
  <c r="H13" i="1"/>
  <c r="N13" i="1"/>
  <c r="H12" i="1"/>
  <c r="N12" i="1"/>
  <c r="I7" i="1"/>
  <c r="I5" i="1"/>
  <c r="O7" i="1"/>
  <c r="I6" i="1"/>
  <c r="I4" i="1"/>
  <c r="O6" i="1"/>
  <c r="O5" i="1"/>
  <c r="O4" i="1"/>
  <c r="I3" i="1"/>
  <c r="O3" i="1"/>
  <c r="I2" i="1"/>
  <c r="O2" i="1"/>
  <c r="H7" i="1"/>
  <c r="H5" i="1"/>
  <c r="N7" i="1"/>
  <c r="H6" i="1"/>
  <c r="H4" i="1"/>
  <c r="N6" i="1"/>
  <c r="N5" i="1"/>
  <c r="N4" i="1"/>
  <c r="H3" i="1"/>
  <c r="N3" i="1"/>
  <c r="H2" i="1"/>
  <c r="N2" i="1"/>
</calcChain>
</file>

<file path=xl/sharedStrings.xml><?xml version="1.0" encoding="utf-8"?>
<sst xmlns="http://schemas.openxmlformats.org/spreadsheetml/2006/main" count="84" uniqueCount="24">
  <si>
    <t>35S</t>
  </si>
  <si>
    <t>27S</t>
  </si>
  <si>
    <t>7S</t>
  </si>
  <si>
    <t>EV 0</t>
  </si>
  <si>
    <t>EV 48</t>
  </si>
  <si>
    <t>WT 0</t>
  </si>
  <si>
    <t>WT 48</t>
  </si>
  <si>
    <t>L306P 0</t>
  </si>
  <si>
    <t>L306P 48</t>
  </si>
  <si>
    <t>27S/35S</t>
  </si>
  <si>
    <t>7S/35S</t>
  </si>
  <si>
    <t>Norm 27S/35S</t>
  </si>
  <si>
    <t>Norm 7S/35S</t>
  </si>
  <si>
    <t>Scr1</t>
  </si>
  <si>
    <t>35S/Scr1</t>
  </si>
  <si>
    <t>27S/Scr1</t>
  </si>
  <si>
    <t>7S/Scr1</t>
  </si>
  <si>
    <t>Norm 35S/Scr1</t>
  </si>
  <si>
    <t>Norm 27S/Scr1</t>
  </si>
  <si>
    <t>Norm 7S/Scr1</t>
  </si>
  <si>
    <t>Replicate 1</t>
  </si>
  <si>
    <t>Replicate 2</t>
  </si>
  <si>
    <t>Replicate 3</t>
  </si>
  <si>
    <t>Replicate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</si>
</sst>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</cellXfs>
  <cellStyles count="2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tabSelected="1" workbookViewId="0">
      <selection activeCell="A38" sqref="A38"/>
    </sheetView>
  </sheetViews>
  <sheetFormatPr baseColWidth="10" defaultRowHeight="15" x14ac:dyDescent="0"/>
  <cols>
    <col min="14" max="14" width="14.33203125" customWidth="1"/>
    <col min="15" max="15" width="12.33203125" customWidth="1"/>
    <col min="16" max="16" width="13.5" customWidth="1"/>
    <col min="17" max="17" width="14.33203125" customWidth="1"/>
    <col min="18" max="18" width="13.5" customWidth="1"/>
  </cols>
  <sheetData>
    <row r="1" spans="1:18">
      <c r="C1" t="s">
        <v>0</v>
      </c>
      <c r="D1" t="s">
        <v>1</v>
      </c>
      <c r="E1" t="s">
        <v>2</v>
      </c>
      <c r="F1" t="s">
        <v>13</v>
      </c>
      <c r="H1" t="s">
        <v>9</v>
      </c>
      <c r="I1" t="s">
        <v>10</v>
      </c>
      <c r="J1" t="s">
        <v>14</v>
      </c>
      <c r="K1" t="s">
        <v>15</v>
      </c>
      <c r="L1" t="s">
        <v>16</v>
      </c>
      <c r="N1" t="s">
        <v>11</v>
      </c>
      <c r="O1" t="s">
        <v>12</v>
      </c>
      <c r="P1" t="s">
        <v>17</v>
      </c>
      <c r="Q1" t="s">
        <v>18</v>
      </c>
      <c r="R1" t="s">
        <v>19</v>
      </c>
    </row>
    <row r="2" spans="1:18">
      <c r="A2" s="2" t="s">
        <v>20</v>
      </c>
      <c r="B2" t="s">
        <v>3</v>
      </c>
      <c r="C2">
        <v>72699.809745602499</v>
      </c>
      <c r="D2">
        <v>462942.87021576602</v>
      </c>
      <c r="E2">
        <v>471600.92638406798</v>
      </c>
      <c r="F2">
        <v>6759.0039999999999</v>
      </c>
      <c r="H2">
        <f>D2/C2</f>
        <v>6.367869074702341</v>
      </c>
      <c r="I2">
        <f>E2/C2</f>
        <v>6.4869623185306118</v>
      </c>
      <c r="J2">
        <f>C2/F2</f>
        <v>10.755994484631538</v>
      </c>
      <c r="K2">
        <f>D2/F2</f>
        <v>68.492764646354118</v>
      </c>
      <c r="L2">
        <f>E2/F2</f>
        <v>69.773730920127875</v>
      </c>
      <c r="N2">
        <f>H2/H4</f>
        <v>1.1425845829381425</v>
      </c>
      <c r="O2">
        <f>I2/I4</f>
        <v>1.3837321627412704</v>
      </c>
      <c r="P2">
        <f>J2/J4</f>
        <v>1.1278739700385454</v>
      </c>
      <c r="Q2">
        <f>K2/K4</f>
        <v>1.2886914096632784</v>
      </c>
      <c r="R2">
        <f>L2/L4</f>
        <v>1.560675487861019</v>
      </c>
    </row>
    <row r="3" spans="1:18">
      <c r="A3" s="3"/>
      <c r="B3" t="s">
        <v>4</v>
      </c>
      <c r="C3">
        <v>243928.143200594</v>
      </c>
      <c r="D3">
        <v>159177.17393953601</v>
      </c>
      <c r="E3">
        <v>52646.205327572497</v>
      </c>
      <c r="F3">
        <v>5643.8609999999999</v>
      </c>
      <c r="H3">
        <f t="shared" ref="H3:H7" si="0">D3/C3</f>
        <v>0.65255764197998611</v>
      </c>
      <c r="I3">
        <f t="shared" ref="I3:I7" si="1">E3/C3</f>
        <v>0.21582669648855957</v>
      </c>
      <c r="J3">
        <f t="shared" ref="J3:J7" si="2">C3/F3</f>
        <v>43.220083414632995</v>
      </c>
      <c r="K3">
        <f t="shared" ref="K3:K7" si="3">D3/F3</f>
        <v>28.203595719231217</v>
      </c>
      <c r="L3">
        <f t="shared" ref="L3:L7" si="4">E3/F3</f>
        <v>9.3280478253402226</v>
      </c>
      <c r="N3">
        <f>H3/H5</f>
        <v>0.18346656662240235</v>
      </c>
      <c r="O3">
        <f>I3/I5</f>
        <v>0.13880409141733083</v>
      </c>
      <c r="P3">
        <f>J3/J5</f>
        <v>1.608911510992145</v>
      </c>
      <c r="Q3">
        <f>K3/K4</f>
        <v>0.53065067109864383</v>
      </c>
      <c r="R3">
        <f>L3/L5</f>
        <v>0.22332350045414956</v>
      </c>
    </row>
    <row r="4" spans="1:18">
      <c r="A4" s="3"/>
      <c r="B4" t="s">
        <v>5</v>
      </c>
      <c r="C4">
        <v>83371.094694031097</v>
      </c>
      <c r="D4">
        <v>464645.00182647997</v>
      </c>
      <c r="E4">
        <v>390845.25480958301</v>
      </c>
      <c r="F4">
        <v>8742.2960000000003</v>
      </c>
      <c r="H4">
        <f t="shared" si="0"/>
        <v>5.5732145959185297</v>
      </c>
      <c r="I4">
        <f t="shared" si="1"/>
        <v>4.6880187461130376</v>
      </c>
      <c r="J4">
        <f t="shared" si="2"/>
        <v>9.5365216064556826</v>
      </c>
      <c r="K4">
        <f t="shared" si="3"/>
        <v>53.149081411391236</v>
      </c>
      <c r="L4">
        <f t="shared" si="4"/>
        <v>44.707392063776268</v>
      </c>
      <c r="N4">
        <f t="shared" ref="N4:R5" si="5">H4/H4</f>
        <v>1</v>
      </c>
      <c r="O4">
        <f t="shared" si="5"/>
        <v>1</v>
      </c>
      <c r="P4">
        <f t="shared" si="5"/>
        <v>1</v>
      </c>
      <c r="Q4">
        <f t="shared" si="5"/>
        <v>1</v>
      </c>
      <c r="R4">
        <f t="shared" si="5"/>
        <v>1</v>
      </c>
    </row>
    <row r="5" spans="1:18">
      <c r="A5" s="3"/>
      <c r="B5" t="s">
        <v>6</v>
      </c>
      <c r="C5">
        <v>205639.11612853</v>
      </c>
      <c r="D5">
        <v>731421.42020821199</v>
      </c>
      <c r="E5">
        <v>319748.57981244201</v>
      </c>
      <c r="F5">
        <v>7655.125</v>
      </c>
      <c r="H5">
        <f t="shared" si="0"/>
        <v>3.5568204823009153</v>
      </c>
      <c r="I5">
        <f t="shared" si="1"/>
        <v>1.5549015470995824</v>
      </c>
      <c r="J5">
        <f t="shared" si="2"/>
        <v>26.86293380297905</v>
      </c>
      <c r="K5">
        <f t="shared" si="3"/>
        <v>95.546633165129506</v>
      </c>
      <c r="L5">
        <f t="shared" si="4"/>
        <v>41.769217329885798</v>
      </c>
      <c r="N5">
        <f t="shared" si="5"/>
        <v>1</v>
      </c>
      <c r="O5">
        <f t="shared" si="5"/>
        <v>1</v>
      </c>
      <c r="P5">
        <f t="shared" si="5"/>
        <v>1</v>
      </c>
      <c r="Q5">
        <f t="shared" si="5"/>
        <v>1</v>
      </c>
      <c r="R5">
        <f t="shared" si="5"/>
        <v>1</v>
      </c>
    </row>
    <row r="6" spans="1:18">
      <c r="A6" s="3"/>
      <c r="B6" t="s">
        <v>7</v>
      </c>
      <c r="C6">
        <v>96157.614689138703</v>
      </c>
      <c r="D6">
        <v>539700.48548307002</v>
      </c>
      <c r="E6">
        <v>411847.824716573</v>
      </c>
      <c r="F6">
        <v>13402.023999999999</v>
      </c>
      <c r="H6">
        <f t="shared" si="0"/>
        <v>5.6126650731492287</v>
      </c>
      <c r="I6">
        <f t="shared" si="1"/>
        <v>4.2830495124905843</v>
      </c>
      <c r="J6">
        <f t="shared" si="2"/>
        <v>7.1748576699413986</v>
      </c>
      <c r="K6">
        <f t="shared" si="3"/>
        <v>40.270073048896947</v>
      </c>
      <c r="L6">
        <f t="shared" si="4"/>
        <v>30.73027064543184</v>
      </c>
      <c r="N6">
        <f t="shared" ref="N6:R7" si="6">H6/H4</f>
        <v>1.007078585715969</v>
      </c>
      <c r="O6">
        <f t="shared" si="6"/>
        <v>0.9136161232379405</v>
      </c>
      <c r="P6">
        <f t="shared" si="6"/>
        <v>0.75235583434157249</v>
      </c>
      <c r="Q6">
        <f t="shared" si="6"/>
        <v>0.75768144960386874</v>
      </c>
      <c r="R6">
        <f t="shared" si="6"/>
        <v>0.68736442066659365</v>
      </c>
    </row>
    <row r="7" spans="1:18">
      <c r="A7" s="3"/>
      <c r="B7" t="s">
        <v>8</v>
      </c>
      <c r="C7">
        <v>381007.762939754</v>
      </c>
      <c r="D7">
        <v>987344.17120180896</v>
      </c>
      <c r="E7">
        <v>385672.339603247</v>
      </c>
      <c r="F7">
        <v>13385.630999999999</v>
      </c>
      <c r="H7">
        <f t="shared" si="0"/>
        <v>2.5914017173396293</v>
      </c>
      <c r="I7">
        <f t="shared" si="1"/>
        <v>1.0122427339209636</v>
      </c>
      <c r="J7">
        <f t="shared" si="2"/>
        <v>28.46393740719089</v>
      </c>
      <c r="K7">
        <f t="shared" si="3"/>
        <v>73.761496279242195</v>
      </c>
      <c r="L7">
        <f t="shared" si="4"/>
        <v>28.812413819210093</v>
      </c>
      <c r="N7">
        <f t="shared" si="6"/>
        <v>0.72857253556503521</v>
      </c>
      <c r="O7">
        <f t="shared" si="6"/>
        <v>0.6510011748391008</v>
      </c>
      <c r="P7">
        <f t="shared" si="6"/>
        <v>1.0595989855744756</v>
      </c>
      <c r="Q7">
        <f t="shared" si="6"/>
        <v>0.77199471960213484</v>
      </c>
      <c r="R7">
        <f t="shared" si="6"/>
        <v>0.68980018446730296</v>
      </c>
    </row>
    <row r="11" spans="1:18">
      <c r="C11" t="s">
        <v>0</v>
      </c>
      <c r="D11" t="s">
        <v>1</v>
      </c>
      <c r="E11" t="s">
        <v>2</v>
      </c>
      <c r="F11" t="s">
        <v>13</v>
      </c>
      <c r="H11" t="s">
        <v>9</v>
      </c>
      <c r="I11" t="s">
        <v>10</v>
      </c>
      <c r="J11" t="s">
        <v>14</v>
      </c>
      <c r="K11" t="s">
        <v>15</v>
      </c>
      <c r="L11" t="s">
        <v>16</v>
      </c>
      <c r="N11" t="s">
        <v>11</v>
      </c>
      <c r="O11" t="s">
        <v>12</v>
      </c>
      <c r="P11" t="s">
        <v>17</v>
      </c>
      <c r="Q11" t="s">
        <v>18</v>
      </c>
      <c r="R11" t="s">
        <v>19</v>
      </c>
    </row>
    <row r="12" spans="1:18">
      <c r="A12" s="2" t="s">
        <v>21</v>
      </c>
      <c r="B12" t="s">
        <v>3</v>
      </c>
      <c r="C12">
        <v>71482.881882183297</v>
      </c>
      <c r="D12">
        <v>452304.75141054997</v>
      </c>
      <c r="E12">
        <v>463934.03006083501</v>
      </c>
      <c r="F12">
        <v>15775.094999999999</v>
      </c>
      <c r="H12">
        <f>D12/C12</f>
        <v>6.3274554620787384</v>
      </c>
      <c r="I12">
        <f>E12/C12</f>
        <v>6.4901416653218051</v>
      </c>
      <c r="J12">
        <f>C12/F12</f>
        <v>4.5313756831374583</v>
      </c>
      <c r="K12">
        <f>D12/F12</f>
        <v>28.672077816998883</v>
      </c>
      <c r="L12">
        <f>E12/F12</f>
        <v>29.409270122356475</v>
      </c>
      <c r="N12">
        <f t="shared" ref="N12:P13" si="7">H12/H14</f>
        <v>1.2953347332831597</v>
      </c>
      <c r="O12">
        <f t="shared" si="7"/>
        <v>0.91065687164730025</v>
      </c>
      <c r="P12">
        <f t="shared" si="7"/>
        <v>0.72945029610196843</v>
      </c>
      <c r="Q12">
        <f>K12/14</f>
        <v>2.0480055583570631</v>
      </c>
      <c r="R12">
        <f>L12/L14</f>
        <v>0.66427892467041527</v>
      </c>
    </row>
    <row r="13" spans="1:18">
      <c r="A13" s="3"/>
      <c r="B13" t="s">
        <v>4</v>
      </c>
      <c r="C13">
        <v>173097.73778799301</v>
      </c>
      <c r="D13">
        <v>101510.592586033</v>
      </c>
      <c r="E13">
        <v>37196.3625278256</v>
      </c>
      <c r="F13">
        <v>13384.023999999999</v>
      </c>
      <c r="H13">
        <f t="shared" ref="H13:H17" si="8">D13/C13</f>
        <v>0.58643511973773654</v>
      </c>
      <c r="I13">
        <f t="shared" ref="I13:I17" si="9">E13/C13</f>
        <v>0.21488647398375035</v>
      </c>
      <c r="J13">
        <f t="shared" ref="J13:J17" si="10">C13/F13</f>
        <v>12.933161042448297</v>
      </c>
      <c r="K13">
        <f t="shared" ref="K13:K17" si="11">D13/F13</f>
        <v>7.584459844515596</v>
      </c>
      <c r="L13">
        <f t="shared" ref="L13:L17" si="12">E13/F13</f>
        <v>2.7791613738757195</v>
      </c>
      <c r="N13">
        <f t="shared" si="7"/>
        <v>0.22991828373297718</v>
      </c>
      <c r="O13">
        <f t="shared" si="7"/>
        <v>0.16951544503142935</v>
      </c>
      <c r="P13">
        <f t="shared" si="7"/>
        <v>0.22833389076828547</v>
      </c>
      <c r="Q13">
        <f>K13/K15</f>
        <v>5.2498136283517266E-2</v>
      </c>
      <c r="R13">
        <f>L13/L15</f>
        <v>3.870612110934369E-2</v>
      </c>
    </row>
    <row r="14" spans="1:18">
      <c r="A14" s="3"/>
      <c r="B14" t="s">
        <v>5</v>
      </c>
      <c r="C14">
        <v>84818.304682248898</v>
      </c>
      <c r="D14">
        <v>414320.74000337598</v>
      </c>
      <c r="E14">
        <v>604489.82524498703</v>
      </c>
      <c r="F14">
        <v>13653.852999999999</v>
      </c>
      <c r="H14">
        <f t="shared" si="8"/>
        <v>4.8848033635608212</v>
      </c>
      <c r="I14">
        <f t="shared" si="9"/>
        <v>7.1268793630049645</v>
      </c>
      <c r="J14">
        <f t="shared" si="10"/>
        <v>6.2120417351973032</v>
      </c>
      <c r="K14">
        <f t="shared" si="11"/>
        <v>30.344602362671989</v>
      </c>
      <c r="L14">
        <f t="shared" si="12"/>
        <v>44.272472044703214</v>
      </c>
      <c r="N14">
        <f t="shared" ref="N14:R15" si="13">H14/H14</f>
        <v>1</v>
      </c>
      <c r="O14">
        <f t="shared" si="13"/>
        <v>1</v>
      </c>
      <c r="P14">
        <f t="shared" si="13"/>
        <v>1</v>
      </c>
      <c r="Q14">
        <f t="shared" si="13"/>
        <v>1</v>
      </c>
      <c r="R14">
        <f t="shared" si="13"/>
        <v>1</v>
      </c>
    </row>
    <row r="15" spans="1:18">
      <c r="A15" s="3"/>
      <c r="B15" t="s">
        <v>6</v>
      </c>
      <c r="C15">
        <v>610893.08524224302</v>
      </c>
      <c r="D15">
        <v>1558158.63694883</v>
      </c>
      <c r="E15">
        <v>774399.41265777498</v>
      </c>
      <c r="F15">
        <v>10785.267</v>
      </c>
      <c r="H15">
        <f t="shared" si="8"/>
        <v>2.550624118344635</v>
      </c>
      <c r="I15">
        <f t="shared" si="9"/>
        <v>1.2676512983457577</v>
      </c>
      <c r="J15">
        <f t="shared" si="10"/>
        <v>56.641442927861036</v>
      </c>
      <c r="K15">
        <f t="shared" si="11"/>
        <v>144.47103042964352</v>
      </c>
      <c r="L15">
        <f t="shared" si="12"/>
        <v>71.801598667680182</v>
      </c>
      <c r="N15">
        <f t="shared" si="13"/>
        <v>1</v>
      </c>
      <c r="O15">
        <f t="shared" si="13"/>
        <v>1</v>
      </c>
      <c r="P15">
        <f t="shared" si="13"/>
        <v>1</v>
      </c>
      <c r="Q15">
        <f t="shared" si="13"/>
        <v>1</v>
      </c>
      <c r="R15">
        <f t="shared" si="13"/>
        <v>1</v>
      </c>
    </row>
    <row r="16" spans="1:18">
      <c r="A16" s="3"/>
      <c r="B16" t="s">
        <v>7</v>
      </c>
      <c r="C16">
        <v>111081.626783553</v>
      </c>
      <c r="D16">
        <v>572184.93592561595</v>
      </c>
      <c r="E16">
        <v>633059.73034965002</v>
      </c>
      <c r="F16">
        <v>10440.832</v>
      </c>
      <c r="H16">
        <f t="shared" si="8"/>
        <v>5.1510312955763711</v>
      </c>
      <c r="I16">
        <f t="shared" si="9"/>
        <v>5.6990498670242946</v>
      </c>
      <c r="J16">
        <f t="shared" si="10"/>
        <v>10.639154694142478</v>
      </c>
      <c r="K16">
        <f t="shared" si="11"/>
        <v>54.802618788006157</v>
      </c>
      <c r="L16">
        <f t="shared" si="12"/>
        <v>60.633073144903584</v>
      </c>
      <c r="N16">
        <f t="shared" ref="N16:R17" si="14">H16/H14</f>
        <v>1.0545012587408391</v>
      </c>
      <c r="O16">
        <f t="shared" si="14"/>
        <v>0.79965572261649143</v>
      </c>
      <c r="P16">
        <f t="shared" si="14"/>
        <v>1.7126663257687471</v>
      </c>
      <c r="Q16">
        <f t="shared" si="14"/>
        <v>1.8060087963261919</v>
      </c>
      <c r="R16">
        <f t="shared" si="14"/>
        <v>1.3695434283335386</v>
      </c>
    </row>
    <row r="17" spans="1:18">
      <c r="A17" s="3"/>
      <c r="B17" t="s">
        <v>8</v>
      </c>
      <c r="C17">
        <v>554044.68568253797</v>
      </c>
      <c r="D17">
        <v>1242207.86266584</v>
      </c>
      <c r="E17">
        <v>607202.74052463705</v>
      </c>
      <c r="F17">
        <v>15475.023999999999</v>
      </c>
      <c r="H17">
        <f t="shared" si="8"/>
        <v>2.2420716140170915</v>
      </c>
      <c r="I17">
        <f t="shared" si="9"/>
        <v>1.095945428619377</v>
      </c>
      <c r="J17">
        <f t="shared" si="10"/>
        <v>35.802508977209854</v>
      </c>
      <c r="K17">
        <f t="shared" si="11"/>
        <v>80.2717890883943</v>
      </c>
      <c r="L17">
        <f t="shared" si="12"/>
        <v>39.237596046677346</v>
      </c>
      <c r="N17">
        <f t="shared" si="14"/>
        <v>0.8790286259318385</v>
      </c>
      <c r="O17">
        <f t="shared" si="14"/>
        <v>0.8645480267716753</v>
      </c>
      <c r="P17">
        <f t="shared" si="14"/>
        <v>0.63209034103894912</v>
      </c>
      <c r="Q17">
        <f t="shared" si="14"/>
        <v>0.55562550394825461</v>
      </c>
      <c r="R17">
        <f t="shared" si="14"/>
        <v>0.5464724570866587</v>
      </c>
    </row>
    <row r="21" spans="1:18">
      <c r="A21" s="1"/>
      <c r="B21" s="1"/>
      <c r="C21" s="1" t="s">
        <v>0</v>
      </c>
      <c r="D21" s="1" t="s">
        <v>1</v>
      </c>
      <c r="E21" s="1" t="s">
        <v>2</v>
      </c>
      <c r="F21" s="1" t="s">
        <v>13</v>
      </c>
      <c r="H21" t="s">
        <v>9</v>
      </c>
      <c r="I21" t="s">
        <v>10</v>
      </c>
      <c r="J21" t="s">
        <v>14</v>
      </c>
      <c r="K21" t="s">
        <v>15</v>
      </c>
      <c r="L21" t="s">
        <v>16</v>
      </c>
      <c r="N21" t="s">
        <v>11</v>
      </c>
      <c r="O21" t="s">
        <v>12</v>
      </c>
      <c r="P21" t="s">
        <v>17</v>
      </c>
      <c r="Q21" t="s">
        <v>18</v>
      </c>
      <c r="R21" t="s">
        <v>19</v>
      </c>
    </row>
    <row r="22" spans="1:18">
      <c r="A22" s="4" t="s">
        <v>22</v>
      </c>
      <c r="B22" s="1" t="s">
        <v>3</v>
      </c>
      <c r="C22">
        <v>50158.117627428597</v>
      </c>
      <c r="D22">
        <v>309277.04407436098</v>
      </c>
      <c r="E22">
        <v>414330.395175502</v>
      </c>
      <c r="F22">
        <v>9285.9529999999995</v>
      </c>
      <c r="H22">
        <f>D22/C22</f>
        <v>6.1660416838536838</v>
      </c>
      <c r="I22">
        <f>E22/C22</f>
        <v>8.2604853366532343</v>
      </c>
      <c r="J22">
        <f>C22/F22</f>
        <v>5.4015045765823499</v>
      </c>
      <c r="K22">
        <f>D22/F22</f>
        <v>33.305902374733215</v>
      </c>
      <c r="L22">
        <f>E22/F22</f>
        <v>44.619049350723834</v>
      </c>
      <c r="N22">
        <f t="shared" ref="N22:R23" si="15">H22/H24</f>
        <v>1.1572664072711143</v>
      </c>
      <c r="O22">
        <f t="shared" si="15"/>
        <v>0.70067587293054823</v>
      </c>
      <c r="P22">
        <f t="shared" si="15"/>
        <v>1.1142278312964995</v>
      </c>
      <c r="Q22">
        <f t="shared" si="15"/>
        <v>1.2894584392059854</v>
      </c>
      <c r="R22">
        <f t="shared" si="15"/>
        <v>0.78071255833718634</v>
      </c>
    </row>
    <row r="23" spans="1:18">
      <c r="A23" s="4"/>
      <c r="B23" s="1" t="s">
        <v>4</v>
      </c>
      <c r="C23">
        <v>163987.142448225</v>
      </c>
      <c r="D23">
        <v>93082.003495532597</v>
      </c>
      <c r="E23">
        <v>63080.123511915299</v>
      </c>
      <c r="F23">
        <v>5398.69</v>
      </c>
      <c r="H23">
        <f t="shared" ref="H23:H27" si="16">D23/C23</f>
        <v>0.56761769310615928</v>
      </c>
      <c r="I23">
        <f t="shared" ref="I23:I27" si="17">E23/C23</f>
        <v>0.38466505709026139</v>
      </c>
      <c r="J23">
        <f t="shared" ref="J23:J27" si="18">C23/F23</f>
        <v>30.375358179155501</v>
      </c>
      <c r="K23">
        <f t="shared" ref="K23:K27" si="19">D23/F23</f>
        <v>17.241590736925552</v>
      </c>
      <c r="L23">
        <f t="shared" ref="L23:L27" si="20">E23/F23</f>
        <v>11.684338888121989</v>
      </c>
      <c r="N23">
        <f t="shared" si="15"/>
        <v>0.18520860455554561</v>
      </c>
      <c r="O23">
        <f t="shared" si="15"/>
        <v>0.15105381600070941</v>
      </c>
      <c r="P23">
        <f t="shared" si="15"/>
        <v>0.53520624291545205</v>
      </c>
      <c r="Q23">
        <f t="shared" si="15"/>
        <v>9.9124801399787243E-2</v>
      </c>
      <c r="R23">
        <f t="shared" si="15"/>
        <v>8.0844945339781676E-2</v>
      </c>
    </row>
    <row r="24" spans="1:18">
      <c r="A24" s="4"/>
      <c r="B24" s="1" t="s">
        <v>5</v>
      </c>
      <c r="C24">
        <v>51160.249259004799</v>
      </c>
      <c r="D24">
        <v>272587.38999538397</v>
      </c>
      <c r="E24">
        <v>603144.05726001505</v>
      </c>
      <c r="F24">
        <v>10553.388000000001</v>
      </c>
      <c r="H24">
        <f t="shared" si="16"/>
        <v>5.3281091070408619</v>
      </c>
      <c r="I24">
        <f t="shared" si="17"/>
        <v>11.789310372717832</v>
      </c>
      <c r="J24">
        <f t="shared" si="18"/>
        <v>4.8477559300392246</v>
      </c>
      <c r="K24">
        <f t="shared" si="19"/>
        <v>25.829372519553338</v>
      </c>
      <c r="L24">
        <f t="shared" si="20"/>
        <v>57.151699270415811</v>
      </c>
      <c r="N24">
        <f t="shared" ref="N24:R25" si="21">H24/H24</f>
        <v>1</v>
      </c>
      <c r="O24">
        <f t="shared" si="21"/>
        <v>1</v>
      </c>
      <c r="P24">
        <f t="shared" si="21"/>
        <v>1</v>
      </c>
      <c r="Q24">
        <f t="shared" si="21"/>
        <v>1</v>
      </c>
      <c r="R24">
        <f t="shared" si="21"/>
        <v>1</v>
      </c>
    </row>
    <row r="25" spans="1:18">
      <c r="A25" s="4"/>
      <c r="B25" s="1" t="s">
        <v>6</v>
      </c>
      <c r="C25">
        <v>305332.467389411</v>
      </c>
      <c r="D25">
        <v>935767.05675146601</v>
      </c>
      <c r="E25">
        <v>777542.29657664895</v>
      </c>
      <c r="F25">
        <v>5379.8819999999996</v>
      </c>
      <c r="H25">
        <f t="shared" si="16"/>
        <v>3.0647479606484804</v>
      </c>
      <c r="I25">
        <f t="shared" si="17"/>
        <v>2.5465431279700663</v>
      </c>
      <c r="J25">
        <f t="shared" si="18"/>
        <v>56.75449152777162</v>
      </c>
      <c r="K25">
        <f t="shared" si="19"/>
        <v>173.93821216737953</v>
      </c>
      <c r="L25">
        <f t="shared" si="20"/>
        <v>144.52776038148215</v>
      </c>
      <c r="N25">
        <f t="shared" si="21"/>
        <v>1</v>
      </c>
      <c r="O25">
        <f t="shared" si="21"/>
        <v>1</v>
      </c>
      <c r="P25">
        <f t="shared" si="21"/>
        <v>1</v>
      </c>
      <c r="Q25">
        <f t="shared" si="21"/>
        <v>1</v>
      </c>
      <c r="R25">
        <f t="shared" si="21"/>
        <v>1</v>
      </c>
    </row>
    <row r="26" spans="1:18">
      <c r="A26" s="4"/>
      <c r="B26" s="1" t="s">
        <v>7</v>
      </c>
      <c r="C26">
        <v>76495.044742213606</v>
      </c>
      <c r="D26">
        <v>395099.23587402701</v>
      </c>
      <c r="E26">
        <v>548884.49774855003</v>
      </c>
      <c r="F26">
        <v>6061.4179999999997</v>
      </c>
      <c r="H26">
        <f t="shared" si="16"/>
        <v>5.1650304566197924</v>
      </c>
      <c r="I26">
        <f t="shared" si="17"/>
        <v>7.1754255402853495</v>
      </c>
      <c r="J26">
        <f t="shared" si="18"/>
        <v>12.619991682179585</v>
      </c>
      <c r="K26">
        <f t="shared" si="19"/>
        <v>65.182641400746007</v>
      </c>
      <c r="L26">
        <f t="shared" si="20"/>
        <v>90.553810634500053</v>
      </c>
      <c r="N26">
        <f t="shared" ref="N26:R27" si="22">H26/H24</f>
        <v>0.96939277196753193</v>
      </c>
      <c r="O26">
        <f t="shared" si="22"/>
        <v>0.60863827598349785</v>
      </c>
      <c r="P26">
        <f t="shared" si="22"/>
        <v>2.603264657772792</v>
      </c>
      <c r="Q26">
        <f t="shared" si="22"/>
        <v>2.523585942763475</v>
      </c>
      <c r="R26">
        <f t="shared" si="22"/>
        <v>1.5844465132356025</v>
      </c>
    </row>
    <row r="27" spans="1:18">
      <c r="A27" s="4"/>
      <c r="B27" s="1" t="s">
        <v>8</v>
      </c>
      <c r="C27">
        <v>369301.61908799701</v>
      </c>
      <c r="D27">
        <v>636866.12522053695</v>
      </c>
      <c r="E27">
        <v>505120.98808101699</v>
      </c>
      <c r="F27">
        <v>11188.196</v>
      </c>
      <c r="H27">
        <f t="shared" si="16"/>
        <v>1.7245148472224401</v>
      </c>
      <c r="I27">
        <f t="shared" si="17"/>
        <v>1.3677735541166338</v>
      </c>
      <c r="J27">
        <f t="shared" si="18"/>
        <v>33.008147076436366</v>
      </c>
      <c r="K27">
        <f t="shared" si="19"/>
        <v>56.923039712616493</v>
      </c>
      <c r="L27">
        <f t="shared" si="20"/>
        <v>45.147670641541943</v>
      </c>
      <c r="N27">
        <f t="shared" si="22"/>
        <v>0.56269385586198228</v>
      </c>
      <c r="O27">
        <f t="shared" si="22"/>
        <v>0.53710991150852072</v>
      </c>
      <c r="P27">
        <f t="shared" si="22"/>
        <v>0.58159532731051822</v>
      </c>
      <c r="Q27">
        <f t="shared" si="22"/>
        <v>0.32726011727566712</v>
      </c>
      <c r="R27">
        <f t="shared" si="22"/>
        <v>0.31238061478552159</v>
      </c>
    </row>
    <row r="31" spans="1:18">
      <c r="A31" s="1"/>
      <c r="B31" s="1"/>
      <c r="C31" s="1" t="s">
        <v>0</v>
      </c>
      <c r="D31" s="1" t="s">
        <v>1</v>
      </c>
      <c r="E31" s="1" t="s">
        <v>2</v>
      </c>
      <c r="F31" s="1" t="s">
        <v>13</v>
      </c>
      <c r="H31" t="s">
        <v>9</v>
      </c>
      <c r="I31" t="s">
        <v>10</v>
      </c>
      <c r="J31" t="s">
        <v>14</v>
      </c>
      <c r="K31" t="s">
        <v>15</v>
      </c>
      <c r="L31" t="s">
        <v>16</v>
      </c>
      <c r="N31" t="s">
        <v>11</v>
      </c>
      <c r="O31" t="s">
        <v>12</v>
      </c>
      <c r="P31" t="s">
        <v>17</v>
      </c>
      <c r="Q31" t="s">
        <v>18</v>
      </c>
      <c r="R31" t="s">
        <v>19</v>
      </c>
    </row>
    <row r="32" spans="1:18">
      <c r="A32" s="4" t="s">
        <v>23</v>
      </c>
      <c r="B32" s="1" t="s">
        <v>3</v>
      </c>
      <c r="C32">
        <v>30819.580628596399</v>
      </c>
      <c r="D32">
        <v>115972.44812344899</v>
      </c>
      <c r="E32">
        <v>54733.898819573202</v>
      </c>
      <c r="F32">
        <v>10026.903</v>
      </c>
      <c r="H32">
        <f>D32/C32</f>
        <v>3.7629469888322316</v>
      </c>
      <c r="I32">
        <f>E32/C32</f>
        <v>1.7759456067610326</v>
      </c>
      <c r="J32">
        <f>C32/F32</f>
        <v>3.0736889175647155</v>
      </c>
      <c r="K32">
        <f>D32/F32</f>
        <v>11.566128456957147</v>
      </c>
      <c r="L32">
        <f>E32/F32</f>
        <v>5.4587043296991302</v>
      </c>
      <c r="N32">
        <f t="shared" ref="N32:R33" si="23">H32/H34</f>
        <v>0.89355639204636983</v>
      </c>
      <c r="O32">
        <f t="shared" si="23"/>
        <v>0.89636481809381219</v>
      </c>
      <c r="P32">
        <f t="shared" si="23"/>
        <v>1.1342872076702406</v>
      </c>
      <c r="Q32">
        <f t="shared" si="23"/>
        <v>1.0135495848301717</v>
      </c>
      <c r="R32">
        <f t="shared" si="23"/>
        <v>1.0167351465694734</v>
      </c>
    </row>
    <row r="33" spans="1:18">
      <c r="A33" s="4"/>
      <c r="B33" s="1" t="s">
        <v>4</v>
      </c>
      <c r="C33">
        <v>81636.588791861694</v>
      </c>
      <c r="D33">
        <v>27506.606677960899</v>
      </c>
      <c r="E33">
        <v>9447.9794306555996</v>
      </c>
      <c r="F33">
        <v>12942.217000000001</v>
      </c>
      <c r="H33">
        <f t="shared" ref="H33:H37" si="24">D33/C33</f>
        <v>0.33693968703286897</v>
      </c>
      <c r="I33">
        <f t="shared" ref="I33:I37" si="25">E33/C33</f>
        <v>0.11573216826518679</v>
      </c>
      <c r="J33">
        <f t="shared" ref="J33:J37" si="26">C33/F33</f>
        <v>6.3077746874327394</v>
      </c>
      <c r="K33">
        <f t="shared" ref="K33:K37" si="27">D33/F33</f>
        <v>2.1253396290574402</v>
      </c>
      <c r="L33">
        <f t="shared" ref="L33:L37" si="28">E33/F33</f>
        <v>0.73001244150485189</v>
      </c>
      <c r="N33">
        <f t="shared" si="23"/>
        <v>0.10800081468182336</v>
      </c>
      <c r="O33">
        <f t="shared" si="23"/>
        <v>8.5762576524309977E-2</v>
      </c>
      <c r="P33">
        <f t="shared" si="23"/>
        <v>0.82968339075453801</v>
      </c>
      <c r="Q33">
        <f t="shared" si="23"/>
        <v>8.9606482129467716E-2</v>
      </c>
      <c r="R33">
        <f t="shared" si="23"/>
        <v>7.1155785290535054E-2</v>
      </c>
    </row>
    <row r="34" spans="1:18">
      <c r="A34" s="4"/>
      <c r="B34" s="1" t="s">
        <v>5</v>
      </c>
      <c r="C34">
        <v>27415.419416970701</v>
      </c>
      <c r="D34">
        <v>115451.88514225199</v>
      </c>
      <c r="E34">
        <v>54317.497394218997</v>
      </c>
      <c r="F34">
        <v>10117.146000000001</v>
      </c>
      <c r="H34">
        <f t="shared" si="24"/>
        <v>4.2112025858989757</v>
      </c>
      <c r="I34">
        <f t="shared" si="25"/>
        <v>1.981275448246302</v>
      </c>
      <c r="J34">
        <f t="shared" si="26"/>
        <v>2.709797745033105</v>
      </c>
      <c r="K34">
        <f t="shared" si="27"/>
        <v>11.411507271146624</v>
      </c>
      <c r="L34">
        <f t="shared" si="28"/>
        <v>5.368855741947284</v>
      </c>
      <c r="N34">
        <f t="shared" ref="N34:R35" si="29">H34/H34</f>
        <v>1</v>
      </c>
      <c r="O34">
        <f t="shared" si="29"/>
        <v>1</v>
      </c>
      <c r="P34">
        <f t="shared" si="29"/>
        <v>1</v>
      </c>
      <c r="Q34">
        <f t="shared" si="29"/>
        <v>1</v>
      </c>
      <c r="R34">
        <f t="shared" si="29"/>
        <v>1</v>
      </c>
    </row>
    <row r="35" spans="1:18">
      <c r="A35" s="4"/>
      <c r="B35" s="1" t="s">
        <v>6</v>
      </c>
      <c r="C35">
        <v>83682.855408284799</v>
      </c>
      <c r="D35">
        <v>261072.80018536499</v>
      </c>
      <c r="E35">
        <v>112925.692015301</v>
      </c>
      <c r="F35">
        <v>11007.094999999999</v>
      </c>
      <c r="H35">
        <f t="shared" si="24"/>
        <v>3.1197883833146327</v>
      </c>
      <c r="I35">
        <f t="shared" si="25"/>
        <v>1.3494483602924607</v>
      </c>
      <c r="J35">
        <f t="shared" si="26"/>
        <v>7.6026286143877932</v>
      </c>
      <c r="K35">
        <f t="shared" si="27"/>
        <v>23.718592433822458</v>
      </c>
      <c r="L35">
        <f t="shared" si="28"/>
        <v>10.25935471759815</v>
      </c>
      <c r="N35">
        <f t="shared" si="29"/>
        <v>1</v>
      </c>
      <c r="O35">
        <f t="shared" si="29"/>
        <v>1</v>
      </c>
      <c r="P35">
        <f t="shared" si="29"/>
        <v>1</v>
      </c>
      <c r="Q35">
        <f t="shared" si="29"/>
        <v>1</v>
      </c>
      <c r="R35">
        <f t="shared" si="29"/>
        <v>1</v>
      </c>
    </row>
    <row r="36" spans="1:18">
      <c r="A36" s="4"/>
      <c r="B36" s="1" t="s">
        <v>7</v>
      </c>
      <c r="C36">
        <v>30099.996860325598</v>
      </c>
      <c r="D36">
        <v>105586.769892194</v>
      </c>
      <c r="E36">
        <v>42406.605123770001</v>
      </c>
      <c r="F36">
        <v>9161.2459999999992</v>
      </c>
      <c r="H36">
        <f t="shared" si="24"/>
        <v>3.5078664752741719</v>
      </c>
      <c r="I36">
        <f t="shared" si="25"/>
        <v>1.4088574600373323</v>
      </c>
      <c r="J36">
        <f t="shared" si="26"/>
        <v>3.2855789332941829</v>
      </c>
      <c r="K36">
        <f t="shared" si="27"/>
        <v>11.52537219196974</v>
      </c>
      <c r="L36">
        <f t="shared" si="28"/>
        <v>4.628912390713011</v>
      </c>
      <c r="N36">
        <f t="shared" ref="N36:R37" si="30">H36/H34</f>
        <v>0.83298449877954261</v>
      </c>
      <c r="O36">
        <f t="shared" si="30"/>
        <v>0.71108611439381764</v>
      </c>
      <c r="P36">
        <f t="shared" si="30"/>
        <v>1.212481241198333</v>
      </c>
      <c r="Q36">
        <f t="shared" si="30"/>
        <v>1.0099780789791912</v>
      </c>
      <c r="R36">
        <f t="shared" si="30"/>
        <v>0.86217857457911584</v>
      </c>
    </row>
    <row r="37" spans="1:18">
      <c r="A37" s="4"/>
      <c r="B37" s="1" t="s">
        <v>8</v>
      </c>
      <c r="C37">
        <v>162933.64273541799</v>
      </c>
      <c r="D37">
        <v>317691.766127771</v>
      </c>
      <c r="E37">
        <v>107213.207911038</v>
      </c>
      <c r="F37">
        <v>11589.267</v>
      </c>
      <c r="H37">
        <f t="shared" si="24"/>
        <v>1.9498230125724194</v>
      </c>
      <c r="I37">
        <f t="shared" si="25"/>
        <v>0.65801762061588243</v>
      </c>
      <c r="J37">
        <f t="shared" si="26"/>
        <v>14.059011906052211</v>
      </c>
      <c r="K37">
        <f t="shared" si="27"/>
        <v>27.412584948450235</v>
      </c>
      <c r="L37">
        <f t="shared" si="28"/>
        <v>9.2510775626308384</v>
      </c>
      <c r="N37">
        <f t="shared" si="30"/>
        <v>0.6249856634509362</v>
      </c>
      <c r="O37">
        <f t="shared" si="30"/>
        <v>0.48761971186009134</v>
      </c>
      <c r="P37">
        <f t="shared" si="30"/>
        <v>1.8492303937411683</v>
      </c>
      <c r="Q37">
        <f t="shared" si="30"/>
        <v>1.1557424845059601</v>
      </c>
      <c r="R37">
        <f t="shared" si="30"/>
        <v>0.90172119175899179</v>
      </c>
    </row>
  </sheetData>
  <mergeCells count="4">
    <mergeCell ref="A2:A7"/>
    <mergeCell ref="A12:A17"/>
    <mergeCell ref="A22:A27"/>
    <mergeCell ref="A32:A3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McCann</dc:creator>
  <cp:lastModifiedBy>Kathleen McCann</cp:lastModifiedBy>
  <dcterms:created xsi:type="dcterms:W3CDTF">2015-05-06T20:55:03Z</dcterms:created>
  <dcterms:modified xsi:type="dcterms:W3CDTF">2016-04-08T18:44:44Z</dcterms:modified>
</cp:coreProperties>
</file>