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206"/>
  <workbookPr showInkAnnotation="0" autoCompressPictures="0"/>
  <bookViews>
    <workbookView xWindow="400" yWindow="0" windowWidth="25120" windowHeight="14040" tabRatio="500" firstSheet="1" activeTab="3"/>
  </bookViews>
  <sheets>
    <sheet name="Replicate 1 30°" sheetId="1" r:id="rId1"/>
    <sheet name="Replicate 2 30°" sheetId="2" r:id="rId2"/>
    <sheet name="Replicate 3 30°" sheetId="3" r:id="rId3"/>
    <sheet name="Replicate 1 23°" sheetId="4" r:id="rId4"/>
    <sheet name="Replicate 2 23°" sheetId="5" r:id="rId5"/>
    <sheet name="Replicate 3 23°" sheetId="7" r:id="rId6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5" i="4" l="1"/>
  <c r="P4" i="4"/>
  <c r="P3" i="4"/>
  <c r="P2" i="4"/>
  <c r="O3" i="4"/>
  <c r="O4" i="4"/>
  <c r="O5" i="4"/>
  <c r="O2" i="4"/>
  <c r="P5" i="5"/>
  <c r="P4" i="5"/>
  <c r="P3" i="5"/>
  <c r="P2" i="5"/>
  <c r="O3" i="5"/>
  <c r="O4" i="5"/>
  <c r="O5" i="5"/>
  <c r="O2" i="5"/>
  <c r="P5" i="7"/>
  <c r="P4" i="7"/>
  <c r="P3" i="7"/>
  <c r="P2" i="7"/>
  <c r="O3" i="7"/>
  <c r="O4" i="7"/>
  <c r="O5" i="7"/>
  <c r="O2" i="7"/>
  <c r="N5" i="7"/>
  <c r="N4" i="7"/>
  <c r="N3" i="7"/>
  <c r="N2" i="7"/>
  <c r="M3" i="7"/>
  <c r="M4" i="7"/>
  <c r="M5" i="7"/>
  <c r="M2" i="7"/>
  <c r="N5" i="5"/>
  <c r="N4" i="5"/>
  <c r="N3" i="5"/>
  <c r="N2" i="5"/>
  <c r="M3" i="5"/>
  <c r="M4" i="5"/>
  <c r="M5" i="5"/>
  <c r="M2" i="5"/>
  <c r="N5" i="4"/>
  <c r="N4" i="4"/>
  <c r="N3" i="4"/>
  <c r="N2" i="4"/>
  <c r="M3" i="4"/>
  <c r="M4" i="4"/>
  <c r="M5" i="4"/>
  <c r="M2" i="4"/>
  <c r="L5" i="7"/>
  <c r="L4" i="7"/>
  <c r="L3" i="7"/>
  <c r="L2" i="7"/>
  <c r="K3" i="7"/>
  <c r="K4" i="7"/>
  <c r="K5" i="7"/>
  <c r="K2" i="7"/>
  <c r="L5" i="5"/>
  <c r="L4" i="5"/>
  <c r="L3" i="5"/>
  <c r="L2" i="5"/>
  <c r="K3" i="5"/>
  <c r="K4" i="5"/>
  <c r="K5" i="5"/>
  <c r="K2" i="5"/>
  <c r="L5" i="4"/>
  <c r="L4" i="4"/>
  <c r="L3" i="4"/>
  <c r="L2" i="4"/>
  <c r="K3" i="4"/>
  <c r="K4" i="4"/>
  <c r="K5" i="4"/>
  <c r="K2" i="4"/>
  <c r="P5" i="3"/>
  <c r="P4" i="3"/>
  <c r="P3" i="3"/>
  <c r="P2" i="3"/>
  <c r="O3" i="3"/>
  <c r="O4" i="3"/>
  <c r="O5" i="3"/>
  <c r="O2" i="3"/>
  <c r="P5" i="2"/>
  <c r="P4" i="2"/>
  <c r="P3" i="2"/>
  <c r="P2" i="2"/>
  <c r="O3" i="2"/>
  <c r="O4" i="2"/>
  <c r="O5" i="2"/>
  <c r="O2" i="2"/>
  <c r="P5" i="1"/>
  <c r="P4" i="1"/>
  <c r="P3" i="1"/>
  <c r="P2" i="1"/>
  <c r="O3" i="1"/>
  <c r="O4" i="1"/>
  <c r="O5" i="1"/>
  <c r="O2" i="1"/>
  <c r="N5" i="3"/>
  <c r="N4" i="3"/>
  <c r="N3" i="3"/>
  <c r="N2" i="3"/>
  <c r="M3" i="3"/>
  <c r="M4" i="3"/>
  <c r="M5" i="3"/>
  <c r="M2" i="3"/>
  <c r="N5" i="2"/>
  <c r="N4" i="2"/>
  <c r="N3" i="2"/>
  <c r="N2" i="2"/>
  <c r="M3" i="2"/>
  <c r="M4" i="2"/>
  <c r="M5" i="2"/>
  <c r="M2" i="2"/>
  <c r="N5" i="1"/>
  <c r="N4" i="1"/>
  <c r="N3" i="1"/>
  <c r="N2" i="1"/>
  <c r="M3" i="1"/>
  <c r="M4" i="1"/>
  <c r="M5" i="1"/>
  <c r="M2" i="1"/>
  <c r="L5" i="3"/>
  <c r="L4" i="3"/>
  <c r="L3" i="3"/>
  <c r="L2" i="3"/>
  <c r="K3" i="3"/>
  <c r="K4" i="3"/>
  <c r="K5" i="3"/>
  <c r="K2" i="3"/>
  <c r="L5" i="2"/>
  <c r="L4" i="2"/>
  <c r="L3" i="2"/>
  <c r="L2" i="2"/>
  <c r="K3" i="2"/>
  <c r="K4" i="2"/>
  <c r="K5" i="2"/>
  <c r="K2" i="2"/>
  <c r="L5" i="1"/>
  <c r="L4" i="1"/>
  <c r="L3" i="1"/>
  <c r="L2" i="1"/>
  <c r="K3" i="1"/>
  <c r="K4" i="1"/>
  <c r="K5" i="1"/>
  <c r="K2" i="1"/>
  <c r="E5" i="7"/>
  <c r="E4" i="7"/>
  <c r="E3" i="7"/>
  <c r="E2" i="7"/>
  <c r="D3" i="7"/>
  <c r="D4" i="7"/>
  <c r="D5" i="7"/>
  <c r="D2" i="7"/>
  <c r="E5" i="5"/>
  <c r="E4" i="5"/>
  <c r="E3" i="5"/>
  <c r="E2" i="5"/>
  <c r="D3" i="5"/>
  <c r="D4" i="5"/>
  <c r="D5" i="5"/>
  <c r="D2" i="5"/>
  <c r="E5" i="4"/>
  <c r="E4" i="4"/>
  <c r="E3" i="4"/>
  <c r="E2" i="4"/>
  <c r="D3" i="4"/>
  <c r="D4" i="4"/>
  <c r="D5" i="4"/>
  <c r="D2" i="4"/>
  <c r="E5" i="3"/>
  <c r="E4" i="3"/>
  <c r="E3" i="3"/>
  <c r="E2" i="3"/>
  <c r="D3" i="3"/>
  <c r="D4" i="3"/>
  <c r="D5" i="3"/>
  <c r="D2" i="3"/>
  <c r="E5" i="2"/>
  <c r="E4" i="2"/>
  <c r="E3" i="2"/>
  <c r="E2" i="2"/>
  <c r="D3" i="2"/>
  <c r="D4" i="2"/>
  <c r="D5" i="2"/>
  <c r="D2" i="2"/>
  <c r="D3" i="1"/>
  <c r="D4" i="1"/>
  <c r="D5" i="1"/>
  <c r="D2" i="1"/>
  <c r="E5" i="1"/>
  <c r="E4" i="1"/>
  <c r="E3" i="1"/>
  <c r="E2" i="1"/>
</calcChain>
</file>

<file path=xl/sharedStrings.xml><?xml version="1.0" encoding="utf-8"?>
<sst xmlns="http://schemas.openxmlformats.org/spreadsheetml/2006/main" count="108" uniqueCount="18">
  <si>
    <t>EV</t>
  </si>
  <si>
    <t>Nop4 WT</t>
  </si>
  <si>
    <t>Nop4 RRM 1-2</t>
  </si>
  <si>
    <t>Nop4 RRM 3-4</t>
  </si>
  <si>
    <t>25S</t>
  </si>
  <si>
    <t>18S</t>
  </si>
  <si>
    <t>25S/18S</t>
  </si>
  <si>
    <t>25S/18S Norm</t>
  </si>
  <si>
    <t>35S</t>
  </si>
  <si>
    <t>27S</t>
  </si>
  <si>
    <t>7S</t>
  </si>
  <si>
    <t>Scr1</t>
  </si>
  <si>
    <t>35S/Scr1</t>
  </si>
  <si>
    <t>35S/Scr1 Norm</t>
  </si>
  <si>
    <t>27S/Scr1</t>
  </si>
  <si>
    <t>27S/Scr1 Norm</t>
  </si>
  <si>
    <t>7S/Scr1</t>
  </si>
  <si>
    <t>7S/Scr1 Norm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</si>
</sst>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0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">
    <xf numFmtId="0" fontId="0" fillId="0" borderId="0" xfId="0"/>
    <xf numFmtId="0" fontId="1" fillId="0" borderId="0" xfId="0" applyFont="1"/>
  </cellXfs>
  <cellStyles count="20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"/>
  <sheetViews>
    <sheetView workbookViewId="0">
      <selection activeCell="P6" sqref="P6"/>
    </sheetView>
  </sheetViews>
  <sheetFormatPr baseColWidth="10" defaultRowHeight="15" x14ac:dyDescent="0"/>
  <cols>
    <col min="1" max="1" width="13.1640625" customWidth="1"/>
    <col min="5" max="5" width="12.83203125" customWidth="1"/>
    <col min="12" max="12" width="14.5" customWidth="1"/>
    <col min="14" max="14" width="13.1640625" customWidth="1"/>
    <col min="16" max="16" width="14" customWidth="1"/>
  </cols>
  <sheetData>
    <row r="1" spans="1:16">
      <c r="B1" t="s">
        <v>4</v>
      </c>
      <c r="C1" t="s">
        <v>5</v>
      </c>
      <c r="D1" t="s">
        <v>6</v>
      </c>
      <c r="E1" t="s">
        <v>7</v>
      </c>
      <c r="G1" t="s">
        <v>8</v>
      </c>
      <c r="H1" t="s">
        <v>9</v>
      </c>
      <c r="I1" t="s">
        <v>10</v>
      </c>
      <c r="J1" t="s">
        <v>11</v>
      </c>
      <c r="K1" t="s">
        <v>12</v>
      </c>
      <c r="L1" t="s">
        <v>13</v>
      </c>
      <c r="M1" t="s">
        <v>14</v>
      </c>
      <c r="N1" s="1" t="s">
        <v>15</v>
      </c>
      <c r="O1" t="s">
        <v>16</v>
      </c>
      <c r="P1" t="s">
        <v>17</v>
      </c>
    </row>
    <row r="2" spans="1:16">
      <c r="A2" t="s">
        <v>0</v>
      </c>
      <c r="B2">
        <v>446.678</v>
      </c>
      <c r="C2">
        <v>2095.0830000000001</v>
      </c>
      <c r="D2">
        <f>B2/C2</f>
        <v>0.21320300914092663</v>
      </c>
      <c r="E2">
        <f>D2/D3</f>
        <v>0.23475341786737794</v>
      </c>
      <c r="G2">
        <v>20800.178989792501</v>
      </c>
      <c r="H2">
        <v>24644.019168558902</v>
      </c>
      <c r="I2">
        <v>16117.117884071</v>
      </c>
      <c r="J2">
        <v>215438.40821358099</v>
      </c>
      <c r="K2">
        <f>G2/J2</f>
        <v>9.6548146462220666E-2</v>
      </c>
      <c r="L2">
        <f>K2/K3</f>
        <v>0.36270211689810844</v>
      </c>
      <c r="M2">
        <f>H2/J2</f>
        <v>0.11439009122332242</v>
      </c>
      <c r="N2">
        <f>M2/M3</f>
        <v>0.12950890818409252</v>
      </c>
      <c r="O2">
        <f>I2/J2</f>
        <v>7.4810791714042174E-2</v>
      </c>
      <c r="P2">
        <f>O2/O3</f>
        <v>0.22703062108918981</v>
      </c>
    </row>
    <row r="3" spans="1:16">
      <c r="A3" t="s">
        <v>1</v>
      </c>
      <c r="B3">
        <v>6521.326</v>
      </c>
      <c r="C3">
        <v>7180.4970000000003</v>
      </c>
      <c r="D3">
        <f t="shared" ref="D3:D5" si="0">B3/C3</f>
        <v>0.90819980845337023</v>
      </c>
      <c r="E3">
        <f>D3/D3</f>
        <v>1</v>
      </c>
      <c r="G3">
        <v>33467.116074325102</v>
      </c>
      <c r="H3">
        <v>111048.629721073</v>
      </c>
      <c r="I3">
        <v>41428.981185866804</v>
      </c>
      <c r="J3">
        <v>125725.809261209</v>
      </c>
      <c r="K3">
        <f t="shared" ref="K3:K5" si="1">G3/J3</f>
        <v>0.26619129573303074</v>
      </c>
      <c r="L3">
        <f>K3/K3</f>
        <v>1</v>
      </c>
      <c r="M3">
        <f t="shared" ref="M3:M5" si="2">H3/J3</f>
        <v>0.8832604090887769</v>
      </c>
      <c r="N3">
        <f>M3/M3</f>
        <v>1</v>
      </c>
      <c r="O3">
        <f t="shared" ref="O3:O5" si="3">I3/J3</f>
        <v>0.32951850880349959</v>
      </c>
      <c r="P3">
        <f>O3/O3</f>
        <v>1</v>
      </c>
    </row>
    <row r="4" spans="1:16">
      <c r="A4" t="s">
        <v>2</v>
      </c>
      <c r="B4">
        <v>458.09199999999998</v>
      </c>
      <c r="C4">
        <v>2521.154</v>
      </c>
      <c r="D4">
        <f t="shared" si="0"/>
        <v>0.18169933292452584</v>
      </c>
      <c r="E4">
        <f>D4/D3</f>
        <v>0.20006537243599831</v>
      </c>
      <c r="G4">
        <v>24340.848910326898</v>
      </c>
      <c r="H4">
        <v>30989.036622664</v>
      </c>
      <c r="I4">
        <v>19259.146541839102</v>
      </c>
      <c r="J4">
        <v>269399.991971254</v>
      </c>
      <c r="K4">
        <f t="shared" si="1"/>
        <v>9.0352077341279799E-2</v>
      </c>
      <c r="L4">
        <f>K4/K3</f>
        <v>0.33942536359977726</v>
      </c>
      <c r="M4">
        <f t="shared" si="2"/>
        <v>0.11502983498964116</v>
      </c>
      <c r="N4">
        <f>M4/M3</f>
        <v>0.13023320620507906</v>
      </c>
      <c r="O4">
        <f t="shared" si="3"/>
        <v>7.1489039034173862E-2</v>
      </c>
      <c r="P4">
        <f>O4/O3</f>
        <v>0.21694999559737818</v>
      </c>
    </row>
    <row r="5" spans="1:16">
      <c r="A5" t="s">
        <v>3</v>
      </c>
      <c r="B5">
        <v>1682.962</v>
      </c>
      <c r="C5">
        <v>4531.9830000000002</v>
      </c>
      <c r="D5">
        <f t="shared" si="0"/>
        <v>0.37135223146247459</v>
      </c>
      <c r="E5">
        <f>D5/D3</f>
        <v>0.40888825124822842</v>
      </c>
      <c r="G5">
        <v>36445.829531736999</v>
      </c>
      <c r="H5">
        <v>48949.089097110598</v>
      </c>
      <c r="I5">
        <v>24388.7655719955</v>
      </c>
      <c r="J5">
        <v>218115.94878419099</v>
      </c>
      <c r="K5">
        <f t="shared" si="1"/>
        <v>0.16709383121633786</v>
      </c>
      <c r="L5">
        <f>K5/K3</f>
        <v>0.62772086801786353</v>
      </c>
      <c r="M5">
        <f t="shared" si="2"/>
        <v>0.22441774372740605</v>
      </c>
      <c r="N5">
        <f>M5/M3</f>
        <v>0.25407879875305239</v>
      </c>
      <c r="O5">
        <f t="shared" si="3"/>
        <v>0.1118155994916553</v>
      </c>
      <c r="P5">
        <f>O5/O3</f>
        <v>0.33933025461199157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"/>
  <sheetViews>
    <sheetView workbookViewId="0">
      <selection activeCell="P6" sqref="P6"/>
    </sheetView>
  </sheetViews>
  <sheetFormatPr baseColWidth="10" defaultRowHeight="15" x14ac:dyDescent="0"/>
  <cols>
    <col min="1" max="1" width="13.5" customWidth="1"/>
    <col min="5" max="5" width="13" customWidth="1"/>
    <col min="12" max="12" width="16.33203125" customWidth="1"/>
    <col min="14" max="14" width="14" customWidth="1"/>
    <col min="16" max="16" width="13.83203125" customWidth="1"/>
  </cols>
  <sheetData>
    <row r="1" spans="1:16">
      <c r="B1" t="s">
        <v>4</v>
      </c>
      <c r="C1" t="s">
        <v>5</v>
      </c>
      <c r="D1" t="s">
        <v>6</v>
      </c>
      <c r="E1" t="s">
        <v>7</v>
      </c>
      <c r="G1" t="s">
        <v>8</v>
      </c>
      <c r="H1" t="s">
        <v>9</v>
      </c>
      <c r="I1" t="s">
        <v>10</v>
      </c>
      <c r="J1" t="s">
        <v>11</v>
      </c>
      <c r="K1" t="s">
        <v>12</v>
      </c>
      <c r="L1" t="s">
        <v>13</v>
      </c>
      <c r="M1" t="s">
        <v>14</v>
      </c>
      <c r="N1" s="1" t="s">
        <v>15</v>
      </c>
      <c r="O1" t="s">
        <v>16</v>
      </c>
      <c r="P1" t="s">
        <v>17</v>
      </c>
    </row>
    <row r="2" spans="1:16">
      <c r="A2" t="s">
        <v>0</v>
      </c>
      <c r="B2">
        <v>1214.1130000000001</v>
      </c>
      <c r="C2">
        <v>3501.933</v>
      </c>
      <c r="D2">
        <f>B2/C2</f>
        <v>0.34669795224523142</v>
      </c>
      <c r="E2">
        <f>D2/D3</f>
        <v>0.29624846649590408</v>
      </c>
      <c r="G2">
        <v>67826.064645292397</v>
      </c>
      <c r="H2">
        <v>70317.264571048901</v>
      </c>
      <c r="I2">
        <v>36932.932232646199</v>
      </c>
      <c r="J2">
        <v>554099.28418585495</v>
      </c>
      <c r="K2">
        <f>G2/J2</f>
        <v>0.12240778246979707</v>
      </c>
      <c r="L2">
        <f>K2/K3</f>
        <v>0.22294571606457009</v>
      </c>
      <c r="M2">
        <f>H2/J2</f>
        <v>0.12690372750502096</v>
      </c>
      <c r="N2">
        <f>M2/M3</f>
        <v>6.1145232504556758E-2</v>
      </c>
      <c r="O2">
        <f>I2/J2</f>
        <v>6.6653997373254545E-2</v>
      </c>
      <c r="P2">
        <f>O2/O3</f>
        <v>4.9726079052100892E-2</v>
      </c>
    </row>
    <row r="3" spans="1:16">
      <c r="A3" t="s">
        <v>1</v>
      </c>
      <c r="B3">
        <v>11922.882</v>
      </c>
      <c r="C3">
        <v>10187.933000000001</v>
      </c>
      <c r="D3">
        <f t="shared" ref="D3:D5" si="0">B3/C3</f>
        <v>1.1702945042924799</v>
      </c>
      <c r="E3">
        <f>D3/D3</f>
        <v>1</v>
      </c>
      <c r="G3">
        <v>174504.12813270499</v>
      </c>
      <c r="H3">
        <v>659640.91367450205</v>
      </c>
      <c r="I3">
        <v>426027.65397005301</v>
      </c>
      <c r="J3">
        <v>317830.67234608898</v>
      </c>
      <c r="K3">
        <f t="shared" ref="K3:K5" si="1">G3/J3</f>
        <v>0.54904747501111451</v>
      </c>
      <c r="L3">
        <f>K3/K3</f>
        <v>1</v>
      </c>
      <c r="M3">
        <f t="shared" ref="M3:M5" si="2">H3/J3</f>
        <v>2.0754476237466863</v>
      </c>
      <c r="N3">
        <f>M3/M3</f>
        <v>1</v>
      </c>
      <c r="O3">
        <f t="shared" ref="O3:O5" si="3">I3/J3</f>
        <v>1.3404233481473029</v>
      </c>
      <c r="P3">
        <f>O3/O3</f>
        <v>1</v>
      </c>
    </row>
    <row r="4" spans="1:16">
      <c r="A4" t="s">
        <v>2</v>
      </c>
      <c r="B4">
        <v>890.74900000000002</v>
      </c>
      <c r="C4">
        <v>3149.8110000000001</v>
      </c>
      <c r="D4">
        <f t="shared" si="0"/>
        <v>0.28279442798313931</v>
      </c>
      <c r="E4">
        <f>D4/D3</f>
        <v>0.24164381439534072</v>
      </c>
      <c r="G4">
        <v>40114.532137827096</v>
      </c>
      <c r="H4">
        <v>54308.531714812903</v>
      </c>
      <c r="I4">
        <v>42596.8653971811</v>
      </c>
      <c r="J4">
        <v>472385.99990781402</v>
      </c>
      <c r="K4">
        <f t="shared" si="1"/>
        <v>8.4918969117745727E-2</v>
      </c>
      <c r="L4">
        <f>K4/K3</f>
        <v>0.15466598606254711</v>
      </c>
      <c r="M4">
        <f t="shared" si="2"/>
        <v>0.11496642941452793</v>
      </c>
      <c r="N4">
        <f>M4/M3</f>
        <v>5.5393558526418335E-2</v>
      </c>
      <c r="O4">
        <f t="shared" si="3"/>
        <v>9.0173852327321016E-2</v>
      </c>
      <c r="P4">
        <f>O4/O3</f>
        <v>6.7272666096093364E-2</v>
      </c>
    </row>
    <row r="5" spans="1:16">
      <c r="A5" t="s">
        <v>3</v>
      </c>
      <c r="B5">
        <v>4873.4679999999998</v>
      </c>
      <c r="C5">
        <v>10337.347</v>
      </c>
      <c r="D5">
        <f t="shared" si="0"/>
        <v>0.47144281796867221</v>
      </c>
      <c r="E5">
        <f>D5/D3</f>
        <v>0.40284117907029771</v>
      </c>
      <c r="G5">
        <v>136562.92926343999</v>
      </c>
      <c r="H5">
        <v>282613.524910793</v>
      </c>
      <c r="I5">
        <v>118368.129805688</v>
      </c>
      <c r="J5">
        <v>489800.33505316201</v>
      </c>
      <c r="K5">
        <f t="shared" si="1"/>
        <v>0.27881346640691396</v>
      </c>
      <c r="L5">
        <f>K5/K3</f>
        <v>0.50781303820998336</v>
      </c>
      <c r="M5">
        <f t="shared" si="2"/>
        <v>0.57699741034296892</v>
      </c>
      <c r="N5">
        <f>M5/M3</f>
        <v>0.27801106794559749</v>
      </c>
      <c r="O5">
        <f t="shared" si="3"/>
        <v>0.24166608582013435</v>
      </c>
      <c r="P5">
        <f>O5/O3</f>
        <v>0.18029086568371008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workbookViewId="0">
      <selection activeCell="P6" sqref="P6"/>
    </sheetView>
  </sheetViews>
  <sheetFormatPr baseColWidth="10" defaultRowHeight="15" x14ac:dyDescent="0"/>
  <cols>
    <col min="1" max="1" width="15.33203125" customWidth="1"/>
    <col min="5" max="5" width="13.1640625" customWidth="1"/>
    <col min="12" max="12" width="13.83203125" customWidth="1"/>
    <col min="14" max="14" width="15.6640625" customWidth="1"/>
    <col min="16" max="16" width="14.6640625" customWidth="1"/>
  </cols>
  <sheetData>
    <row r="1" spans="1:16">
      <c r="B1" t="s">
        <v>4</v>
      </c>
      <c r="C1" t="s">
        <v>5</v>
      </c>
      <c r="D1" t="s">
        <v>6</v>
      </c>
      <c r="E1" t="s">
        <v>7</v>
      </c>
      <c r="G1" t="s">
        <v>8</v>
      </c>
      <c r="H1" t="s">
        <v>9</v>
      </c>
      <c r="I1" t="s">
        <v>10</v>
      </c>
      <c r="J1" t="s">
        <v>11</v>
      </c>
      <c r="K1" t="s">
        <v>12</v>
      </c>
      <c r="L1" t="s">
        <v>13</v>
      </c>
      <c r="M1" t="s">
        <v>14</v>
      </c>
      <c r="N1" s="1" t="s">
        <v>15</v>
      </c>
      <c r="O1" t="s">
        <v>16</v>
      </c>
      <c r="P1" t="s">
        <v>17</v>
      </c>
    </row>
    <row r="2" spans="1:16">
      <c r="A2" t="s">
        <v>0</v>
      </c>
      <c r="B2">
        <v>1762.3050000000001</v>
      </c>
      <c r="C2">
        <v>4257.4679999999998</v>
      </c>
      <c r="D2">
        <f>B2/C2</f>
        <v>0.41393264729177065</v>
      </c>
      <c r="E2">
        <f>D2/D3</f>
        <v>0.33269555650105542</v>
      </c>
      <c r="G2">
        <v>157539.49351284199</v>
      </c>
      <c r="H2">
        <v>65176.198774443801</v>
      </c>
      <c r="I2">
        <v>22419.640908903599</v>
      </c>
      <c r="J2">
        <v>658136.63347865804</v>
      </c>
      <c r="K2">
        <f>G2/J2</f>
        <v>0.23937201714505482</v>
      </c>
      <c r="L2">
        <f>K2/K3</f>
        <v>0.64324945509602316</v>
      </c>
      <c r="M2">
        <f>H2/J2</f>
        <v>9.90314099823731E-2</v>
      </c>
      <c r="N2">
        <f>M2/M3</f>
        <v>6.758296642859167E-2</v>
      </c>
      <c r="O2">
        <f>I2/J2</f>
        <v>3.4065328943022014E-2</v>
      </c>
      <c r="P2">
        <f>O2/O3</f>
        <v>2.9177514051624096E-2</v>
      </c>
    </row>
    <row r="3" spans="1:16">
      <c r="A3" t="s">
        <v>1</v>
      </c>
      <c r="B3">
        <v>11657.681</v>
      </c>
      <c r="C3">
        <v>9369.7819999999992</v>
      </c>
      <c r="D3">
        <f t="shared" ref="D3:D5" si="0">B3/C3</f>
        <v>1.2441784664787294</v>
      </c>
      <c r="E3">
        <f>D3/D3</f>
        <v>1</v>
      </c>
      <c r="G3">
        <v>142000.42587558401</v>
      </c>
      <c r="H3">
        <v>559153.96183053695</v>
      </c>
      <c r="I3">
        <v>445512.60321014398</v>
      </c>
      <c r="J3">
        <v>381588.86597225501</v>
      </c>
      <c r="K3">
        <f t="shared" ref="K3:K5" si="1">G3/J3</f>
        <v>0.37212937414664699</v>
      </c>
      <c r="L3">
        <f>K3/K3</f>
        <v>1</v>
      </c>
      <c r="M3">
        <f t="shared" ref="M3:M5" si="2">H3/J3</f>
        <v>1.4653309142180069</v>
      </c>
      <c r="N3">
        <f>M3/M3</f>
        <v>1</v>
      </c>
      <c r="O3">
        <f t="shared" ref="O3:O5" si="3">I3/J3</f>
        <v>1.167519922456377</v>
      </c>
      <c r="P3">
        <f>O3/O3</f>
        <v>1</v>
      </c>
    </row>
    <row r="4" spans="1:16">
      <c r="A4" t="s">
        <v>2</v>
      </c>
      <c r="B4">
        <v>2222.962</v>
      </c>
      <c r="C4">
        <v>4919.5389999999998</v>
      </c>
      <c r="D4">
        <f t="shared" si="0"/>
        <v>0.4518638839940084</v>
      </c>
      <c r="E4">
        <f>D4/D3</f>
        <v>0.36318253061626471</v>
      </c>
      <c r="G4">
        <v>136921.28624200801</v>
      </c>
      <c r="H4">
        <v>112253.903464608</v>
      </c>
      <c r="I4">
        <v>24769.246573646898</v>
      </c>
      <c r="J4">
        <v>598862.55151552998</v>
      </c>
      <c r="K4">
        <f t="shared" si="1"/>
        <v>0.22863557905817275</v>
      </c>
      <c r="L4">
        <f>K4/K3</f>
        <v>0.61439809631387265</v>
      </c>
      <c r="M4">
        <f t="shared" si="2"/>
        <v>0.18744518784908021</v>
      </c>
      <c r="N4">
        <f>M4/M3</f>
        <v>0.12792003910537356</v>
      </c>
      <c r="O4">
        <f t="shared" si="3"/>
        <v>4.1360486660860396E-2</v>
      </c>
      <c r="P4">
        <f>O4/O3</f>
        <v>3.542593652178623E-2</v>
      </c>
    </row>
    <row r="5" spans="1:16">
      <c r="A5" t="s">
        <v>3</v>
      </c>
      <c r="B5">
        <v>2897.1039999999998</v>
      </c>
      <c r="C5">
        <v>5955.4179999999997</v>
      </c>
      <c r="D5">
        <f t="shared" si="0"/>
        <v>0.48646526574624988</v>
      </c>
      <c r="E5">
        <f>D5/D3</f>
        <v>0.39099315641030385</v>
      </c>
      <c r="G5">
        <v>157445.80175936199</v>
      </c>
      <c r="H5">
        <v>248717.77036540999</v>
      </c>
      <c r="I5">
        <v>130170.24701668099</v>
      </c>
      <c r="J5">
        <v>607865.97002928797</v>
      </c>
      <c r="K5">
        <f t="shared" si="1"/>
        <v>0.25901400888056952</v>
      </c>
      <c r="L5">
        <f>K5/K3</f>
        <v>0.69603215138426167</v>
      </c>
      <c r="M5">
        <f t="shared" si="2"/>
        <v>0.40916547829355598</v>
      </c>
      <c r="N5">
        <f>M5/M3</f>
        <v>0.27923076918902823</v>
      </c>
      <c r="O5">
        <f t="shared" si="3"/>
        <v>0.2141430075620275</v>
      </c>
      <c r="P5">
        <f>O5/O3</f>
        <v>0.18341700509185846</v>
      </c>
    </row>
    <row r="8" spans="1:16">
      <c r="H8" s="1"/>
      <c r="I8" s="1"/>
      <c r="J8" s="1"/>
      <c r="K8" s="1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"/>
  <sheetViews>
    <sheetView tabSelected="1" workbookViewId="0">
      <selection activeCell="P6" sqref="P6"/>
    </sheetView>
  </sheetViews>
  <sheetFormatPr baseColWidth="10" defaultRowHeight="15" x14ac:dyDescent="0"/>
  <cols>
    <col min="1" max="1" width="13.83203125" customWidth="1"/>
    <col min="5" max="5" width="13.83203125" customWidth="1"/>
    <col min="12" max="12" width="13.83203125" customWidth="1"/>
    <col min="14" max="14" width="16" customWidth="1"/>
    <col min="16" max="16" width="13.33203125" customWidth="1"/>
  </cols>
  <sheetData>
    <row r="1" spans="1:16">
      <c r="B1" t="s">
        <v>4</v>
      </c>
      <c r="C1" t="s">
        <v>5</v>
      </c>
      <c r="D1" t="s">
        <v>6</v>
      </c>
      <c r="E1" t="s">
        <v>7</v>
      </c>
      <c r="G1" t="s">
        <v>8</v>
      </c>
      <c r="H1" t="s">
        <v>9</v>
      </c>
      <c r="I1" t="s">
        <v>10</v>
      </c>
      <c r="J1" t="s">
        <v>11</v>
      </c>
      <c r="K1" t="s">
        <v>12</v>
      </c>
      <c r="L1" t="s">
        <v>13</v>
      </c>
      <c r="M1" t="s">
        <v>14</v>
      </c>
      <c r="N1" s="1" t="s">
        <v>15</v>
      </c>
      <c r="O1" t="s">
        <v>16</v>
      </c>
      <c r="P1" t="s">
        <v>17</v>
      </c>
    </row>
    <row r="2" spans="1:16">
      <c r="A2" t="s">
        <v>0</v>
      </c>
      <c r="B2">
        <v>282.84899999999999</v>
      </c>
      <c r="C2">
        <v>955.82</v>
      </c>
      <c r="D2">
        <f>B2/C2</f>
        <v>0.29592287250737587</v>
      </c>
      <c r="E2">
        <f>D2/D3</f>
        <v>0.23251609882330679</v>
      </c>
      <c r="G2">
        <v>30879.163445718899</v>
      </c>
      <c r="H2">
        <v>23217.9323607896</v>
      </c>
      <c r="I2">
        <v>25530.250960175701</v>
      </c>
      <c r="J2">
        <v>162056.39760936701</v>
      </c>
      <c r="K2">
        <f>G2/J2</f>
        <v>0.19054578468510924</v>
      </c>
      <c r="L2">
        <f>K2/K3</f>
        <v>0.38461625032340013</v>
      </c>
      <c r="M2">
        <f>H2/J2</f>
        <v>0.14327069281618773</v>
      </c>
      <c r="N2">
        <f>M2/M3</f>
        <v>0.10789172449584078</v>
      </c>
      <c r="O2">
        <f>I2/J2</f>
        <v>0.15753929703976111</v>
      </c>
      <c r="P2">
        <f>O2/O3</f>
        <v>0.31568166055356645</v>
      </c>
    </row>
    <row r="3" spans="1:16">
      <c r="A3" t="s">
        <v>1</v>
      </c>
      <c r="B3">
        <v>9581.2250000000004</v>
      </c>
      <c r="C3">
        <v>7528.2759999999998</v>
      </c>
      <c r="D3">
        <f t="shared" ref="D3:D5" si="0">B3/C3</f>
        <v>1.2726984239153825</v>
      </c>
      <c r="E3">
        <f>D3/D3</f>
        <v>1</v>
      </c>
      <c r="G3">
        <v>53611.316871671901</v>
      </c>
      <c r="H3">
        <v>143699.079213916</v>
      </c>
      <c r="I3">
        <v>54003.798714790901</v>
      </c>
      <c r="J3">
        <v>108214.326043254</v>
      </c>
      <c r="K3">
        <f t="shared" ref="K3:K5" si="1">G3/J3</f>
        <v>0.4954179250743852</v>
      </c>
      <c r="L3">
        <f>K3/K3</f>
        <v>1</v>
      </c>
      <c r="M3">
        <f t="shared" ref="M3:M5" si="2">H3/J3</f>
        <v>1.3279117882828058</v>
      </c>
      <c r="N3">
        <f>M3/M3</f>
        <v>1</v>
      </c>
      <c r="O3">
        <f t="shared" ref="O3:O5" si="3">I3/J3</f>
        <v>0.49904481864263717</v>
      </c>
      <c r="P3">
        <f>O3/O3</f>
        <v>1</v>
      </c>
    </row>
    <row r="4" spans="1:16">
      <c r="A4" t="s">
        <v>2</v>
      </c>
      <c r="B4">
        <v>137.19200000000001</v>
      </c>
      <c r="C4">
        <v>369.09199999999998</v>
      </c>
      <c r="D4">
        <f t="shared" si="0"/>
        <v>0.37170136442946478</v>
      </c>
      <c r="E4">
        <f>D4/D3</f>
        <v>0.29205769210112414</v>
      </c>
      <c r="G4">
        <v>27391.935548595498</v>
      </c>
      <c r="H4">
        <v>35412.949204692202</v>
      </c>
      <c r="I4">
        <v>25284.779971287498</v>
      </c>
      <c r="J4">
        <v>220518.99749306199</v>
      </c>
      <c r="K4">
        <f t="shared" si="1"/>
        <v>0.12421576308615909</v>
      </c>
      <c r="L4">
        <f>K4/K3</f>
        <v>0.25072924655987877</v>
      </c>
      <c r="M4">
        <f t="shared" si="2"/>
        <v>0.16058910845450569</v>
      </c>
      <c r="N4">
        <f>M4/M3</f>
        <v>0.12093356642474883</v>
      </c>
      <c r="O4">
        <f t="shared" si="3"/>
        <v>0.11466032522700459</v>
      </c>
      <c r="P4">
        <f>O4/O3</f>
        <v>0.22975957457863544</v>
      </c>
    </row>
    <row r="5" spans="1:16">
      <c r="A5" t="s">
        <v>3</v>
      </c>
      <c r="B5">
        <v>8926.69</v>
      </c>
      <c r="C5">
        <v>8994.9120000000003</v>
      </c>
      <c r="D5">
        <f t="shared" si="0"/>
        <v>0.99241549000145868</v>
      </c>
      <c r="E5">
        <f>D5/D3</f>
        <v>0.77977270290659295</v>
      </c>
      <c r="G5">
        <v>77166.115139352696</v>
      </c>
      <c r="H5">
        <v>115572.632872371</v>
      </c>
      <c r="I5">
        <v>39499.271242223702</v>
      </c>
      <c r="J5">
        <v>167155.58444926899</v>
      </c>
      <c r="K5">
        <f t="shared" si="1"/>
        <v>0.46164245958992944</v>
      </c>
      <c r="L5">
        <f>K5/K3</f>
        <v>0.93182429666955535</v>
      </c>
      <c r="M5">
        <f t="shared" si="2"/>
        <v>0.69140754856112396</v>
      </c>
      <c r="N5">
        <f>M5/M3</f>
        <v>0.52067279970096525</v>
      </c>
      <c r="O5">
        <f t="shared" si="3"/>
        <v>0.23630243268487128</v>
      </c>
      <c r="P5">
        <f>O5/O3</f>
        <v>0.47350944014927437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"/>
  <sheetViews>
    <sheetView workbookViewId="0">
      <selection activeCell="P6" sqref="P6"/>
    </sheetView>
  </sheetViews>
  <sheetFormatPr baseColWidth="10" defaultRowHeight="15" x14ac:dyDescent="0"/>
  <cols>
    <col min="1" max="1" width="13.33203125" customWidth="1"/>
    <col min="5" max="5" width="14" customWidth="1"/>
    <col min="12" max="12" width="15.33203125" customWidth="1"/>
    <col min="14" max="14" width="13.5" customWidth="1"/>
    <col min="16" max="16" width="13" customWidth="1"/>
  </cols>
  <sheetData>
    <row r="1" spans="1:16">
      <c r="B1" t="s">
        <v>4</v>
      </c>
      <c r="C1" t="s">
        <v>5</v>
      </c>
      <c r="D1" t="s">
        <v>6</v>
      </c>
      <c r="E1" t="s">
        <v>7</v>
      </c>
      <c r="G1" t="s">
        <v>8</v>
      </c>
      <c r="H1" t="s">
        <v>9</v>
      </c>
      <c r="I1" t="s">
        <v>10</v>
      </c>
      <c r="J1" t="s">
        <v>11</v>
      </c>
      <c r="K1" t="s">
        <v>12</v>
      </c>
      <c r="L1" t="s">
        <v>13</v>
      </c>
      <c r="M1" t="s">
        <v>14</v>
      </c>
      <c r="N1" s="1" t="s">
        <v>15</v>
      </c>
      <c r="O1" t="s">
        <v>16</v>
      </c>
      <c r="P1" t="s">
        <v>17</v>
      </c>
    </row>
    <row r="2" spans="1:16">
      <c r="A2" t="s">
        <v>0</v>
      </c>
      <c r="B2">
        <v>98.191999999999993</v>
      </c>
      <c r="C2">
        <v>590.62699999999995</v>
      </c>
      <c r="D2">
        <f>B2/C2</f>
        <v>0.16625044232654451</v>
      </c>
      <c r="E2">
        <f>D2/D3</f>
        <v>0.10396174648396932</v>
      </c>
      <c r="G2">
        <v>73448.597811061205</v>
      </c>
      <c r="H2">
        <v>44924.131994489901</v>
      </c>
      <c r="I2">
        <v>26308.799215936699</v>
      </c>
      <c r="J2">
        <v>264169.572546713</v>
      </c>
      <c r="K2">
        <f>G2/J2</f>
        <v>0.2780357976241693</v>
      </c>
      <c r="L2">
        <f>K2/K3</f>
        <v>0.54873633306299752</v>
      </c>
      <c r="M2">
        <f>H2/J2</f>
        <v>0.17005793499001853</v>
      </c>
      <c r="N2">
        <f>M2/M3</f>
        <v>7.9444397577938516E-2</v>
      </c>
      <c r="O2">
        <f>I2/J2</f>
        <v>9.9590573442308636E-2</v>
      </c>
      <c r="P2">
        <f>O2/O3</f>
        <v>5.9214878827719634E-2</v>
      </c>
    </row>
    <row r="3" spans="1:16">
      <c r="A3" t="s">
        <v>1</v>
      </c>
      <c r="B3">
        <v>12250.125</v>
      </c>
      <c r="C3">
        <v>7660.3969999999999</v>
      </c>
      <c r="D3">
        <f t="shared" ref="D3:D5" si="0">B3/C3</f>
        <v>1.5991501484844715</v>
      </c>
      <c r="E3">
        <f>D3/D3</f>
        <v>1</v>
      </c>
      <c r="G3">
        <v>166483.52837173699</v>
      </c>
      <c r="H3">
        <v>703344.17903870903</v>
      </c>
      <c r="I3">
        <v>552613.71686416096</v>
      </c>
      <c r="J3">
        <v>328574.81538253202</v>
      </c>
      <c r="K3">
        <f t="shared" ref="K3:K5" si="1">G3/J3</f>
        <v>0.50668377665498865</v>
      </c>
      <c r="L3">
        <f>K3/K3</f>
        <v>1</v>
      </c>
      <c r="M3">
        <f t="shared" ref="M3:M5" si="2">H3/J3</f>
        <v>2.1405906542772142</v>
      </c>
      <c r="N3">
        <f>M3/M3</f>
        <v>1</v>
      </c>
      <c r="O3">
        <f t="shared" ref="O3:O5" si="3">I3/J3</f>
        <v>1.6818504979476265</v>
      </c>
      <c r="P3">
        <f>O3/O3</f>
        <v>1</v>
      </c>
    </row>
    <row r="4" spans="1:16">
      <c r="A4" t="s">
        <v>2</v>
      </c>
      <c r="B4">
        <v>75.95</v>
      </c>
      <c r="C4">
        <v>149.607</v>
      </c>
      <c r="D4">
        <f t="shared" si="0"/>
        <v>0.50766341147138838</v>
      </c>
      <c r="E4">
        <f>D4/D3</f>
        <v>0.31745825240519499</v>
      </c>
      <c r="G4">
        <v>59406.464896215999</v>
      </c>
      <c r="H4">
        <v>76585.264384247901</v>
      </c>
      <c r="I4">
        <v>32497.7990314901</v>
      </c>
      <c r="J4">
        <v>227258.38483556299</v>
      </c>
      <c r="K4">
        <f t="shared" si="1"/>
        <v>0.26140494195274971</v>
      </c>
      <c r="L4">
        <f>K4/K3</f>
        <v>0.5159133842383623</v>
      </c>
      <c r="M4">
        <f t="shared" si="2"/>
        <v>0.33699643003122892</v>
      </c>
      <c r="N4">
        <f>M4/M3</f>
        <v>0.15743151515581019</v>
      </c>
      <c r="O4">
        <f t="shared" si="3"/>
        <v>0.14299933995836714</v>
      </c>
      <c r="P4">
        <f>O4/O3</f>
        <v>8.5025000814799051E-2</v>
      </c>
    </row>
    <row r="5" spans="1:16">
      <c r="A5" t="s">
        <v>3</v>
      </c>
      <c r="B5">
        <v>9040.0540000000001</v>
      </c>
      <c r="C5">
        <v>6183.4470000000001</v>
      </c>
      <c r="D5">
        <f t="shared" si="0"/>
        <v>1.4619764671711426</v>
      </c>
      <c r="E5">
        <f>D5/D3</f>
        <v>0.91422088698592219</v>
      </c>
      <c r="G5">
        <v>163976.528446451</v>
      </c>
      <c r="H5">
        <v>401280.65470757103</v>
      </c>
      <c r="I5">
        <v>272116.19189030502</v>
      </c>
      <c r="J5">
        <v>270961.18073591602</v>
      </c>
      <c r="K5">
        <f t="shared" si="1"/>
        <v>0.60516612749139764</v>
      </c>
      <c r="L5">
        <f>K5/K3</f>
        <v>1.1943664971603534</v>
      </c>
      <c r="M5">
        <f t="shared" si="2"/>
        <v>1.4809525616094317</v>
      </c>
      <c r="N5">
        <f>M5/M3</f>
        <v>0.69184295402312024</v>
      </c>
      <c r="O5">
        <f t="shared" si="3"/>
        <v>1.0042626443804683</v>
      </c>
      <c r="P5">
        <f>O5/O3</f>
        <v>0.59711766628839891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"/>
  <sheetViews>
    <sheetView workbookViewId="0">
      <selection activeCell="P6" sqref="P6"/>
    </sheetView>
  </sheetViews>
  <sheetFormatPr baseColWidth="10" defaultRowHeight="15" x14ac:dyDescent="0"/>
  <cols>
    <col min="1" max="1" width="13.6640625" customWidth="1"/>
    <col min="5" max="5" width="13.83203125" customWidth="1"/>
    <col min="12" max="12" width="14.5" customWidth="1"/>
    <col min="14" max="14" width="14.5" customWidth="1"/>
    <col min="16" max="16" width="15" customWidth="1"/>
  </cols>
  <sheetData>
    <row r="1" spans="1:16">
      <c r="B1" t="s">
        <v>4</v>
      </c>
      <c r="C1" t="s">
        <v>5</v>
      </c>
      <c r="D1" t="s">
        <v>6</v>
      </c>
      <c r="E1" t="s">
        <v>7</v>
      </c>
      <c r="G1" t="s">
        <v>8</v>
      </c>
      <c r="H1" t="s">
        <v>9</v>
      </c>
      <c r="I1" t="s">
        <v>10</v>
      </c>
      <c r="J1" t="s">
        <v>11</v>
      </c>
      <c r="K1" t="s">
        <v>12</v>
      </c>
      <c r="L1" t="s">
        <v>13</v>
      </c>
      <c r="M1" t="s">
        <v>14</v>
      </c>
      <c r="N1" s="1" t="s">
        <v>15</v>
      </c>
      <c r="O1" t="s">
        <v>16</v>
      </c>
      <c r="P1" t="s">
        <v>17</v>
      </c>
    </row>
    <row r="2" spans="1:16">
      <c r="A2" t="s">
        <v>0</v>
      </c>
      <c r="B2">
        <v>1218.4059999999999</v>
      </c>
      <c r="C2">
        <v>2514.8609999999999</v>
      </c>
      <c r="D2">
        <f>B2/C2</f>
        <v>0.48448244256839645</v>
      </c>
      <c r="E2">
        <f>D2/D3</f>
        <v>0.3400757129541403</v>
      </c>
      <c r="G2">
        <v>78810.424580658699</v>
      </c>
      <c r="H2">
        <v>32948.767490956598</v>
      </c>
      <c r="I2">
        <v>22902.954982463401</v>
      </c>
      <c r="J2">
        <v>439587.711584498</v>
      </c>
      <c r="K2">
        <f>G2/J2</f>
        <v>0.17928259253787096</v>
      </c>
      <c r="L2">
        <f>K2/K3</f>
        <v>0.83296234429437321</v>
      </c>
      <c r="M2">
        <f>H2/J2</f>
        <v>7.4953795619519162E-2</v>
      </c>
      <c r="N2">
        <f>M2/M3</f>
        <v>8.6809952015553513E-2</v>
      </c>
      <c r="O2">
        <f>I2/J2</f>
        <v>5.2100990038846828E-2</v>
      </c>
      <c r="P2">
        <f>O2/O3</f>
        <v>8.7387921846192929E-2</v>
      </c>
    </row>
    <row r="3" spans="1:16">
      <c r="A3" t="s">
        <v>1</v>
      </c>
      <c r="B3">
        <v>11894.882</v>
      </c>
      <c r="C3">
        <v>8349.4470000000001</v>
      </c>
      <c r="D3">
        <f t="shared" ref="D3:D5" si="0">B3/C3</f>
        <v>1.4246311162883003</v>
      </c>
      <c r="E3">
        <f>D3/D3</f>
        <v>1</v>
      </c>
      <c r="G3">
        <v>105425.037908992</v>
      </c>
      <c r="H3">
        <v>422916.98246998299</v>
      </c>
      <c r="I3">
        <v>292028.72692904901</v>
      </c>
      <c r="J3">
        <v>489813.79330203199</v>
      </c>
      <c r="K3">
        <f t="shared" ref="K3:K5" si="1">G3/J3</f>
        <v>0.21523493080560141</v>
      </c>
      <c r="L3">
        <f>K3/K3</f>
        <v>1</v>
      </c>
      <c r="M3">
        <f t="shared" ref="M3:M5" si="2">H3/J3</f>
        <v>0.86342399551251781</v>
      </c>
      <c r="N3">
        <f>M3/M3</f>
        <v>1</v>
      </c>
      <c r="O3">
        <f t="shared" ref="O3:O5" si="3">I3/J3</f>
        <v>0.59620355923496104</v>
      </c>
      <c r="P3">
        <f>O3/O3</f>
        <v>1</v>
      </c>
    </row>
    <row r="4" spans="1:16">
      <c r="A4" t="s">
        <v>2</v>
      </c>
      <c r="B4">
        <v>1417.0119999999999</v>
      </c>
      <c r="C4">
        <v>2341.6190000000001</v>
      </c>
      <c r="D4">
        <f t="shared" si="0"/>
        <v>0.60514199790828471</v>
      </c>
      <c r="E4">
        <f>D4/D3</f>
        <v>0.4247710098350983</v>
      </c>
      <c r="G4">
        <v>139417.64773337101</v>
      </c>
      <c r="H4">
        <v>115705.086863706</v>
      </c>
      <c r="I4">
        <v>21433.414796374</v>
      </c>
      <c r="J4">
        <v>633890.78056195995</v>
      </c>
      <c r="K4">
        <f t="shared" si="1"/>
        <v>0.21993954165065122</v>
      </c>
      <c r="L4">
        <f>K4/K3</f>
        <v>1.0218580266104622</v>
      </c>
      <c r="M4">
        <f t="shared" si="2"/>
        <v>0.18253158179888745</v>
      </c>
      <c r="N4">
        <f>M4/M3</f>
        <v>0.21140434218594883</v>
      </c>
      <c r="O4">
        <f t="shared" si="3"/>
        <v>3.381247283226417E-2</v>
      </c>
      <c r="P4">
        <f>O4/O3</f>
        <v>5.6712967087368282E-2</v>
      </c>
    </row>
    <row r="5" spans="1:16">
      <c r="A5" t="s">
        <v>3</v>
      </c>
      <c r="B5">
        <v>9925.2250000000004</v>
      </c>
      <c r="C5">
        <v>7577.9120000000003</v>
      </c>
      <c r="D5">
        <f t="shared" si="0"/>
        <v>1.3097572260010408</v>
      </c>
      <c r="E5">
        <f>D5/D3</f>
        <v>0.91936587024257255</v>
      </c>
      <c r="G5">
        <v>148538.172913118</v>
      </c>
      <c r="H5">
        <v>348501.71375176997</v>
      </c>
      <c r="I5">
        <v>249312.71834986901</v>
      </c>
      <c r="J5">
        <v>572870.42079415696</v>
      </c>
      <c r="K5">
        <f t="shared" si="1"/>
        <v>0.25928755879419119</v>
      </c>
      <c r="L5">
        <f>K5/K3</f>
        <v>1.2046722984215688</v>
      </c>
      <c r="M5">
        <f t="shared" si="2"/>
        <v>0.60834300585575729</v>
      </c>
      <c r="N5">
        <f>M5/M3</f>
        <v>0.70457041849370006</v>
      </c>
      <c r="O5">
        <f t="shared" si="3"/>
        <v>0.43519914678829563</v>
      </c>
      <c r="P5">
        <f>O5/O3</f>
        <v>0.72995060168164083</v>
      </c>
    </row>
    <row r="7" spans="1:16">
      <c r="G7" s="1"/>
      <c r="H7" s="1"/>
      <c r="I7" s="1"/>
      <c r="J7" s="1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Replicate 1 30°</vt:lpstr>
      <vt:lpstr>Replicate 2 30°</vt:lpstr>
      <vt:lpstr>Replicate 3 30°</vt:lpstr>
      <vt:lpstr>Replicate 1 23°</vt:lpstr>
      <vt:lpstr>Replicate 2 23°</vt:lpstr>
      <vt:lpstr>Replicate 3 23°</vt:lpstr>
    </vt:vector>
  </TitlesOfParts>
  <Company>Yale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Kathleen McCann</dc:creator>
  <cp:lastModifiedBy>Kathleen McCann</cp:lastModifiedBy>
  <dcterms:created xsi:type="dcterms:W3CDTF">2015-11-04T13:34:52Z</dcterms:created>
  <dcterms:modified xsi:type="dcterms:W3CDTF">2015-11-04T14:01:12Z</dcterms:modified>
</cp:coreProperties>
</file>