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30" windowHeight="1170"/>
  </bookViews>
  <sheets>
    <sheet name="Results qPC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D30" i="1"/>
  <c r="E29" i="1"/>
  <c r="D29" i="1"/>
</calcChain>
</file>

<file path=xl/sharedStrings.xml><?xml version="1.0" encoding="utf-8"?>
<sst xmlns="http://schemas.openxmlformats.org/spreadsheetml/2006/main" count="47" uniqueCount="18">
  <si>
    <t>RNA conc (ng/µl)</t>
  </si>
  <si>
    <t>a</t>
  </si>
  <si>
    <t>k</t>
  </si>
  <si>
    <t>t(50)</t>
  </si>
  <si>
    <t>t(a/2)</t>
  </si>
  <si>
    <t>StDev</t>
  </si>
  <si>
    <t>Calculation halflife</t>
  </si>
  <si>
    <t>Dip Non-Induced</t>
  </si>
  <si>
    <t>Dip Induced</t>
  </si>
  <si>
    <r>
      <t>E</t>
    </r>
    <r>
      <rPr>
        <b/>
        <vertAlign val="subscript"/>
        <sz val="11"/>
        <rFont val="Calibri"/>
        <family val="2"/>
        <scheme val="minor"/>
      </rPr>
      <t>t</t>
    </r>
  </si>
  <si>
    <r>
      <t>E</t>
    </r>
    <r>
      <rPr>
        <b/>
        <vertAlign val="subscript"/>
        <sz val="11"/>
        <rFont val="Calibri"/>
        <family val="2"/>
        <scheme val="minor"/>
      </rPr>
      <t>t</t>
    </r>
    <r>
      <rPr>
        <b/>
        <sz val="11"/>
        <rFont val="Calibri"/>
        <family val="2"/>
        <scheme val="minor"/>
      </rPr>
      <t>/E</t>
    </r>
    <r>
      <rPr>
        <b/>
        <vertAlign val="subscript"/>
        <sz val="11"/>
        <rFont val="Calibri"/>
        <family val="2"/>
        <scheme val="minor"/>
      </rPr>
      <t>0</t>
    </r>
  </si>
  <si>
    <t>Time</t>
  </si>
  <si>
    <t>Copy number</t>
  </si>
  <si>
    <t>Replica 1</t>
  </si>
  <si>
    <t>Replica 2</t>
  </si>
  <si>
    <t>Replica 3</t>
  </si>
  <si>
    <t>Average</t>
  </si>
  <si>
    <t>Dip Non-induced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</si>
</sst>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164" fontId="1" fillId="0" borderId="7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6" xfId="0" applyFont="1" applyBorder="1" applyAlignment="1">
      <alignment horizontal="center"/>
    </xf>
    <xf numFmtId="165" fontId="1" fillId="0" borderId="5" xfId="0" applyNumberFormat="1" applyFont="1" applyFill="1" applyBorder="1" applyAlignment="1">
      <alignment horizontal="center"/>
    </xf>
    <xf numFmtId="165" fontId="1" fillId="0" borderId="8" xfId="0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164" fontId="1" fillId="0" borderId="5" xfId="0" applyNumberFormat="1" applyFont="1" applyFill="1" applyBorder="1" applyAlignment="1">
      <alignment horizontal="center"/>
    </xf>
    <xf numFmtId="3" fontId="1" fillId="0" borderId="6" xfId="0" applyNumberFormat="1" applyFont="1" applyFill="1" applyBorder="1" applyAlignment="1">
      <alignment horizontal="center"/>
    </xf>
    <xf numFmtId="164" fontId="1" fillId="0" borderId="8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zoomScaleNormal="100" workbookViewId="0">
      <selection activeCell="G29" sqref="G29"/>
    </sheetView>
  </sheetViews>
  <sheetFormatPr defaultRowHeight="15" x14ac:dyDescent="0.25"/>
  <cols>
    <col min="1" max="1" width="16.140625" style="2" bestFit="1" customWidth="1"/>
    <col min="2" max="2" width="14.7109375" style="1" customWidth="1"/>
    <col min="3" max="3" width="17.7109375" style="1" customWidth="1"/>
    <col min="4" max="6" width="14.7109375" style="1" customWidth="1"/>
    <col min="7" max="7" width="17.7109375" style="1" customWidth="1"/>
    <col min="8" max="9" width="14.7109375" style="1" customWidth="1"/>
    <col min="10" max="10" width="14.7109375" style="4" customWidth="1"/>
    <col min="11" max="11" width="17.7109375" style="4" customWidth="1"/>
    <col min="12" max="15" width="14.7109375" style="4" customWidth="1"/>
    <col min="16" max="16384" width="9.140625" style="1"/>
  </cols>
  <sheetData>
    <row r="1" spans="1:15" ht="15.75" thickBot="1" x14ac:dyDescent="0.3"/>
    <row r="2" spans="1:15" ht="15.75" thickBot="1" x14ac:dyDescent="0.3">
      <c r="B2" s="47" t="s">
        <v>8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9"/>
    </row>
    <row r="3" spans="1:15" s="2" customFormat="1" x14ac:dyDescent="0.25">
      <c r="A3" s="45" t="s">
        <v>11</v>
      </c>
      <c r="B3" s="42" t="s">
        <v>13</v>
      </c>
      <c r="C3" s="43"/>
      <c r="D3" s="43"/>
      <c r="E3" s="44"/>
      <c r="F3" s="39" t="s">
        <v>14</v>
      </c>
      <c r="G3" s="40"/>
      <c r="H3" s="40"/>
      <c r="I3" s="41"/>
      <c r="J3" s="42" t="s">
        <v>15</v>
      </c>
      <c r="K3" s="43"/>
      <c r="L3" s="43"/>
      <c r="M3" s="44"/>
      <c r="N3" s="43" t="s">
        <v>16</v>
      </c>
      <c r="O3" s="44"/>
    </row>
    <row r="4" spans="1:15" s="2" customFormat="1" ht="18.75" thickBot="1" x14ac:dyDescent="0.4">
      <c r="A4" s="46"/>
      <c r="B4" s="13" t="s">
        <v>12</v>
      </c>
      <c r="C4" s="14" t="s">
        <v>0</v>
      </c>
      <c r="D4" s="14" t="s">
        <v>9</v>
      </c>
      <c r="E4" s="30" t="s">
        <v>10</v>
      </c>
      <c r="F4" s="13" t="s">
        <v>11</v>
      </c>
      <c r="G4" s="14" t="s">
        <v>12</v>
      </c>
      <c r="H4" s="14" t="s">
        <v>9</v>
      </c>
      <c r="I4" s="30" t="s">
        <v>10</v>
      </c>
      <c r="J4" s="13" t="s">
        <v>11</v>
      </c>
      <c r="K4" s="14" t="s">
        <v>12</v>
      </c>
      <c r="L4" s="14" t="s">
        <v>9</v>
      </c>
      <c r="M4" s="30" t="s">
        <v>10</v>
      </c>
      <c r="N4" s="14" t="s">
        <v>10</v>
      </c>
      <c r="O4" s="15" t="s">
        <v>5</v>
      </c>
    </row>
    <row r="5" spans="1:15" x14ac:dyDescent="0.25">
      <c r="A5" s="16">
        <v>0</v>
      </c>
      <c r="B5" s="31">
        <v>793641</v>
      </c>
      <c r="C5" s="1">
        <v>428.5</v>
      </c>
      <c r="D5" s="3">
        <v>1852.1376896149359</v>
      </c>
      <c r="E5" s="32">
        <v>100</v>
      </c>
      <c r="F5" s="31">
        <v>336769</v>
      </c>
      <c r="G5" s="1">
        <v>382.7</v>
      </c>
      <c r="H5" s="3">
        <v>879.98170891037364</v>
      </c>
      <c r="I5" s="32">
        <v>100</v>
      </c>
      <c r="J5" s="35">
        <v>647858</v>
      </c>
      <c r="K5" s="4">
        <v>376.5</v>
      </c>
      <c r="L5" s="5">
        <v>1720.738379814077</v>
      </c>
      <c r="M5" s="36">
        <v>100</v>
      </c>
      <c r="N5" s="6">
        <v>100</v>
      </c>
      <c r="O5" s="28">
        <v>0</v>
      </c>
    </row>
    <row r="6" spans="1:15" x14ac:dyDescent="0.25">
      <c r="A6" s="16">
        <v>5</v>
      </c>
      <c r="B6" s="31">
        <v>519552</v>
      </c>
      <c r="C6" s="1">
        <v>309.3</v>
      </c>
      <c r="D6" s="3">
        <v>1679.7672162948593</v>
      </c>
      <c r="E6" s="32">
        <v>90.69343093191344</v>
      </c>
      <c r="F6" s="31">
        <v>337580</v>
      </c>
      <c r="G6" s="1">
        <v>357.7</v>
      </c>
      <c r="H6" s="3">
        <v>943.75174727425224</v>
      </c>
      <c r="I6" s="32">
        <v>107.24674589462104</v>
      </c>
      <c r="J6" s="35">
        <v>716907</v>
      </c>
      <c r="K6" s="4">
        <v>374.4</v>
      </c>
      <c r="L6" s="5">
        <v>1914.8157051282053</v>
      </c>
      <c r="M6" s="36">
        <v>111.27872357534665</v>
      </c>
      <c r="N6" s="6">
        <v>103.07296680062704</v>
      </c>
      <c r="O6" s="28">
        <v>10.90889051407348</v>
      </c>
    </row>
    <row r="7" spans="1:15" x14ac:dyDescent="0.25">
      <c r="A7" s="16">
        <v>10</v>
      </c>
      <c r="B7" s="31">
        <v>645526</v>
      </c>
      <c r="C7" s="1">
        <v>393.5</v>
      </c>
      <c r="D7" s="3">
        <v>1640.4726810673444</v>
      </c>
      <c r="E7" s="32">
        <v>88.571853500179174</v>
      </c>
      <c r="F7" s="31">
        <v>603656</v>
      </c>
      <c r="G7" s="1">
        <v>432.9</v>
      </c>
      <c r="H7" s="3">
        <v>1394.4467544467545</v>
      </c>
      <c r="I7" s="32">
        <v>158.46315216862982</v>
      </c>
      <c r="J7" s="35">
        <v>621919</v>
      </c>
      <c r="K7" s="4">
        <v>390</v>
      </c>
      <c r="L7" s="5">
        <v>1594.6641025641027</v>
      </c>
      <c r="M7" s="36">
        <v>92.673245466658543</v>
      </c>
      <c r="N7" s="6">
        <v>113.23608371182252</v>
      </c>
      <c r="O7" s="28">
        <v>39.221437313199331</v>
      </c>
    </row>
    <row r="8" spans="1:15" x14ac:dyDescent="0.25">
      <c r="A8" s="16">
        <v>15</v>
      </c>
      <c r="B8" s="31">
        <v>332071</v>
      </c>
      <c r="C8" s="1">
        <v>402.4</v>
      </c>
      <c r="D8" s="3">
        <v>825.2261431411531</v>
      </c>
      <c r="E8" s="32">
        <v>44.555334507161817</v>
      </c>
      <c r="F8" s="31">
        <v>277723</v>
      </c>
      <c r="G8" s="1">
        <v>536.20000000000005</v>
      </c>
      <c r="H8" s="3">
        <v>517.94666169339791</v>
      </c>
      <c r="I8" s="32">
        <v>58.858798591931972</v>
      </c>
      <c r="J8" s="35">
        <v>337201</v>
      </c>
      <c r="K8" s="4">
        <v>326.10000000000002</v>
      </c>
      <c r="L8" s="5">
        <v>1034.0417049984667</v>
      </c>
      <c r="M8" s="36">
        <v>60.092906459736959</v>
      </c>
      <c r="N8" s="6">
        <v>54.502346519610249</v>
      </c>
      <c r="O8" s="28">
        <v>8.6364368543508885</v>
      </c>
    </row>
    <row r="9" spans="1:15" x14ac:dyDescent="0.25">
      <c r="A9" s="16">
        <v>25</v>
      </c>
      <c r="B9" s="31">
        <v>228871</v>
      </c>
      <c r="C9" s="1">
        <v>429.6</v>
      </c>
      <c r="D9" s="3">
        <v>532.75372439478576</v>
      </c>
      <c r="E9" s="32">
        <v>28.764261284783132</v>
      </c>
      <c r="F9" s="31">
        <v>109888</v>
      </c>
      <c r="G9" s="1">
        <v>379.9</v>
      </c>
      <c r="H9" s="3">
        <v>289.25506712292713</v>
      </c>
      <c r="I9" s="32">
        <v>32.870577217007565</v>
      </c>
      <c r="J9" s="35">
        <v>107588</v>
      </c>
      <c r="K9" s="4">
        <v>320.89999999999998</v>
      </c>
      <c r="L9" s="5">
        <v>335.269554378311</v>
      </c>
      <c r="M9" s="36">
        <v>19.48405163221479</v>
      </c>
      <c r="N9" s="6">
        <v>27.039630044668495</v>
      </c>
      <c r="O9" s="28">
        <v>6.8578809769390539</v>
      </c>
    </row>
    <row r="10" spans="1:15" ht="15.75" thickBot="1" x14ac:dyDescent="0.3">
      <c r="A10" s="17">
        <v>40</v>
      </c>
      <c r="B10" s="33">
        <v>94711</v>
      </c>
      <c r="C10" s="8">
        <v>344.4</v>
      </c>
      <c r="D10" s="9">
        <v>275.00290360046461</v>
      </c>
      <c r="E10" s="34">
        <v>14.847864990946672</v>
      </c>
      <c r="F10" s="33">
        <v>51877</v>
      </c>
      <c r="G10" s="8">
        <v>535.9</v>
      </c>
      <c r="H10" s="9">
        <v>96.803508117186041</v>
      </c>
      <c r="I10" s="34">
        <v>11.000627301339225</v>
      </c>
      <c r="J10" s="37">
        <v>79208</v>
      </c>
      <c r="K10" s="10">
        <v>311.89999999999998</v>
      </c>
      <c r="L10" s="11">
        <v>253.95319012504009</v>
      </c>
      <c r="M10" s="38">
        <v>14.758384720429104</v>
      </c>
      <c r="N10" s="12">
        <v>13.535625670905</v>
      </c>
      <c r="O10" s="29">
        <v>2.1958288252909899</v>
      </c>
    </row>
    <row r="11" spans="1:15" ht="15.75" thickBot="1" x14ac:dyDescent="0.3"/>
    <row r="12" spans="1:15" ht="15.75" thickBot="1" x14ac:dyDescent="0.3">
      <c r="B12" s="47" t="s">
        <v>17</v>
      </c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9"/>
    </row>
    <row r="13" spans="1:15" s="2" customFormat="1" x14ac:dyDescent="0.25">
      <c r="A13" s="45" t="s">
        <v>11</v>
      </c>
      <c r="B13" s="39" t="s">
        <v>13</v>
      </c>
      <c r="C13" s="40"/>
      <c r="D13" s="40"/>
      <c r="E13" s="41"/>
      <c r="F13" s="39" t="s">
        <v>14</v>
      </c>
      <c r="G13" s="40"/>
      <c r="H13" s="40"/>
      <c r="I13" s="41"/>
      <c r="J13" s="42" t="s">
        <v>15</v>
      </c>
      <c r="K13" s="43"/>
      <c r="L13" s="43"/>
      <c r="M13" s="44"/>
      <c r="N13" s="43" t="s">
        <v>16</v>
      </c>
      <c r="O13" s="44"/>
    </row>
    <row r="14" spans="1:15" s="2" customFormat="1" ht="18.75" thickBot="1" x14ac:dyDescent="0.4">
      <c r="A14" s="46"/>
      <c r="B14" s="13" t="s">
        <v>12</v>
      </c>
      <c r="C14" s="14" t="s">
        <v>0</v>
      </c>
      <c r="D14" s="14" t="s">
        <v>9</v>
      </c>
      <c r="E14" s="30" t="s">
        <v>10</v>
      </c>
      <c r="F14" s="13" t="s">
        <v>11</v>
      </c>
      <c r="G14" s="14" t="s">
        <v>12</v>
      </c>
      <c r="H14" s="14" t="s">
        <v>9</v>
      </c>
      <c r="I14" s="30" t="s">
        <v>10</v>
      </c>
      <c r="J14" s="13" t="s">
        <v>11</v>
      </c>
      <c r="K14" s="14" t="s">
        <v>12</v>
      </c>
      <c r="L14" s="14" t="s">
        <v>9</v>
      </c>
      <c r="M14" s="30" t="s">
        <v>10</v>
      </c>
      <c r="N14" s="14" t="s">
        <v>10</v>
      </c>
      <c r="O14" s="15" t="s">
        <v>5</v>
      </c>
    </row>
    <row r="15" spans="1:15" x14ac:dyDescent="0.25">
      <c r="A15" s="16">
        <v>0</v>
      </c>
      <c r="B15" s="31">
        <v>721500</v>
      </c>
      <c r="C15" s="1">
        <v>286</v>
      </c>
      <c r="D15" s="3">
        <v>2522.7272727272725</v>
      </c>
      <c r="E15" s="32">
        <v>100</v>
      </c>
      <c r="F15" s="31">
        <v>900664</v>
      </c>
      <c r="G15" s="1">
        <v>305.60000000000002</v>
      </c>
      <c r="H15" s="3">
        <v>2947.1989528795812</v>
      </c>
      <c r="I15" s="32">
        <v>100</v>
      </c>
      <c r="J15" s="35">
        <v>904424</v>
      </c>
      <c r="K15" s="4">
        <v>224.6</v>
      </c>
      <c r="L15" s="5">
        <v>4026.8210151380231</v>
      </c>
      <c r="M15" s="36">
        <v>100</v>
      </c>
      <c r="N15" s="6">
        <v>100</v>
      </c>
      <c r="O15" s="28">
        <v>0</v>
      </c>
    </row>
    <row r="16" spans="1:15" x14ac:dyDescent="0.25">
      <c r="A16" s="16">
        <v>3</v>
      </c>
      <c r="B16" s="31">
        <v>644540</v>
      </c>
      <c r="C16" s="1">
        <v>342.9</v>
      </c>
      <c r="D16" s="3">
        <v>1879.6733741615633</v>
      </c>
      <c r="E16" s="32">
        <v>74.50957519198991</v>
      </c>
      <c r="F16" s="31">
        <v>483740</v>
      </c>
      <c r="G16" s="1">
        <v>334.4</v>
      </c>
      <c r="H16" s="3">
        <v>1446.5909090909092</v>
      </c>
      <c r="I16" s="32">
        <v>49.083585201382739</v>
      </c>
      <c r="J16" s="35">
        <v>597593</v>
      </c>
      <c r="K16" s="4">
        <v>305.5</v>
      </c>
      <c r="L16" s="5">
        <v>1956.1145662847791</v>
      </c>
      <c r="M16" s="36">
        <v>48.577142091271512</v>
      </c>
      <c r="N16" s="6">
        <v>57.390100828214713</v>
      </c>
      <c r="O16" s="28">
        <v>14.828062011770566</v>
      </c>
    </row>
    <row r="17" spans="1:15" x14ac:dyDescent="0.25">
      <c r="A17" s="16">
        <v>5</v>
      </c>
      <c r="B17" s="31">
        <v>749101</v>
      </c>
      <c r="C17" s="1">
        <v>411.5</v>
      </c>
      <c r="D17" s="3">
        <v>1820.415552855407</v>
      </c>
      <c r="E17" s="32">
        <v>72.160616509583704</v>
      </c>
      <c r="F17" s="31">
        <v>510172</v>
      </c>
      <c r="G17" s="1">
        <v>321.7</v>
      </c>
      <c r="H17" s="3">
        <v>1585.8626049114082</v>
      </c>
      <c r="I17" s="32">
        <v>53.809146591950643</v>
      </c>
      <c r="J17" s="35">
        <v>307175</v>
      </c>
      <c r="K17" s="4">
        <v>269.60000000000002</v>
      </c>
      <c r="L17" s="5">
        <v>1139.3731454005933</v>
      </c>
      <c r="M17" s="36">
        <v>28.294606120245952</v>
      </c>
      <c r="N17" s="6">
        <v>51.421456407260102</v>
      </c>
      <c r="O17" s="28">
        <v>22.030263620368313</v>
      </c>
    </row>
    <row r="18" spans="1:15" x14ac:dyDescent="0.25">
      <c r="A18" s="16">
        <v>8</v>
      </c>
      <c r="B18" s="31">
        <v>563595</v>
      </c>
      <c r="C18" s="1">
        <v>430.9</v>
      </c>
      <c r="D18" s="3">
        <v>1307.9484799257368</v>
      </c>
      <c r="E18" s="32">
        <v>51.846606411470653</v>
      </c>
      <c r="F18" s="31">
        <v>488179</v>
      </c>
      <c r="G18" s="1">
        <v>322.5</v>
      </c>
      <c r="H18" s="3">
        <v>1513.7333333333333</v>
      </c>
      <c r="I18" s="32">
        <v>51.36176272912725</v>
      </c>
      <c r="J18" s="35">
        <v>526281</v>
      </c>
      <c r="K18" s="4">
        <v>312.7</v>
      </c>
      <c r="L18" s="5">
        <v>1683.0220658778383</v>
      </c>
      <c r="M18" s="36">
        <v>41.795303529778344</v>
      </c>
      <c r="N18" s="6">
        <v>48.334557556792085</v>
      </c>
      <c r="O18" s="28">
        <v>5.6683463877429565</v>
      </c>
    </row>
    <row r="19" spans="1:15" x14ac:dyDescent="0.25">
      <c r="A19" s="16">
        <v>10</v>
      </c>
      <c r="B19" s="31">
        <v>311366</v>
      </c>
      <c r="C19" s="1">
        <v>430.9</v>
      </c>
      <c r="D19" s="3">
        <v>722.59456950568585</v>
      </c>
      <c r="E19" s="32">
        <v>28.643388340765931</v>
      </c>
      <c r="F19" s="31">
        <v>382279</v>
      </c>
      <c r="G19" s="1">
        <v>358.2</v>
      </c>
      <c r="H19" s="3">
        <v>1067.2222222222222</v>
      </c>
      <c r="I19" s="32">
        <v>36.211407485045598</v>
      </c>
      <c r="J19" s="35">
        <v>282300</v>
      </c>
      <c r="K19" s="4">
        <v>424.6</v>
      </c>
      <c r="L19" s="5">
        <v>664.86104569006125</v>
      </c>
      <c r="M19" s="36">
        <v>16.510816924582691</v>
      </c>
      <c r="N19" s="6">
        <v>27.12187091679807</v>
      </c>
      <c r="O19" s="28">
        <v>9.9380369571323808</v>
      </c>
    </row>
    <row r="20" spans="1:15" x14ac:dyDescent="0.25">
      <c r="A20" s="16">
        <v>13</v>
      </c>
      <c r="B20" s="31">
        <v>171144</v>
      </c>
      <c r="C20" s="1">
        <v>513</v>
      </c>
      <c r="D20" s="3">
        <v>333.61403508771929</v>
      </c>
      <c r="E20" s="32">
        <v>13.224340129603288</v>
      </c>
      <c r="F20" s="31">
        <v>147358</v>
      </c>
      <c r="G20" s="1">
        <v>377.9</v>
      </c>
      <c r="H20" s="3">
        <v>389.9391373379201</v>
      </c>
      <c r="I20" s="32">
        <v>13.230838622446148</v>
      </c>
      <c r="J20" s="35">
        <v>108384</v>
      </c>
      <c r="K20" s="4">
        <v>410.5</v>
      </c>
      <c r="L20" s="5">
        <v>264.02923264311812</v>
      </c>
      <c r="M20" s="36">
        <v>6.556766035802271</v>
      </c>
      <c r="N20" s="6">
        <v>11.003981595950568</v>
      </c>
      <c r="O20" s="28">
        <v>3.8514030218118189</v>
      </c>
    </row>
    <row r="21" spans="1:15" x14ac:dyDescent="0.25">
      <c r="A21" s="16">
        <v>15</v>
      </c>
      <c r="B21" s="31">
        <v>74945</v>
      </c>
      <c r="C21" s="1">
        <v>502.2</v>
      </c>
      <c r="D21" s="3">
        <v>149.23337315810434</v>
      </c>
      <c r="E21" s="32">
        <v>5.9155571341951276</v>
      </c>
      <c r="F21" s="31">
        <v>83456</v>
      </c>
      <c r="G21" s="1">
        <v>346.8</v>
      </c>
      <c r="H21" s="3">
        <v>240.64590542099191</v>
      </c>
      <c r="I21" s="32">
        <v>8.1652412771749638</v>
      </c>
      <c r="J21" s="35">
        <v>57048</v>
      </c>
      <c r="K21" s="4">
        <v>455.6</v>
      </c>
      <c r="L21" s="5">
        <v>125.21510096575943</v>
      </c>
      <c r="M21" s="36">
        <v>3.1095273540849835</v>
      </c>
      <c r="N21" s="6">
        <v>5.7301085884850247</v>
      </c>
      <c r="O21" s="28">
        <v>2.53295364946952</v>
      </c>
    </row>
    <row r="22" spans="1:15" x14ac:dyDescent="0.25">
      <c r="A22" s="16">
        <v>18</v>
      </c>
      <c r="B22" s="31">
        <v>39926</v>
      </c>
      <c r="C22" s="1">
        <v>441.7</v>
      </c>
      <c r="D22" s="3">
        <v>90.391668553316734</v>
      </c>
      <c r="E22" s="32">
        <v>3.5830931678792219</v>
      </c>
      <c r="F22" s="31">
        <v>49347</v>
      </c>
      <c r="G22" s="1">
        <v>271</v>
      </c>
      <c r="H22" s="3">
        <v>182.09225092250924</v>
      </c>
      <c r="I22" s="32">
        <v>6.1784851933594354</v>
      </c>
      <c r="J22" s="35">
        <v>28756</v>
      </c>
      <c r="K22" s="4">
        <v>129.80000000000001</v>
      </c>
      <c r="L22" s="5">
        <v>221.5408320493066</v>
      </c>
      <c r="M22" s="36">
        <v>5.501630969354447</v>
      </c>
      <c r="N22" s="6">
        <v>5.0877364435310346</v>
      </c>
      <c r="O22" s="28">
        <v>1.3462898834803427</v>
      </c>
    </row>
    <row r="23" spans="1:15" x14ac:dyDescent="0.25">
      <c r="A23" s="16">
        <v>25</v>
      </c>
      <c r="B23" s="31">
        <v>42930</v>
      </c>
      <c r="C23" s="1">
        <v>410.7</v>
      </c>
      <c r="D23" s="3">
        <v>104.52885317750183</v>
      </c>
      <c r="E23" s="32">
        <v>4.1434860719009734</v>
      </c>
      <c r="F23" s="31">
        <v>18546</v>
      </c>
      <c r="G23" s="1">
        <v>367.7</v>
      </c>
      <c r="H23" s="3">
        <v>50.437856948599403</v>
      </c>
      <c r="I23" s="32">
        <v>1.7113828334975059</v>
      </c>
      <c r="J23" s="35">
        <v>10566</v>
      </c>
      <c r="K23" s="4">
        <v>377.4</v>
      </c>
      <c r="L23" s="5">
        <v>27.996820349761528</v>
      </c>
      <c r="M23" s="36">
        <v>0.69525862322941889</v>
      </c>
      <c r="N23" s="6">
        <v>2.1833758428759662</v>
      </c>
      <c r="O23" s="28">
        <v>1.7719060881208084</v>
      </c>
    </row>
    <row r="24" spans="1:15" x14ac:dyDescent="0.25">
      <c r="A24" s="16">
        <v>28</v>
      </c>
      <c r="B24" s="31">
        <v>42357</v>
      </c>
      <c r="C24" s="1">
        <v>367.9</v>
      </c>
      <c r="D24" s="3">
        <v>115.13182930144062</v>
      </c>
      <c r="E24" s="32">
        <v>4.5637842245616103</v>
      </c>
      <c r="F24" s="31">
        <v>14065</v>
      </c>
      <c r="G24" s="1">
        <v>301.7</v>
      </c>
      <c r="H24" s="3">
        <v>46.619158104076902</v>
      </c>
      <c r="I24" s="32">
        <v>1.5818123869285217</v>
      </c>
      <c r="J24" s="35">
        <v>8683</v>
      </c>
      <c r="K24" s="4">
        <v>268.39999999999998</v>
      </c>
      <c r="L24" s="5">
        <v>32.350968703427725</v>
      </c>
      <c r="M24" s="36">
        <v>0.80338730183960927</v>
      </c>
      <c r="N24" s="6">
        <v>2.3163279711099136</v>
      </c>
      <c r="O24" s="28">
        <v>1.9848881861853769</v>
      </c>
    </row>
    <row r="25" spans="1:15" ht="15.75" thickBot="1" x14ac:dyDescent="0.3">
      <c r="A25" s="17">
        <v>40</v>
      </c>
      <c r="B25" s="33">
        <v>12481</v>
      </c>
      <c r="C25" s="8">
        <v>182</v>
      </c>
      <c r="D25" s="9">
        <v>68.57692307692308</v>
      </c>
      <c r="E25" s="34">
        <v>2.7183645183645186</v>
      </c>
      <c r="F25" s="33">
        <v>9238</v>
      </c>
      <c r="G25" s="8">
        <v>187.1</v>
      </c>
      <c r="H25" s="9">
        <v>49.374665954035279</v>
      </c>
      <c r="I25" s="34">
        <v>1.6753082076726926</v>
      </c>
      <c r="J25" s="37">
        <v>5762</v>
      </c>
      <c r="K25" s="10">
        <v>400.6</v>
      </c>
      <c r="L25" s="11">
        <v>14.38342486270594</v>
      </c>
      <c r="M25" s="38">
        <v>0.35719056815871253</v>
      </c>
      <c r="N25" s="12">
        <v>1.5836210980653078</v>
      </c>
      <c r="O25" s="29">
        <v>1.1832541993729582</v>
      </c>
    </row>
    <row r="26" spans="1:15" ht="15.75" thickBot="1" x14ac:dyDescent="0.3"/>
    <row r="27" spans="1:15" x14ac:dyDescent="0.25">
      <c r="A27" s="7"/>
      <c r="B27" s="50" t="s">
        <v>6</v>
      </c>
      <c r="C27" s="51"/>
      <c r="D27" s="51"/>
      <c r="E27" s="52"/>
    </row>
    <row r="28" spans="1:15" ht="15.75" thickBot="1" x14ac:dyDescent="0.3">
      <c r="A28" s="7"/>
      <c r="B28" s="18" t="s">
        <v>1</v>
      </c>
      <c r="C28" s="7" t="s">
        <v>2</v>
      </c>
      <c r="D28" s="7" t="s">
        <v>3</v>
      </c>
      <c r="E28" s="19" t="s">
        <v>4</v>
      </c>
    </row>
    <row r="29" spans="1:15" x14ac:dyDescent="0.25">
      <c r="A29" s="23" t="s">
        <v>8</v>
      </c>
      <c r="B29" s="24">
        <v>131.43</v>
      </c>
      <c r="C29" s="25">
        <v>5.7000000000000002E-2</v>
      </c>
      <c r="D29" s="25">
        <f>-(LN(50/B29))/C29</f>
        <v>16.955287457294222</v>
      </c>
      <c r="E29" s="26">
        <f>-(LN(1/2))/C29</f>
        <v>12.160476851928864</v>
      </c>
    </row>
    <row r="30" spans="1:15" ht="15.75" thickBot="1" x14ac:dyDescent="0.3">
      <c r="A30" s="27" t="s">
        <v>7</v>
      </c>
      <c r="B30" s="20">
        <v>71.831999999999994</v>
      </c>
      <c r="C30" s="21">
        <v>0.11799999999999999</v>
      </c>
      <c r="D30" s="21">
        <f>-(LN(50/B30))/C30</f>
        <v>3.0703987609352654</v>
      </c>
      <c r="E30" s="22">
        <f>-(LN(1/2))/C30</f>
        <v>5.8741286488130964</v>
      </c>
    </row>
  </sheetData>
  <mergeCells count="13">
    <mergeCell ref="A3:A4"/>
    <mergeCell ref="B2:O2"/>
    <mergeCell ref="B27:E27"/>
    <mergeCell ref="B12:O12"/>
    <mergeCell ref="F3:I3"/>
    <mergeCell ref="J3:M3"/>
    <mergeCell ref="N3:O3"/>
    <mergeCell ref="B3:E3"/>
    <mergeCell ref="F13:I13"/>
    <mergeCell ref="J13:M13"/>
    <mergeCell ref="N13:O13"/>
    <mergeCell ref="B13:E13"/>
    <mergeCell ref="A13:A14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 qPCR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 Van den Bossche</dc:creator>
  <cp:lastModifiedBy>Vandenbossche, An</cp:lastModifiedBy>
  <dcterms:created xsi:type="dcterms:W3CDTF">2014-12-14T13:37:00Z</dcterms:created>
  <dcterms:modified xsi:type="dcterms:W3CDTF">2016-07-13T19:04:15Z</dcterms:modified>
</cp:coreProperties>
</file>