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2120" yWindow="2300" windowWidth="25040" windowHeight="15500" tabRatio="500"/>
  </bookViews>
  <sheets>
    <sheet name="Fig. 1B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E3" i="1"/>
  <c r="F9" i="1"/>
  <c r="F8" i="1"/>
  <c r="F7" i="1"/>
  <c r="F6" i="1"/>
  <c r="F5" i="1"/>
  <c r="F4" i="1"/>
  <c r="F3" i="1"/>
  <c r="F2" i="1"/>
  <c r="E2" i="1"/>
</calcChain>
</file>

<file path=xl/sharedStrings.xml><?xml version="1.0" encoding="utf-8"?>
<sst xmlns="http://schemas.openxmlformats.org/spreadsheetml/2006/main" count="14" uniqueCount="14">
  <si>
    <t>NS, attached</t>
  </si>
  <si>
    <t>NS, detached (96h)</t>
  </si>
  <si>
    <t>BIM</t>
  </si>
  <si>
    <t>METAP1D</t>
  </si>
  <si>
    <t>ZCCHC24</t>
  </si>
  <si>
    <t>ZNF345</t>
  </si>
  <si>
    <t>KDM3A</t>
  </si>
  <si>
    <t>P1H1D3</t>
  </si>
  <si>
    <t>SD</t>
  </si>
  <si>
    <t>Mean</t>
  </si>
  <si>
    <t>P-value</t>
  </si>
  <si>
    <t>Biological Replicate 1</t>
  </si>
  <si>
    <t>Biological Replicate 2</t>
  </si>
  <si>
    <t>Biological 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</si>
</sst>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indexed="206"/>
      <name val="Arial"/>
    </font>
    <font>
      <sz val="10"/>
      <color theme="1"/>
      <name val="Arial"/>
    </font>
    <font>
      <sz val="10"/>
      <color theme="1"/>
      <name val="Calibri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165" fontId="4" fillId="0" borderId="0" xfId="0" applyNumberFormat="1" applyFont="1"/>
    <xf numFmtId="165" fontId="6" fillId="0" borderId="0" xfId="0" applyNumberFormat="1" applyFont="1"/>
    <xf numFmtId="164" fontId="6" fillId="0" borderId="0" xfId="0" applyNumberFormat="1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K16" sqref="K16"/>
    </sheetView>
  </sheetViews>
  <sheetFormatPr baseColWidth="10" defaultRowHeight="15" x14ac:dyDescent="0"/>
  <cols>
    <col min="1" max="1" width="16.83203125" style="3" bestFit="1" customWidth="1"/>
    <col min="2" max="3" width="18.1640625" style="3" bestFit="1" customWidth="1"/>
    <col min="4" max="4" width="17.33203125" bestFit="1" customWidth="1"/>
    <col min="5" max="5" width="6.83203125" style="3" bestFit="1" customWidth="1"/>
    <col min="6" max="6" width="12.33203125" style="3" bestFit="1" customWidth="1"/>
    <col min="7" max="7" width="9.6640625" style="3" customWidth="1"/>
    <col min="8" max="16384" width="10.83203125" style="3"/>
  </cols>
  <sheetData>
    <row r="1" spans="1:7" ht="14">
      <c r="A1" s="1"/>
      <c r="B1" s="2" t="s">
        <v>11</v>
      </c>
      <c r="C1" s="2" t="s">
        <v>12</v>
      </c>
      <c r="D1" s="2" t="s">
        <v>13</v>
      </c>
      <c r="E1" s="2" t="s">
        <v>9</v>
      </c>
      <c r="F1" s="2" t="s">
        <v>8</v>
      </c>
      <c r="G1" s="2" t="s">
        <v>10</v>
      </c>
    </row>
    <row r="2" spans="1:7" ht="14">
      <c r="A2" s="2" t="s">
        <v>0</v>
      </c>
      <c r="B2" s="4">
        <v>1.49</v>
      </c>
      <c r="C2" s="4">
        <v>1.65</v>
      </c>
      <c r="D2" s="7">
        <v>1.35</v>
      </c>
      <c r="E2" s="4">
        <f>AVERAGE(B2:C2:D2)</f>
        <v>1.4966666666666668</v>
      </c>
      <c r="F2" s="4">
        <f>STDEV(B2:C2:D2)</f>
        <v>0.15011106998930263</v>
      </c>
      <c r="G2" s="5"/>
    </row>
    <row r="3" spans="1:7" ht="14">
      <c r="A3" s="2" t="s">
        <v>1</v>
      </c>
      <c r="B3" s="4">
        <v>27</v>
      </c>
      <c r="C3" s="4">
        <v>28.7</v>
      </c>
      <c r="D3" s="7">
        <v>22.3</v>
      </c>
      <c r="E3" s="4">
        <f>AVERAGE(B3:C3:D3)</f>
        <v>26</v>
      </c>
      <c r="F3" s="4">
        <f>STDEV(B3:C3:D3)</f>
        <v>3.3151168908501565</v>
      </c>
      <c r="G3" s="5"/>
    </row>
    <row r="4" spans="1:7" ht="14">
      <c r="A4" s="2" t="s">
        <v>2</v>
      </c>
      <c r="B4" s="4">
        <v>3.61</v>
      </c>
      <c r="C4" s="4">
        <v>10.9</v>
      </c>
      <c r="D4" s="7">
        <v>6.91</v>
      </c>
      <c r="E4" s="4">
        <f>AVERAGE(B4:C4:D4)</f>
        <v>7.1400000000000006</v>
      </c>
      <c r="F4" s="4">
        <f>STDEV(B4:C4:D4)</f>
        <v>3.6504383298447851</v>
      </c>
      <c r="G4" s="6">
        <v>2.7000000000000001E-3</v>
      </c>
    </row>
    <row r="5" spans="1:7" ht="14">
      <c r="A5" s="2" t="s">
        <v>6</v>
      </c>
      <c r="B5" s="4">
        <v>10.8</v>
      </c>
      <c r="C5" s="4">
        <v>8.8699999999999992</v>
      </c>
      <c r="D5" s="7">
        <v>7.37</v>
      </c>
      <c r="E5" s="4">
        <f>AVERAGE(B5:C5:D5)</f>
        <v>9.0133333333333336</v>
      </c>
      <c r="F5" s="4">
        <f>STDEV(B5:C5:D5)</f>
        <v>1.7194863574141304</v>
      </c>
      <c r="G5" s="6">
        <v>1.4E-3</v>
      </c>
    </row>
    <row r="6" spans="1:7" ht="14">
      <c r="A6" s="2" t="s">
        <v>3</v>
      </c>
      <c r="B6" s="4">
        <v>13.6</v>
      </c>
      <c r="C6" s="4">
        <v>10.6</v>
      </c>
      <c r="D6" s="7">
        <v>9.42</v>
      </c>
      <c r="E6" s="4">
        <f>AVERAGE(B6:C6:D6)</f>
        <v>11.206666666666665</v>
      </c>
      <c r="F6" s="4">
        <f>STDEV(B6:C6:D6)</f>
        <v>2.1550251351975853</v>
      </c>
      <c r="G6" s="6">
        <v>2.8999999999999998E-3</v>
      </c>
    </row>
    <row r="7" spans="1:7" ht="14">
      <c r="A7" s="2" t="s">
        <v>7</v>
      </c>
      <c r="B7" s="4">
        <v>8.83</v>
      </c>
      <c r="C7" s="4">
        <v>6.63</v>
      </c>
      <c r="D7" s="7">
        <v>7.58</v>
      </c>
      <c r="E7" s="4">
        <f>AVERAGE(B7:C7:D7)</f>
        <v>7.68</v>
      </c>
      <c r="F7" s="4">
        <f>STDEV(B7:C7:D7)</f>
        <v>1.1034038245357025</v>
      </c>
      <c r="G7" s="6">
        <v>8.0000000000000004E-4</v>
      </c>
    </row>
    <row r="8" spans="1:7" ht="14">
      <c r="A8" s="2" t="s">
        <v>4</v>
      </c>
      <c r="B8" s="4">
        <v>7.29</v>
      </c>
      <c r="C8" s="4">
        <v>9.42</v>
      </c>
      <c r="D8" s="7">
        <v>9.9499999999999993</v>
      </c>
      <c r="E8" s="4">
        <f>AVERAGE(B8:C8:D8)</f>
        <v>8.8866666666666667</v>
      </c>
      <c r="F8" s="4">
        <f>STDEV(B8:C8:D8)</f>
        <v>1.4079180847383579</v>
      </c>
      <c r="G8" s="6">
        <v>1.1999999999999999E-3</v>
      </c>
    </row>
    <row r="9" spans="1:7" ht="14">
      <c r="A9" s="2" t="s">
        <v>5</v>
      </c>
      <c r="B9" s="4">
        <v>7.58</v>
      </c>
      <c r="C9" s="4">
        <v>12.3</v>
      </c>
      <c r="D9" s="7">
        <v>11.5</v>
      </c>
      <c r="E9" s="4">
        <f>AVERAGE(B9:C9:D9)</f>
        <v>10.46</v>
      </c>
      <c r="F9" s="4">
        <f>STDEV(B9:C9:D9)</f>
        <v>2.5260245446155043</v>
      </c>
      <c r="G9" s="6">
        <v>3.0000000000000001E-3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1B</vt:lpstr>
    </vt:vector>
  </TitlesOfParts>
  <Company>UMASS Medical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Services</dc:creator>
  <cp:lastModifiedBy>Information Services</cp:lastModifiedBy>
  <dcterms:created xsi:type="dcterms:W3CDTF">2016-04-04T16:13:14Z</dcterms:created>
  <dcterms:modified xsi:type="dcterms:W3CDTF">2016-04-07T20:08:37Z</dcterms:modified>
</cp:coreProperties>
</file>