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showInkAnnotation="0" autoCompressPictures="0"/>
  <bookViews>
    <workbookView xWindow="6740" yWindow="0" windowWidth="25360" windowHeight="134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9" i="1" l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</calcChain>
</file>

<file path=xl/sharedStrings.xml><?xml version="1.0" encoding="utf-8"?>
<sst xmlns="http://schemas.openxmlformats.org/spreadsheetml/2006/main" count="19" uniqueCount="19">
  <si>
    <t>3 CV</t>
  </si>
  <si>
    <t>3 GF</t>
  </si>
  <si>
    <t>4 CV</t>
  </si>
  <si>
    <t>4 GF</t>
  </si>
  <si>
    <t>5 CV</t>
  </si>
  <si>
    <t>5 GF</t>
  </si>
  <si>
    <t>6 CV</t>
  </si>
  <si>
    <t>6 GF</t>
  </si>
  <si>
    <t>N</t>
  </si>
  <si>
    <t>mean</t>
  </si>
  <si>
    <t>median</t>
  </si>
  <si>
    <t>SD</t>
  </si>
  <si>
    <t>SEM</t>
  </si>
  <si>
    <t>Unit being measured: beta cells per larvae</t>
  </si>
  <si>
    <t>Statistical Test: One way ANOVA with post hoc means testing (Tukey)</t>
  </si>
  <si>
    <t>ANOVA values</t>
  </si>
  <si>
    <t>F</t>
  </si>
  <si>
    <t>DF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</si>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</sst>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9"/>
      <name val="Arial"/>
    </font>
    <font>
      <sz val="12"/>
      <color theme="1"/>
      <name val="Cambria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2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22" workbookViewId="0">
      <selection activeCell="C51" sqref="C51"/>
    </sheetView>
  </sheetViews>
  <sheetFormatPr baseColWidth="10" defaultRowHeight="15" x14ac:dyDescent="0"/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>
        <v>24</v>
      </c>
      <c r="B2">
        <v>24</v>
      </c>
      <c r="C2">
        <v>31</v>
      </c>
      <c r="D2">
        <v>36</v>
      </c>
      <c r="E2">
        <v>39</v>
      </c>
      <c r="F2">
        <v>20</v>
      </c>
      <c r="G2">
        <v>42</v>
      </c>
      <c r="H2">
        <v>19</v>
      </c>
    </row>
    <row r="3" spans="1:8">
      <c r="A3">
        <v>22</v>
      </c>
      <c r="B3">
        <v>25</v>
      </c>
      <c r="C3">
        <v>23</v>
      </c>
      <c r="D3">
        <v>26</v>
      </c>
      <c r="E3">
        <v>42</v>
      </c>
      <c r="F3">
        <v>26</v>
      </c>
      <c r="G3">
        <v>31</v>
      </c>
      <c r="H3">
        <v>17</v>
      </c>
    </row>
    <row r="4" spans="1:8">
      <c r="A4">
        <v>22</v>
      </c>
      <c r="B4">
        <v>22</v>
      </c>
      <c r="C4">
        <v>37</v>
      </c>
      <c r="D4">
        <v>29</v>
      </c>
      <c r="E4">
        <v>37</v>
      </c>
      <c r="F4">
        <v>32</v>
      </c>
      <c r="G4">
        <v>40</v>
      </c>
      <c r="H4">
        <v>24</v>
      </c>
    </row>
    <row r="5" spans="1:8">
      <c r="A5">
        <v>24</v>
      </c>
      <c r="B5">
        <v>34</v>
      </c>
      <c r="C5">
        <v>38</v>
      </c>
      <c r="D5">
        <v>22</v>
      </c>
      <c r="E5">
        <v>40</v>
      </c>
      <c r="F5">
        <v>41</v>
      </c>
      <c r="G5">
        <v>37</v>
      </c>
      <c r="H5">
        <v>23</v>
      </c>
    </row>
    <row r="6" spans="1:8">
      <c r="A6">
        <v>22</v>
      </c>
      <c r="B6">
        <v>17</v>
      </c>
      <c r="D6">
        <v>23</v>
      </c>
      <c r="E6">
        <v>45</v>
      </c>
      <c r="F6">
        <v>26</v>
      </c>
      <c r="G6">
        <v>32</v>
      </c>
      <c r="H6">
        <v>20</v>
      </c>
    </row>
    <row r="7" spans="1:8">
      <c r="A7">
        <v>28</v>
      </c>
      <c r="B7">
        <v>18</v>
      </c>
      <c r="D7">
        <v>20</v>
      </c>
      <c r="F7">
        <v>31</v>
      </c>
      <c r="G7">
        <v>41</v>
      </c>
      <c r="H7">
        <v>19</v>
      </c>
    </row>
    <row r="8" spans="1:8">
      <c r="A8">
        <v>30</v>
      </c>
      <c r="B8">
        <v>17</v>
      </c>
      <c r="F8">
        <v>14</v>
      </c>
      <c r="G8">
        <v>43</v>
      </c>
      <c r="H8">
        <v>18</v>
      </c>
    </row>
    <row r="9" spans="1:8">
      <c r="A9">
        <v>32</v>
      </c>
      <c r="B9">
        <v>26</v>
      </c>
      <c r="F9">
        <v>34</v>
      </c>
      <c r="G9">
        <v>36</v>
      </c>
      <c r="H9">
        <v>22</v>
      </c>
    </row>
    <row r="10" spans="1:8">
      <c r="A10">
        <v>34</v>
      </c>
      <c r="B10">
        <v>25</v>
      </c>
      <c r="G10">
        <v>41</v>
      </c>
      <c r="H10">
        <v>18</v>
      </c>
    </row>
    <row r="11" spans="1:8">
      <c r="A11">
        <v>26</v>
      </c>
      <c r="B11">
        <v>31</v>
      </c>
      <c r="G11">
        <v>35</v>
      </c>
      <c r="H11">
        <v>23</v>
      </c>
    </row>
    <row r="12" spans="1:8">
      <c r="A12">
        <v>26</v>
      </c>
      <c r="B12">
        <v>37</v>
      </c>
      <c r="G12">
        <v>38</v>
      </c>
      <c r="H12">
        <v>26</v>
      </c>
    </row>
    <row r="13" spans="1:8">
      <c r="A13">
        <v>24</v>
      </c>
      <c r="B13">
        <v>20</v>
      </c>
      <c r="G13">
        <v>39</v>
      </c>
      <c r="H13">
        <v>27</v>
      </c>
    </row>
    <row r="14" spans="1:8">
      <c r="G14">
        <v>30</v>
      </c>
      <c r="H14">
        <v>38</v>
      </c>
    </row>
    <row r="15" spans="1:8">
      <c r="G15">
        <v>37</v>
      </c>
      <c r="H15">
        <v>39</v>
      </c>
    </row>
    <row r="16" spans="1:8">
      <c r="G16">
        <v>29</v>
      </c>
      <c r="H16">
        <v>32</v>
      </c>
    </row>
    <row r="17" spans="1:11">
      <c r="G17">
        <v>49</v>
      </c>
      <c r="H17">
        <v>26</v>
      </c>
    </row>
    <row r="18" spans="1:11">
      <c r="B18" s="1"/>
      <c r="C18" s="1"/>
      <c r="D18" s="1"/>
      <c r="E18" s="1"/>
      <c r="F18" s="1"/>
      <c r="G18" s="1">
        <v>54</v>
      </c>
      <c r="H18" s="1">
        <v>45</v>
      </c>
      <c r="I18" s="1"/>
      <c r="J18" s="1"/>
      <c r="K18" s="1"/>
    </row>
    <row r="19" spans="1:11">
      <c r="G19">
        <v>50</v>
      </c>
      <c r="H19">
        <v>41</v>
      </c>
    </row>
    <row r="20" spans="1:11">
      <c r="G20">
        <v>57</v>
      </c>
      <c r="H20">
        <v>28</v>
      </c>
    </row>
    <row r="21" spans="1:11">
      <c r="G21">
        <v>20</v>
      </c>
      <c r="H21">
        <v>43</v>
      </c>
    </row>
    <row r="22" spans="1:11">
      <c r="F22" s="1"/>
      <c r="G22" s="1">
        <v>35</v>
      </c>
      <c r="H22" s="1">
        <v>31</v>
      </c>
      <c r="I22" s="1"/>
      <c r="J22" s="1"/>
    </row>
    <row r="23" spans="1:11">
      <c r="G23">
        <v>49</v>
      </c>
      <c r="H23">
        <v>36</v>
      </c>
    </row>
    <row r="24" spans="1:11">
      <c r="G24">
        <v>54</v>
      </c>
      <c r="H24">
        <v>16</v>
      </c>
    </row>
    <row r="25" spans="1:11">
      <c r="A25" s="1"/>
      <c r="B25" s="1"/>
      <c r="C25" s="1"/>
      <c r="D25" s="1"/>
      <c r="E25" s="1"/>
      <c r="F25" s="1"/>
      <c r="G25" s="1">
        <v>50</v>
      </c>
      <c r="H25" s="1">
        <v>30</v>
      </c>
      <c r="I25" s="1"/>
      <c r="J25" s="1"/>
      <c r="K25" s="1"/>
    </row>
    <row r="26" spans="1:11">
      <c r="G26">
        <v>57</v>
      </c>
      <c r="H26">
        <v>30</v>
      </c>
    </row>
    <row r="27" spans="1:11">
      <c r="G27">
        <v>20</v>
      </c>
      <c r="H27">
        <v>34</v>
      </c>
      <c r="I27" s="1"/>
      <c r="J27" s="1"/>
      <c r="K27" s="1"/>
    </row>
    <row r="28" spans="1:11">
      <c r="G28">
        <v>35</v>
      </c>
      <c r="H28">
        <v>25</v>
      </c>
    </row>
    <row r="29" spans="1:11">
      <c r="G29">
        <v>42</v>
      </c>
      <c r="H29">
        <v>43</v>
      </c>
    </row>
    <row r="30" spans="1:11">
      <c r="H30">
        <v>30</v>
      </c>
    </row>
    <row r="31" spans="1:11">
      <c r="A31" s="1"/>
      <c r="B31" s="1"/>
      <c r="C31" s="1"/>
      <c r="D31" s="1"/>
      <c r="E31" s="1"/>
      <c r="F31" s="1"/>
      <c r="G31" s="1"/>
      <c r="H31" s="1">
        <v>27</v>
      </c>
    </row>
    <row r="32" spans="1:11">
      <c r="A32" s="1"/>
      <c r="B32" s="1"/>
      <c r="C32" s="1"/>
      <c r="D32" s="1"/>
      <c r="E32" s="1"/>
      <c r="F32" s="1"/>
      <c r="G32" s="1"/>
      <c r="H32" s="1">
        <v>13</v>
      </c>
      <c r="I32" s="1"/>
      <c r="J32" s="1"/>
      <c r="K32" s="1"/>
    </row>
    <row r="33" spans="1:11">
      <c r="K33" s="1"/>
    </row>
    <row r="35" spans="1:11">
      <c r="A35" s="2">
        <v>12</v>
      </c>
      <c r="B35" s="2">
        <v>12</v>
      </c>
      <c r="C35" s="2">
        <v>4</v>
      </c>
      <c r="D35" s="2">
        <v>6</v>
      </c>
      <c r="E35" s="2">
        <v>5</v>
      </c>
      <c r="F35" s="2">
        <v>8</v>
      </c>
      <c r="G35" s="2">
        <v>28</v>
      </c>
      <c r="H35" s="2">
        <v>31</v>
      </c>
      <c r="I35" s="2"/>
      <c r="J35" s="2" t="s">
        <v>8</v>
      </c>
    </row>
    <row r="36" spans="1:11">
      <c r="A36" s="3">
        <f>AVERAGE(A2:A13)</f>
        <v>26.166666666666668</v>
      </c>
      <c r="B36" s="3">
        <f>AVERAGE(B2:B13)</f>
        <v>24.666666666666668</v>
      </c>
      <c r="C36" s="3">
        <f>AVERAGE(C2:C5)</f>
        <v>32.25</v>
      </c>
      <c r="D36" s="3">
        <f>AVERAGE(D2:D7)</f>
        <v>26</v>
      </c>
      <c r="E36" s="3">
        <f>AVERAGE(E2:E6)</f>
        <v>40.6</v>
      </c>
      <c r="F36" s="3">
        <f>AVERAGE(F2:F9)</f>
        <v>28</v>
      </c>
      <c r="G36" s="3">
        <f>AVERAGE(G2:G29)</f>
        <v>40.107142857142854</v>
      </c>
      <c r="H36" s="3">
        <f>AVERAGE(H2:H35)</f>
        <v>27.9375</v>
      </c>
      <c r="I36" s="3"/>
      <c r="J36" s="3" t="s">
        <v>9</v>
      </c>
    </row>
    <row r="37" spans="1:11">
      <c r="A37" s="4">
        <f>MEDIAN(A2:A13)</f>
        <v>25</v>
      </c>
      <c r="B37" s="4">
        <f>MEDIAN(B2:B13)</f>
        <v>24.5</v>
      </c>
      <c r="C37" s="4">
        <f>MEDIAN(C2:C5)</f>
        <v>34</v>
      </c>
      <c r="D37" s="4">
        <f>MEDIAN(D2:D7)</f>
        <v>24.5</v>
      </c>
      <c r="E37" s="4">
        <f>MEDIAN(E2:E6)</f>
        <v>40</v>
      </c>
      <c r="F37" s="4">
        <f>MEDIAN(F2:F9)</f>
        <v>28.5</v>
      </c>
      <c r="G37" s="4">
        <f>MEDIAN(G2:G29)</f>
        <v>39.5</v>
      </c>
      <c r="H37" s="4">
        <f>MEDIAN(H2:H32)</f>
        <v>27</v>
      </c>
      <c r="I37" s="4"/>
      <c r="J37" s="4" t="s">
        <v>10</v>
      </c>
    </row>
    <row r="38" spans="1:11">
      <c r="A38" s="5">
        <f>STDEV(A2:A14)</f>
        <v>4.0414518843273735</v>
      </c>
      <c r="B38" s="5">
        <f>STDEV(B2:B13)</f>
        <v>6.5551275326798182</v>
      </c>
      <c r="C38" s="5">
        <f>STDEV(C2:C5)</f>
        <v>6.8980673621916262</v>
      </c>
      <c r="D38" s="5">
        <f>STDEV(D2:D7)</f>
        <v>5.8309518948453007</v>
      </c>
      <c r="E38" s="5">
        <f>STDEV(E2:E6)</f>
        <v>3.0495901363953815</v>
      </c>
      <c r="F38" s="5">
        <f>STDEV(F2:F9)</f>
        <v>8.4346225252145768</v>
      </c>
      <c r="G38" s="5">
        <f>STDEV(G2:G29)</f>
        <v>9.8707922520200846</v>
      </c>
      <c r="H38" s="5">
        <f>STDEV(H2:H32)</f>
        <v>8.7601247106554716</v>
      </c>
      <c r="I38" s="5"/>
      <c r="J38" s="5" t="s">
        <v>11</v>
      </c>
    </row>
    <row r="39" spans="1:11">
      <c r="A39" s="6">
        <f>STDEV(A2:A13)/(SQRT(COUNT(A2:A13)))</f>
        <v>1.1666666666666647</v>
      </c>
      <c r="B39" s="6">
        <f>STDEV(B2:B13)/(SQRT(COUNT(B2:B14)))</f>
        <v>1.8923023227825102</v>
      </c>
      <c r="C39" s="6">
        <f>STDEV(C2:C5)/(SQRT(COUNT(C2:C5)))</f>
        <v>3.4490336810958131</v>
      </c>
      <c r="D39" s="6">
        <f>STDEV(D2:D7)/(SQRT(COUNT(D2:D7)))</f>
        <v>2.3804761428476171</v>
      </c>
      <c r="E39" s="6">
        <f>STDEV(E2:E6)/(SQRT(COUNT(E2:E6)))</f>
        <v>1.3638181696985856</v>
      </c>
      <c r="F39" s="6">
        <f>STDEV(F2:F9)/(SQRT(COUNT(F2:F9)))</f>
        <v>2.9820893921640139</v>
      </c>
      <c r="G39" s="6">
        <f>STDEV(G2:G29)/(SQRT(COUNT(G2:G29)))</f>
        <v>1.8654043958591671</v>
      </c>
      <c r="H39" s="6">
        <f>STDEV(H2:H32)/(SQRT(COUNT(H2:H32)))</f>
        <v>1.5733648444494901</v>
      </c>
      <c r="I39" s="6"/>
      <c r="J39" s="6" t="s">
        <v>12</v>
      </c>
    </row>
    <row r="41" spans="1:11">
      <c r="A41" t="s">
        <v>13</v>
      </c>
    </row>
    <row r="42" spans="1:11">
      <c r="A42" t="s">
        <v>14</v>
      </c>
    </row>
    <row r="44" spans="1:11">
      <c r="A44" t="s">
        <v>15</v>
      </c>
    </row>
    <row r="45" spans="1:11">
      <c r="A45" s="7" t="s">
        <v>16</v>
      </c>
      <c r="B45">
        <v>9.01</v>
      </c>
    </row>
    <row r="46" spans="1:11">
      <c r="A46" t="s">
        <v>17</v>
      </c>
      <c r="B46">
        <v>7</v>
      </c>
      <c r="G46" s="7"/>
    </row>
    <row r="47" spans="1:11">
      <c r="A47" t="s">
        <v>18</v>
      </c>
      <c r="B47" s="8">
        <v>1.4500000000000001E-8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Hampton</dc:creator>
  <cp:lastModifiedBy>Jennifer Hampton</cp:lastModifiedBy>
  <dcterms:created xsi:type="dcterms:W3CDTF">2016-10-31T22:08:25Z</dcterms:created>
  <dcterms:modified xsi:type="dcterms:W3CDTF">2016-10-31T22:10:58Z</dcterms:modified>
</cp:coreProperties>
</file>