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480" yWindow="480" windowWidth="25120" windowHeight="133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A31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</calcChain>
</file>

<file path=xl/sharedStrings.xml><?xml version="1.0" encoding="utf-8"?>
<sst xmlns="http://schemas.openxmlformats.org/spreadsheetml/2006/main" count="29" uniqueCount="27">
  <si>
    <t>CV</t>
  </si>
  <si>
    <t>GF</t>
  </si>
  <si>
    <t>XGF</t>
  </si>
  <si>
    <t>Aeromonas 1</t>
  </si>
  <si>
    <t>Aeromonas 2</t>
  </si>
  <si>
    <t>Aeromonas 3</t>
  </si>
  <si>
    <t>Shewanella</t>
  </si>
  <si>
    <t>Acinetobacter</t>
  </si>
  <si>
    <t>Pseudomonas</t>
  </si>
  <si>
    <t>Variovorax</t>
  </si>
  <si>
    <t>* Vibrio</t>
  </si>
  <si>
    <t>Enterobacter</t>
  </si>
  <si>
    <t>Delftia</t>
  </si>
  <si>
    <t xml:space="preserve">N </t>
  </si>
  <si>
    <t>mean</t>
  </si>
  <si>
    <t>median</t>
  </si>
  <si>
    <t>SD</t>
  </si>
  <si>
    <t>SEM</t>
  </si>
  <si>
    <t>&lt;0.01</t>
  </si>
  <si>
    <t>NA</t>
  </si>
  <si>
    <t>Tukey p value (against GF)</t>
  </si>
  <si>
    <t>Unit being measured: beta cells per larvae</t>
  </si>
  <si>
    <t>Statistical Test: One way ANOVA with post hoc means testing (Tukey)</t>
  </si>
  <si>
    <t>ANOVA values</t>
  </si>
  <si>
    <t>F</t>
  </si>
  <si>
    <t>DF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</si>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</sst>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9"/>
      <name val="Arial"/>
    </font>
    <font>
      <i/>
      <sz val="9"/>
      <name val="Arial"/>
    </font>
    <font>
      <sz val="12"/>
      <name val="Calibri"/>
      <scheme val="minor"/>
    </font>
    <font>
      <sz val="12"/>
      <color theme="1"/>
      <name val="Cambria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0" applyFont="1"/>
    <xf numFmtId="0" fontId="4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topLeftCell="A20" workbookViewId="0">
      <selection activeCell="A43" sqref="A43"/>
    </sheetView>
  </sheetViews>
  <sheetFormatPr baseColWidth="10" defaultRowHeight="15" x14ac:dyDescent="0"/>
  <sheetData>
    <row r="1" spans="1:1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3">
        <v>40</v>
      </c>
      <c r="B2" s="3">
        <v>19</v>
      </c>
      <c r="C2" s="3">
        <v>23</v>
      </c>
      <c r="D2" s="3">
        <v>34</v>
      </c>
      <c r="E2" s="3">
        <v>18</v>
      </c>
      <c r="F2" s="3">
        <v>17</v>
      </c>
      <c r="G2" s="3">
        <v>41</v>
      </c>
      <c r="H2" s="3">
        <v>24</v>
      </c>
      <c r="I2" s="3">
        <v>25</v>
      </c>
      <c r="J2" s="3">
        <v>19</v>
      </c>
      <c r="K2" s="3">
        <v>22</v>
      </c>
      <c r="L2" s="3">
        <v>23</v>
      </c>
      <c r="M2" s="3">
        <v>18</v>
      </c>
    </row>
    <row r="3" spans="1:13">
      <c r="A3" s="3">
        <v>22</v>
      </c>
      <c r="B3" s="3">
        <v>19</v>
      </c>
      <c r="C3" s="3">
        <v>31</v>
      </c>
      <c r="D3" s="3">
        <v>26</v>
      </c>
      <c r="E3" s="3">
        <v>36</v>
      </c>
      <c r="F3" s="3">
        <v>24</v>
      </c>
      <c r="G3" s="3">
        <v>30</v>
      </c>
      <c r="H3" s="3">
        <v>24</v>
      </c>
      <c r="I3" s="3">
        <v>22</v>
      </c>
      <c r="J3" s="3">
        <v>22</v>
      </c>
      <c r="K3" s="3">
        <v>22</v>
      </c>
      <c r="L3" s="3">
        <v>21</v>
      </c>
      <c r="M3" s="3">
        <v>20</v>
      </c>
    </row>
    <row r="4" spans="1:13">
      <c r="A4" s="3">
        <v>38</v>
      </c>
      <c r="B4" s="3">
        <v>22</v>
      </c>
      <c r="C4" s="3">
        <v>34</v>
      </c>
      <c r="D4" s="3">
        <v>26</v>
      </c>
      <c r="E4" s="3">
        <v>34</v>
      </c>
      <c r="F4" s="3">
        <v>22</v>
      </c>
      <c r="G4" s="3">
        <v>32</v>
      </c>
      <c r="H4" s="3">
        <v>24</v>
      </c>
      <c r="I4" s="3">
        <v>17</v>
      </c>
      <c r="J4" s="3">
        <v>17</v>
      </c>
      <c r="K4" s="3">
        <v>22</v>
      </c>
      <c r="L4" s="3">
        <v>21</v>
      </c>
      <c r="M4" s="3">
        <v>17</v>
      </c>
    </row>
    <row r="5" spans="1:13">
      <c r="A5" s="3">
        <v>37</v>
      </c>
      <c r="B5" s="3">
        <v>20</v>
      </c>
      <c r="C5" s="3">
        <v>28</v>
      </c>
      <c r="D5" s="3">
        <v>25</v>
      </c>
      <c r="E5" s="3">
        <v>24</v>
      </c>
      <c r="F5" s="3">
        <v>23</v>
      </c>
      <c r="G5" s="3">
        <v>38</v>
      </c>
      <c r="H5" s="3">
        <v>24</v>
      </c>
      <c r="I5" s="3">
        <v>30</v>
      </c>
      <c r="J5" s="3">
        <v>18</v>
      </c>
      <c r="K5" s="3">
        <v>25</v>
      </c>
      <c r="L5" s="3">
        <v>14</v>
      </c>
      <c r="M5" s="3">
        <v>16</v>
      </c>
    </row>
    <row r="6" spans="1:13">
      <c r="A6" s="3">
        <v>37</v>
      </c>
      <c r="B6" s="3">
        <v>18</v>
      </c>
      <c r="C6" s="3">
        <v>22</v>
      </c>
      <c r="D6" s="3">
        <v>29</v>
      </c>
      <c r="E6" s="3">
        <v>30</v>
      </c>
      <c r="F6" s="3">
        <v>27</v>
      </c>
      <c r="G6" s="3">
        <v>25</v>
      </c>
      <c r="H6" s="3">
        <v>24</v>
      </c>
      <c r="I6" s="3">
        <v>22</v>
      </c>
      <c r="J6" s="3">
        <v>24</v>
      </c>
      <c r="K6" s="3">
        <v>18</v>
      </c>
      <c r="L6" s="3">
        <v>24</v>
      </c>
      <c r="M6" s="3">
        <v>19</v>
      </c>
    </row>
    <row r="7" spans="1:13">
      <c r="A7" s="3">
        <v>22</v>
      </c>
      <c r="B7" s="3">
        <v>18</v>
      </c>
      <c r="C7" s="3">
        <v>30</v>
      </c>
      <c r="D7" s="3">
        <v>29</v>
      </c>
      <c r="E7" s="3">
        <v>23</v>
      </c>
      <c r="F7" s="3">
        <v>34</v>
      </c>
      <c r="G7" s="3">
        <v>25</v>
      </c>
      <c r="H7" s="3">
        <v>24</v>
      </c>
      <c r="I7" s="3">
        <v>16</v>
      </c>
      <c r="J7" s="3">
        <v>28</v>
      </c>
      <c r="K7" s="3">
        <v>13</v>
      </c>
      <c r="L7" s="3">
        <v>15</v>
      </c>
      <c r="M7" s="3">
        <v>5</v>
      </c>
    </row>
    <row r="8" spans="1:13">
      <c r="A8" s="3">
        <v>25</v>
      </c>
      <c r="B8" s="3">
        <v>21</v>
      </c>
      <c r="C8" s="3">
        <v>30</v>
      </c>
      <c r="D8" s="3">
        <v>25</v>
      </c>
      <c r="E8" s="3">
        <v>24</v>
      </c>
      <c r="F8" s="3">
        <v>30</v>
      </c>
      <c r="G8" s="3">
        <v>29</v>
      </c>
      <c r="H8" s="3">
        <v>24</v>
      </c>
      <c r="I8" s="3">
        <v>15</v>
      </c>
      <c r="J8" s="3">
        <v>17</v>
      </c>
      <c r="K8" s="3">
        <v>19</v>
      </c>
      <c r="L8" s="3">
        <v>18</v>
      </c>
      <c r="M8" s="3">
        <v>17</v>
      </c>
    </row>
    <row r="9" spans="1:13">
      <c r="A9" s="3">
        <v>28</v>
      </c>
      <c r="B9" s="3">
        <v>26</v>
      </c>
      <c r="C9" s="3">
        <v>36</v>
      </c>
      <c r="D9" s="3">
        <v>30</v>
      </c>
      <c r="E9" s="3">
        <v>34</v>
      </c>
      <c r="F9" s="3">
        <v>35</v>
      </c>
      <c r="G9" s="3">
        <v>15</v>
      </c>
      <c r="H9" s="3">
        <v>24</v>
      </c>
      <c r="I9" s="3">
        <v>20</v>
      </c>
      <c r="J9" s="3"/>
      <c r="K9" s="3"/>
      <c r="L9" s="3">
        <v>17</v>
      </c>
      <c r="M9" s="3"/>
    </row>
    <row r="10" spans="1:13">
      <c r="A10" s="3">
        <v>25</v>
      </c>
      <c r="B10" s="3">
        <v>28</v>
      </c>
      <c r="C10" s="3">
        <v>43</v>
      </c>
      <c r="D10" s="3">
        <v>40</v>
      </c>
      <c r="E10" s="3">
        <v>24</v>
      </c>
      <c r="F10" s="3">
        <v>31</v>
      </c>
      <c r="G10" s="3">
        <v>25</v>
      </c>
      <c r="H10" s="3">
        <v>24</v>
      </c>
      <c r="I10" s="3">
        <v>21</v>
      </c>
      <c r="J10" s="3"/>
      <c r="K10" s="3"/>
      <c r="L10" s="3"/>
      <c r="M10" s="3"/>
    </row>
    <row r="11" spans="1:13">
      <c r="A11" s="3">
        <v>35</v>
      </c>
      <c r="B11" s="3">
        <v>21</v>
      </c>
      <c r="C11" s="3">
        <v>35</v>
      </c>
      <c r="D11" s="3">
        <v>35</v>
      </c>
      <c r="E11" s="3">
        <v>31</v>
      </c>
      <c r="F11" s="3">
        <v>33</v>
      </c>
      <c r="G11" s="3">
        <v>40</v>
      </c>
      <c r="H11" s="3"/>
      <c r="I11" s="3">
        <v>24</v>
      </c>
      <c r="J11" s="3"/>
      <c r="K11" s="3"/>
      <c r="L11" s="3"/>
      <c r="M11" s="3"/>
    </row>
    <row r="12" spans="1:13">
      <c r="A12" s="3">
        <v>43</v>
      </c>
      <c r="B12" s="3">
        <v>27</v>
      </c>
      <c r="C12" s="3">
        <v>25</v>
      </c>
      <c r="D12" s="3">
        <v>37</v>
      </c>
      <c r="E12" s="3">
        <v>39</v>
      </c>
      <c r="F12" s="3"/>
      <c r="G12" s="3"/>
      <c r="H12" s="3"/>
      <c r="I12" s="3">
        <v>25</v>
      </c>
      <c r="J12" s="3"/>
      <c r="K12" s="3"/>
      <c r="L12" s="3"/>
      <c r="M12" s="3"/>
    </row>
    <row r="13" spans="1:13">
      <c r="A13" s="3">
        <v>29</v>
      </c>
      <c r="B13" s="3">
        <v>15</v>
      </c>
      <c r="C13" s="3">
        <v>31</v>
      </c>
      <c r="D13" s="3">
        <v>40</v>
      </c>
      <c r="E13" s="3">
        <v>40</v>
      </c>
      <c r="F13" s="3"/>
      <c r="G13" s="3"/>
      <c r="H13" s="3"/>
      <c r="I13" s="3">
        <v>24</v>
      </c>
      <c r="J13" s="3"/>
      <c r="K13" s="3"/>
      <c r="L13" s="3"/>
      <c r="M13" s="3"/>
    </row>
    <row r="14" spans="1:13">
      <c r="A14" s="3">
        <v>30</v>
      </c>
      <c r="B14" s="3">
        <v>25</v>
      </c>
      <c r="C14" s="3">
        <v>44</v>
      </c>
      <c r="D14" s="3">
        <v>35</v>
      </c>
      <c r="E14" s="3">
        <v>37</v>
      </c>
      <c r="F14" s="3"/>
      <c r="G14" s="3"/>
      <c r="H14" s="3"/>
      <c r="I14" s="3"/>
      <c r="J14" s="3"/>
      <c r="K14" s="3"/>
      <c r="L14" s="3"/>
      <c r="M14" s="3"/>
    </row>
    <row r="15" spans="1:13">
      <c r="A15" s="3">
        <v>27</v>
      </c>
      <c r="B15" s="3">
        <v>22</v>
      </c>
      <c r="C15" s="3">
        <v>37</v>
      </c>
      <c r="D15" s="3">
        <v>33</v>
      </c>
      <c r="E15" s="3">
        <v>24</v>
      </c>
      <c r="F15" s="3"/>
      <c r="G15" s="3"/>
      <c r="H15" s="3"/>
      <c r="I15" s="3"/>
      <c r="J15" s="3"/>
      <c r="K15" s="3"/>
      <c r="L15" s="3"/>
      <c r="M15" s="3"/>
    </row>
    <row r="16" spans="1:13">
      <c r="A16" s="3">
        <v>31</v>
      </c>
      <c r="B16" s="3">
        <v>18</v>
      </c>
      <c r="C16" s="3">
        <v>34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5">
      <c r="A17" s="3">
        <v>25</v>
      </c>
      <c r="B17" s="3">
        <v>35</v>
      </c>
      <c r="C17" s="3">
        <v>21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5">
      <c r="A18" s="3">
        <v>41</v>
      </c>
      <c r="B18" s="3">
        <v>20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5">
      <c r="A19" s="3">
        <v>30</v>
      </c>
      <c r="B19" s="3">
        <v>23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5">
      <c r="A20" s="3">
        <v>31</v>
      </c>
      <c r="B20" s="3">
        <v>28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5">
      <c r="A21" s="3">
        <v>30</v>
      </c>
      <c r="B21" s="3">
        <v>22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5">
      <c r="A22" s="3">
        <v>22</v>
      </c>
      <c r="B22" s="3">
        <v>25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5">
      <c r="A23" s="3">
        <v>39</v>
      </c>
      <c r="B23" s="3">
        <v>17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5">
      <c r="A24" s="3"/>
      <c r="B24" s="3">
        <v>22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5">
      <c r="A25" s="3"/>
      <c r="B25" s="3">
        <v>34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7" spans="1:15">
      <c r="A27" s="4">
        <v>22</v>
      </c>
      <c r="B27" s="5">
        <v>24</v>
      </c>
      <c r="C27" s="4">
        <v>16</v>
      </c>
      <c r="D27" s="4">
        <v>14</v>
      </c>
      <c r="E27" s="4">
        <v>14</v>
      </c>
      <c r="F27" s="4">
        <v>10</v>
      </c>
      <c r="G27" s="4">
        <v>10</v>
      </c>
      <c r="H27" s="4">
        <v>9</v>
      </c>
      <c r="I27" s="4">
        <v>12</v>
      </c>
      <c r="J27" s="4">
        <v>7</v>
      </c>
      <c r="K27" s="4">
        <v>7</v>
      </c>
      <c r="L27" s="4">
        <v>8</v>
      </c>
      <c r="M27" s="4">
        <v>7</v>
      </c>
      <c r="N27" s="4"/>
      <c r="O27" s="4" t="s">
        <v>13</v>
      </c>
    </row>
    <row r="28" spans="1:15">
      <c r="A28" s="6">
        <f>AVERAGE(A2:A23)</f>
        <v>31.227272727272727</v>
      </c>
      <c r="B28" s="6">
        <f>AVERAGE(B2:B25)</f>
        <v>22.708333333333332</v>
      </c>
      <c r="C28" s="6">
        <f>AVERAGE(C2:C17)</f>
        <v>31.5</v>
      </c>
      <c r="D28" s="6">
        <f>AVERAGE(D2:D15)</f>
        <v>31.714285714285715</v>
      </c>
      <c r="E28" s="6">
        <f>AVERAGE(E2:E15)</f>
        <v>29.857142857142858</v>
      </c>
      <c r="F28" s="6">
        <f>AVERAGE(F2:F11)</f>
        <v>27.6</v>
      </c>
      <c r="G28" s="6">
        <f>AVERAGE(G2:G11)</f>
        <v>30</v>
      </c>
      <c r="H28" s="6">
        <f>AVERAGE(H2:H10)</f>
        <v>24</v>
      </c>
      <c r="I28" s="6">
        <f>AVERAGE(I2:I13)</f>
        <v>21.75</v>
      </c>
      <c r="J28" s="6">
        <f>AVERAGE(J2:J8)</f>
        <v>20.714285714285715</v>
      </c>
      <c r="K28" s="6">
        <f>AVERAGE(K2:K8)</f>
        <v>20.142857142857142</v>
      </c>
      <c r="L28" s="6">
        <f>AVERAGE(L2:L9)</f>
        <v>19.125</v>
      </c>
      <c r="M28" s="6">
        <f>AVERAGE(M2:M8)</f>
        <v>16</v>
      </c>
      <c r="N28" s="6"/>
      <c r="O28" s="6" t="s">
        <v>14</v>
      </c>
    </row>
    <row r="29" spans="1:15">
      <c r="A29" s="7">
        <f>MEDIAN(A2:A23)</f>
        <v>30</v>
      </c>
      <c r="B29" s="7">
        <f>MEDIAN(B2:B25)</f>
        <v>22</v>
      </c>
      <c r="C29" s="7">
        <f>MEDIAN(C2:C18)</f>
        <v>31</v>
      </c>
      <c r="D29" s="7">
        <f>MEDIAN(D2:D15)</f>
        <v>31.5</v>
      </c>
      <c r="E29" s="7">
        <f>MEDIAN(E2:E15)</f>
        <v>30.5</v>
      </c>
      <c r="F29" s="7">
        <f>MEDIAN(F2:F11)</f>
        <v>28.5</v>
      </c>
      <c r="G29" s="7">
        <f>MEDIAN(G2:G11)</f>
        <v>29.5</v>
      </c>
      <c r="H29" s="7">
        <f>MEDIAN(H2:H10)</f>
        <v>24</v>
      </c>
      <c r="I29" s="7">
        <f>MEDIAN(I2:I13)</f>
        <v>22</v>
      </c>
      <c r="J29" s="7">
        <f>MEDIAN(J2:J8)</f>
        <v>19</v>
      </c>
      <c r="K29" s="7">
        <f>MEDIAN(K2:K8)</f>
        <v>22</v>
      </c>
      <c r="L29" s="7">
        <f>MEDIAN(L2:L9)</f>
        <v>19.5</v>
      </c>
      <c r="M29" s="7">
        <f>MEDIAN(M2:M8)</f>
        <v>17</v>
      </c>
      <c r="N29" s="7"/>
      <c r="O29" s="7" t="s">
        <v>15</v>
      </c>
    </row>
    <row r="30" spans="1:15">
      <c r="A30" s="8">
        <f>STDEV(A2:A23)</f>
        <v>6.5750742757478955</v>
      </c>
      <c r="B30" s="8">
        <f>STDEV(B2:B25)</f>
        <v>5.0344825446865586</v>
      </c>
      <c r="C30" s="8">
        <f>STDEV(C2:C17)</f>
        <v>6.81175454637056</v>
      </c>
      <c r="D30" s="8">
        <f>STDEV(D2:D15)</f>
        <v>5.31222930790645</v>
      </c>
      <c r="E30" s="8">
        <f>STDEV(E2:E15)</f>
        <v>6.9929320675306821</v>
      </c>
      <c r="F30" s="8">
        <f>STDEV(F2:F11)</f>
        <v>5.9665735560705153</v>
      </c>
      <c r="G30" s="8">
        <f>STDEV(G2:G11)</f>
        <v>8.096638534327413</v>
      </c>
      <c r="H30" s="8">
        <f>STDEV(H2:H10)</f>
        <v>0</v>
      </c>
      <c r="I30" s="8">
        <f>STDEV(I2:I13)</f>
        <v>4.3090813195136866</v>
      </c>
      <c r="J30" s="8">
        <f>STDEV(J2:J8)</f>
        <v>4.1518785191880623</v>
      </c>
      <c r="K30" s="8">
        <f>STDEV(K2:K8)</f>
        <v>3.8913824205360634</v>
      </c>
      <c r="L30" s="8">
        <f>STDEV(L2:L9)</f>
        <v>3.6815175442433286</v>
      </c>
      <c r="M30" s="8">
        <f>STDEV(M2:M8)</f>
        <v>5.0332229568471663</v>
      </c>
      <c r="N30" s="8"/>
      <c r="O30" s="8" t="s">
        <v>16</v>
      </c>
    </row>
    <row r="31" spans="1:15">
      <c r="A31" s="9">
        <f>STDEV(A2:A23)/(SQRT(COUNT(A2:A23)))</f>
        <v>1.4018105456807977</v>
      </c>
      <c r="B31" s="9">
        <f>STDEV(B2:B25)/(SQRT(COUNT(B2:B25)))</f>
        <v>1.0276594461192232</v>
      </c>
      <c r="C31" s="9">
        <f>STDEV(C2:C17)/(SQRT(COUNT(C2:C17)))</f>
        <v>1.70293863659264</v>
      </c>
      <c r="D31" s="9">
        <f>STDEV(D2:D15)/SQRT(COUNT(D2:D15))</f>
        <v>1.4197530021546565</v>
      </c>
      <c r="E31" s="9">
        <f>STDEV(E2:E15)/(SQRT(COUNT(E2:E15)))</f>
        <v>1.8689397089774678</v>
      </c>
      <c r="F31" s="9">
        <f>STDEV(F2:F11)/(SQRT(COUNT(F2:F11)))</f>
        <v>1.8867962264113194</v>
      </c>
      <c r="G31" s="9">
        <f>STDEV(G2:G11)/(SQRT(COUNT(G2:G11)))</f>
        <v>2.5603819159562025</v>
      </c>
      <c r="H31" s="9">
        <f>STDEV(H2:H10)/(SQRT(COUNT(H2:H10)))</f>
        <v>0</v>
      </c>
      <c r="I31" s="9">
        <f>STDEV(I2:I13)/SQRT(COUNT(I2:I13))</f>
        <v>1.2439246298906075</v>
      </c>
      <c r="J31" s="9">
        <f>STDEV(J2:J8)/(SQRT(COUNT(J2:J8)))</f>
        <v>1.5692625765032466</v>
      </c>
      <c r="K31" s="9">
        <f>STDEV(K2:K8)/(SQRT(COUNT(K2:K8)))</f>
        <v>1.4708043058552842</v>
      </c>
      <c r="L31" s="9">
        <f>STDEV(L2:L9)/(SQRT(COUNT(L2:L9)))</f>
        <v>1.3016130102958514</v>
      </c>
      <c r="M31" s="9">
        <f>STDEV(M2:M8)/(SQRT(COUNT(M2:M8)))</f>
        <v>1.9023794624226835</v>
      </c>
      <c r="N31" s="9"/>
      <c r="O31" s="9" t="s">
        <v>17</v>
      </c>
    </row>
    <row r="32" spans="1:15">
      <c r="A32" t="s">
        <v>18</v>
      </c>
      <c r="B32" t="s">
        <v>19</v>
      </c>
      <c r="C32" t="s">
        <v>18</v>
      </c>
      <c r="D32" t="s">
        <v>18</v>
      </c>
      <c r="E32">
        <v>1.49E-2</v>
      </c>
      <c r="F32" s="10">
        <v>0.51870000000000005</v>
      </c>
      <c r="G32">
        <v>4.2700000000000002E-2</v>
      </c>
      <c r="H32">
        <v>1</v>
      </c>
      <c r="I32">
        <v>1</v>
      </c>
      <c r="J32">
        <v>0.99980000000000002</v>
      </c>
      <c r="K32">
        <v>0.99760000000000004</v>
      </c>
      <c r="L32">
        <v>0.93989999999999996</v>
      </c>
      <c r="M32">
        <v>0.2303</v>
      </c>
      <c r="O32" t="s">
        <v>20</v>
      </c>
    </row>
    <row r="34" spans="1:2">
      <c r="A34" t="s">
        <v>21</v>
      </c>
    </row>
    <row r="35" spans="1:2">
      <c r="A35" t="s">
        <v>22</v>
      </c>
    </row>
    <row r="37" spans="1:2">
      <c r="A37" t="s">
        <v>23</v>
      </c>
    </row>
    <row r="38" spans="1:2">
      <c r="A38" s="11" t="s">
        <v>24</v>
      </c>
      <c r="B38">
        <v>10.199999999999999</v>
      </c>
    </row>
    <row r="39" spans="1:2">
      <c r="A39" t="s">
        <v>25</v>
      </c>
      <c r="B39">
        <v>12</v>
      </c>
    </row>
    <row r="40" spans="1:2">
      <c r="A40" t="s">
        <v>26</v>
      </c>
      <c r="B40" s="12">
        <v>2.0999999999999999E-14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Hampton</dc:creator>
  <cp:lastModifiedBy>Jennifer Hampton</cp:lastModifiedBy>
  <dcterms:created xsi:type="dcterms:W3CDTF">2016-10-31T22:12:24Z</dcterms:created>
  <dcterms:modified xsi:type="dcterms:W3CDTF">2016-10-31T22:12:43Z</dcterms:modified>
</cp:coreProperties>
</file>