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004"/>
  <workbookPr showInkAnnotation="0" autoCompressPictures="0"/>
  <bookViews>
    <workbookView xWindow="240" yWindow="240" windowWidth="24660" windowHeight="15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2" i="1" l="1"/>
  <c r="E41" i="1"/>
  <c r="D42" i="1"/>
  <c r="D41" i="1"/>
  <c r="C42" i="1"/>
  <c r="C41" i="1"/>
  <c r="B42" i="1"/>
  <c r="B41" i="1"/>
  <c r="B44" i="1"/>
  <c r="E44" i="1"/>
  <c r="D44" i="1"/>
  <c r="C44" i="1"/>
</calcChain>
</file>

<file path=xl/sharedStrings.xml><?xml version="1.0" encoding="utf-8"?>
<sst xmlns="http://schemas.openxmlformats.org/spreadsheetml/2006/main" count="43" uniqueCount="43">
  <si>
    <t>Average</t>
  </si>
  <si>
    <t>Larva 1</t>
  </si>
  <si>
    <t>Larva 2</t>
  </si>
  <si>
    <t>Larva 3</t>
  </si>
  <si>
    <t>Larva 4</t>
  </si>
  <si>
    <t>Larva 5</t>
  </si>
  <si>
    <t>Larva 6</t>
  </si>
  <si>
    <t>Larva 7</t>
  </si>
  <si>
    <t>Larva 8</t>
  </si>
  <si>
    <t>Larva 9</t>
  </si>
  <si>
    <t>Larva 10</t>
  </si>
  <si>
    <t>Larva 11</t>
  </si>
  <si>
    <t>Larva 12</t>
  </si>
  <si>
    <t>Larva 13</t>
  </si>
  <si>
    <t>Larva 14</t>
  </si>
  <si>
    <t>Larva 15</t>
  </si>
  <si>
    <t>Larva 16</t>
  </si>
  <si>
    <t>Larva 17</t>
  </si>
  <si>
    <t>Larva 18</t>
  </si>
  <si>
    <t>Larva 19</t>
  </si>
  <si>
    <t>Larva 20</t>
  </si>
  <si>
    <t>SD</t>
  </si>
  <si>
    <t>n</t>
  </si>
  <si>
    <t>SE</t>
  </si>
  <si>
    <t>Larva 21</t>
  </si>
  <si>
    <t>Larva 22</t>
  </si>
  <si>
    <t>Larva 23</t>
  </si>
  <si>
    <t>Larva 24</t>
  </si>
  <si>
    <t>Larva 25</t>
  </si>
  <si>
    <t>flt1 +/+</t>
  </si>
  <si>
    <t>Larva 26</t>
  </si>
  <si>
    <t>Larva 27</t>
  </si>
  <si>
    <t>Larva 28</t>
  </si>
  <si>
    <t>Larva 29</t>
  </si>
  <si>
    <t>Larva 30</t>
  </si>
  <si>
    <t>Larva 31</t>
  </si>
  <si>
    <t>Larva 32</t>
  </si>
  <si>
    <t>Larva 33</t>
  </si>
  <si>
    <t>154 hpf</t>
  </si>
  <si>
    <t>flt1 bns29/+</t>
  </si>
  <si>
    <r>
      <rPr>
        <b/>
        <i/>
        <sz val="16"/>
        <color theme="1"/>
        <rFont val="Calibri"/>
        <scheme val="minor"/>
      </rPr>
      <t>flt1 +/+</t>
    </r>
    <r>
      <rPr>
        <b/>
        <sz val="16"/>
        <color theme="1"/>
        <rFont val="Calibri"/>
        <scheme val="minor"/>
      </rPr>
      <t xml:space="preserve">, </t>
    </r>
    <r>
      <rPr>
        <b/>
        <i/>
        <sz val="16"/>
        <color theme="1"/>
        <rFont val="Calibri"/>
        <scheme val="minor"/>
      </rPr>
      <t>Tg(gfap:NTR)</t>
    </r>
    <r>
      <rPr>
        <b/>
        <sz val="16"/>
        <color theme="1"/>
        <rFont val="Calibri"/>
        <scheme val="minor"/>
      </rPr>
      <t xml:space="preserve"> 50 μM Mtz</t>
    </r>
  </si>
  <si>
    <r>
      <rPr>
        <b/>
        <i/>
        <sz val="16"/>
        <color theme="1"/>
        <rFont val="Calibri"/>
        <scheme val="minor"/>
      </rPr>
      <t>flt1 bns29/+</t>
    </r>
    <r>
      <rPr>
        <b/>
        <sz val="16"/>
        <color theme="1"/>
        <rFont val="Calibri"/>
        <scheme val="minor"/>
      </rPr>
      <t xml:space="preserve">, </t>
    </r>
    <r>
      <rPr>
        <b/>
        <i/>
        <sz val="16"/>
        <color theme="1"/>
        <rFont val="Calibri"/>
        <scheme val="minor"/>
      </rPr>
      <t>Tg(gfap:NTR)</t>
    </r>
    <r>
      <rPr>
        <b/>
        <sz val="16"/>
        <color theme="1"/>
        <rFont val="Calibri"/>
        <scheme val="minor"/>
      </rPr>
      <t xml:space="preserve"> 50 μM Mtz</t>
    </r>
  </si>
  <si>
    <t>The number of somites with ectopic blood vessels (total 10 somites)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</si>
</sst>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6"/>
      <color theme="1"/>
      <name val="Calibri"/>
      <scheme val="minor"/>
    </font>
    <font>
      <b/>
      <sz val="14"/>
      <color theme="1"/>
      <name val="Calibri"/>
      <scheme val="minor"/>
    </font>
    <font>
      <b/>
      <i/>
      <sz val="16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44"/>
  <sheetViews>
    <sheetView tabSelected="1" workbookViewId="0">
      <selection activeCell="B4" sqref="B4"/>
    </sheetView>
  </sheetViews>
  <sheetFormatPr baseColWidth="10" defaultRowHeight="15" x14ac:dyDescent="0"/>
  <cols>
    <col min="2" max="2" width="42.1640625" customWidth="1"/>
    <col min="3" max="3" width="45.33203125" customWidth="1"/>
    <col min="4" max="4" width="39.83203125" customWidth="1"/>
    <col min="5" max="5" width="45" customWidth="1"/>
    <col min="6" max="6" width="43.5" customWidth="1"/>
    <col min="7" max="7" width="41.33203125" customWidth="1"/>
  </cols>
  <sheetData>
    <row r="4" spans="1:5" ht="20">
      <c r="B4" s="2" t="s">
        <v>42</v>
      </c>
    </row>
    <row r="7" spans="1:5" ht="20">
      <c r="A7" s="3" t="s">
        <v>38</v>
      </c>
      <c r="B7" s="4" t="s">
        <v>29</v>
      </c>
      <c r="C7" s="4" t="s">
        <v>39</v>
      </c>
      <c r="D7" s="2" t="s">
        <v>40</v>
      </c>
      <c r="E7" s="2" t="s">
        <v>41</v>
      </c>
    </row>
    <row r="8" spans="1:5">
      <c r="A8" s="1" t="s">
        <v>1</v>
      </c>
      <c r="B8">
        <v>0</v>
      </c>
      <c r="C8">
        <v>2</v>
      </c>
      <c r="D8">
        <v>5</v>
      </c>
      <c r="E8">
        <v>0</v>
      </c>
    </row>
    <row r="9" spans="1:5">
      <c r="A9" s="1" t="s">
        <v>2</v>
      </c>
      <c r="B9">
        <v>2</v>
      </c>
      <c r="C9">
        <v>1</v>
      </c>
      <c r="D9">
        <v>0</v>
      </c>
      <c r="E9">
        <v>5</v>
      </c>
    </row>
    <row r="10" spans="1:5">
      <c r="A10" s="1" t="s">
        <v>3</v>
      </c>
      <c r="B10">
        <v>0</v>
      </c>
      <c r="C10">
        <v>0</v>
      </c>
      <c r="D10">
        <v>2</v>
      </c>
      <c r="E10">
        <v>2</v>
      </c>
    </row>
    <row r="11" spans="1:5">
      <c r="A11" s="1" t="s">
        <v>4</v>
      </c>
      <c r="B11">
        <v>0</v>
      </c>
      <c r="C11">
        <v>3</v>
      </c>
      <c r="D11">
        <v>0</v>
      </c>
      <c r="E11">
        <v>1</v>
      </c>
    </row>
    <row r="12" spans="1:5">
      <c r="A12" s="1" t="s">
        <v>5</v>
      </c>
      <c r="B12">
        <v>1</v>
      </c>
      <c r="C12">
        <v>0</v>
      </c>
      <c r="D12">
        <v>0</v>
      </c>
      <c r="E12">
        <v>3</v>
      </c>
    </row>
    <row r="13" spans="1:5">
      <c r="A13" s="1" t="s">
        <v>6</v>
      </c>
      <c r="B13">
        <v>0</v>
      </c>
      <c r="C13">
        <v>0</v>
      </c>
      <c r="D13">
        <v>0</v>
      </c>
      <c r="E13">
        <v>4</v>
      </c>
    </row>
    <row r="14" spans="1:5">
      <c r="A14" s="1" t="s">
        <v>7</v>
      </c>
      <c r="B14">
        <v>0</v>
      </c>
      <c r="C14">
        <v>0</v>
      </c>
      <c r="D14">
        <v>0</v>
      </c>
      <c r="E14">
        <v>1</v>
      </c>
    </row>
    <row r="15" spans="1:5">
      <c r="A15" s="1" t="s">
        <v>8</v>
      </c>
      <c r="B15">
        <v>0</v>
      </c>
      <c r="C15">
        <v>5</v>
      </c>
      <c r="D15">
        <v>5</v>
      </c>
      <c r="E15">
        <v>8</v>
      </c>
    </row>
    <row r="16" spans="1:5">
      <c r="A16" s="1" t="s">
        <v>9</v>
      </c>
      <c r="B16">
        <v>0</v>
      </c>
      <c r="C16">
        <v>0</v>
      </c>
      <c r="D16">
        <v>2</v>
      </c>
      <c r="E16">
        <v>0</v>
      </c>
    </row>
    <row r="17" spans="1:5">
      <c r="A17" s="1" t="s">
        <v>10</v>
      </c>
      <c r="B17">
        <v>0</v>
      </c>
      <c r="C17">
        <v>0</v>
      </c>
      <c r="D17">
        <v>0</v>
      </c>
      <c r="E17">
        <v>0</v>
      </c>
    </row>
    <row r="18" spans="1:5">
      <c r="A18" s="1" t="s">
        <v>11</v>
      </c>
      <c r="B18">
        <v>0</v>
      </c>
      <c r="C18">
        <v>0</v>
      </c>
      <c r="D18">
        <v>2</v>
      </c>
      <c r="E18">
        <v>2</v>
      </c>
    </row>
    <row r="19" spans="1:5">
      <c r="A19" s="1" t="s">
        <v>12</v>
      </c>
      <c r="B19">
        <v>0</v>
      </c>
      <c r="C19" s="1">
        <v>3</v>
      </c>
      <c r="D19">
        <v>0</v>
      </c>
      <c r="E19">
        <v>2</v>
      </c>
    </row>
    <row r="20" spans="1:5">
      <c r="A20" s="1" t="s">
        <v>13</v>
      </c>
      <c r="B20">
        <v>0</v>
      </c>
      <c r="C20">
        <v>0</v>
      </c>
      <c r="D20">
        <v>1</v>
      </c>
      <c r="E20">
        <v>3</v>
      </c>
    </row>
    <row r="21" spans="1:5">
      <c r="A21" s="1" t="s">
        <v>14</v>
      </c>
      <c r="B21">
        <v>0</v>
      </c>
      <c r="C21">
        <v>0</v>
      </c>
      <c r="D21">
        <v>1</v>
      </c>
      <c r="E21">
        <v>1</v>
      </c>
    </row>
    <row r="22" spans="1:5">
      <c r="A22" s="1" t="s">
        <v>15</v>
      </c>
      <c r="B22">
        <v>0</v>
      </c>
      <c r="C22">
        <v>0</v>
      </c>
      <c r="D22">
        <v>0</v>
      </c>
      <c r="E22">
        <v>6</v>
      </c>
    </row>
    <row r="23" spans="1:5">
      <c r="A23" s="1" t="s">
        <v>16</v>
      </c>
      <c r="B23">
        <v>0</v>
      </c>
      <c r="C23">
        <v>2</v>
      </c>
      <c r="D23">
        <v>0</v>
      </c>
      <c r="E23">
        <v>9</v>
      </c>
    </row>
    <row r="24" spans="1:5">
      <c r="A24" s="1" t="s">
        <v>17</v>
      </c>
      <c r="B24" s="1">
        <v>3</v>
      </c>
      <c r="C24">
        <v>1</v>
      </c>
      <c r="D24">
        <v>1</v>
      </c>
      <c r="E24">
        <v>0</v>
      </c>
    </row>
    <row r="25" spans="1:5">
      <c r="A25" s="1" t="s">
        <v>18</v>
      </c>
      <c r="B25">
        <v>0</v>
      </c>
      <c r="C25">
        <v>0</v>
      </c>
      <c r="D25">
        <v>2</v>
      </c>
      <c r="E25">
        <v>4</v>
      </c>
    </row>
    <row r="26" spans="1:5">
      <c r="A26" s="1" t="s">
        <v>19</v>
      </c>
      <c r="B26">
        <v>0</v>
      </c>
      <c r="C26">
        <v>0</v>
      </c>
      <c r="D26">
        <v>1</v>
      </c>
      <c r="E26">
        <v>5</v>
      </c>
    </row>
    <row r="27" spans="1:5">
      <c r="A27" s="1" t="s">
        <v>20</v>
      </c>
      <c r="B27">
        <v>0</v>
      </c>
      <c r="C27">
        <v>0</v>
      </c>
      <c r="D27">
        <v>3</v>
      </c>
      <c r="E27">
        <v>1</v>
      </c>
    </row>
    <row r="28" spans="1:5">
      <c r="A28" s="1" t="s">
        <v>24</v>
      </c>
      <c r="B28">
        <v>0</v>
      </c>
      <c r="C28">
        <v>0</v>
      </c>
      <c r="D28">
        <v>0</v>
      </c>
      <c r="E28">
        <v>7</v>
      </c>
    </row>
    <row r="29" spans="1:5">
      <c r="A29" s="1" t="s">
        <v>25</v>
      </c>
      <c r="B29">
        <v>0</v>
      </c>
      <c r="C29">
        <v>1</v>
      </c>
      <c r="D29">
        <v>1</v>
      </c>
      <c r="E29">
        <v>3</v>
      </c>
    </row>
    <row r="30" spans="1:5">
      <c r="A30" s="1" t="s">
        <v>26</v>
      </c>
      <c r="B30">
        <v>0</v>
      </c>
      <c r="C30">
        <v>7</v>
      </c>
      <c r="D30">
        <v>0</v>
      </c>
      <c r="E30">
        <v>4</v>
      </c>
    </row>
    <row r="31" spans="1:5">
      <c r="A31" s="1" t="s">
        <v>27</v>
      </c>
      <c r="C31">
        <v>0</v>
      </c>
      <c r="D31">
        <v>2</v>
      </c>
      <c r="E31">
        <v>6</v>
      </c>
    </row>
    <row r="32" spans="1:5">
      <c r="A32" s="1" t="s">
        <v>28</v>
      </c>
      <c r="C32">
        <v>0</v>
      </c>
      <c r="D32">
        <v>2</v>
      </c>
      <c r="E32">
        <v>1</v>
      </c>
    </row>
    <row r="33" spans="1:5">
      <c r="A33" s="1" t="s">
        <v>30</v>
      </c>
      <c r="D33">
        <v>0</v>
      </c>
      <c r="E33">
        <v>0</v>
      </c>
    </row>
    <row r="34" spans="1:5">
      <c r="A34" s="1" t="s">
        <v>31</v>
      </c>
      <c r="D34">
        <v>2</v>
      </c>
      <c r="E34">
        <v>4</v>
      </c>
    </row>
    <row r="35" spans="1:5">
      <c r="A35" s="1" t="s">
        <v>32</v>
      </c>
      <c r="D35">
        <v>4</v>
      </c>
      <c r="E35">
        <v>2</v>
      </c>
    </row>
    <row r="36" spans="1:5">
      <c r="A36" s="1" t="s">
        <v>33</v>
      </c>
      <c r="D36">
        <v>3</v>
      </c>
      <c r="E36">
        <v>2</v>
      </c>
    </row>
    <row r="37" spans="1:5">
      <c r="A37" s="1" t="s">
        <v>34</v>
      </c>
      <c r="D37">
        <v>1</v>
      </c>
      <c r="E37">
        <v>3</v>
      </c>
    </row>
    <row r="38" spans="1:5">
      <c r="A38" s="1" t="s">
        <v>35</v>
      </c>
      <c r="E38">
        <v>6</v>
      </c>
    </row>
    <row r="39" spans="1:5">
      <c r="A39" s="1" t="s">
        <v>36</v>
      </c>
      <c r="E39">
        <v>4</v>
      </c>
    </row>
    <row r="40" spans="1:5">
      <c r="A40" s="1" t="s">
        <v>37</v>
      </c>
      <c r="E40">
        <v>5</v>
      </c>
    </row>
    <row r="41" spans="1:5">
      <c r="A41" t="s">
        <v>0</v>
      </c>
      <c r="B41">
        <f>AVERAGE(B8:B40)</f>
        <v>0.2608695652173913</v>
      </c>
      <c r="C41">
        <f>AVERAGE(C8:C40)</f>
        <v>1</v>
      </c>
      <c r="D41">
        <f>AVERAGE(D8:D40)</f>
        <v>1.3333333333333333</v>
      </c>
      <c r="E41">
        <f>AVERAGE(E8:E40)</f>
        <v>3.1515151515151514</v>
      </c>
    </row>
    <row r="42" spans="1:5">
      <c r="A42" s="1" t="s">
        <v>21</v>
      </c>
      <c r="B42">
        <f>STDEV(B8:B40)</f>
        <v>0.75180941155611225</v>
      </c>
      <c r="C42">
        <f>STDEV(C8:C40)</f>
        <v>1.8027756377319946</v>
      </c>
      <c r="D42">
        <f>STDEV(D8:D40)</f>
        <v>1.493279966205689</v>
      </c>
      <c r="E42">
        <f>STDEV(E8:E40)</f>
        <v>2.4382526033156937</v>
      </c>
    </row>
    <row r="43" spans="1:5">
      <c r="A43" s="1" t="s">
        <v>22</v>
      </c>
      <c r="B43">
        <v>23</v>
      </c>
      <c r="C43">
        <v>25</v>
      </c>
      <c r="D43">
        <v>30</v>
      </c>
      <c r="E43">
        <v>33</v>
      </c>
    </row>
    <row r="44" spans="1:5">
      <c r="A44" s="1" t="s">
        <v>23</v>
      </c>
      <c r="B44">
        <f>B42/SQRT(23)</f>
        <v>0.15676309893321694</v>
      </c>
      <c r="C44">
        <f>C42/SQRT(25)</f>
        <v>0.3605551275463989</v>
      </c>
      <c r="D44">
        <f>D42/SQRT(30)</f>
        <v>0.2726343740538027</v>
      </c>
      <c r="E44">
        <f>E42/SQRT(33)</f>
        <v>0.42444529781307394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UCSF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Ryota Matsuoka</dc:creator>
  <cp:lastModifiedBy>Ryota Matsuoka</cp:lastModifiedBy>
  <dcterms:created xsi:type="dcterms:W3CDTF">2015-02-09T16:15:52Z</dcterms:created>
  <dcterms:modified xsi:type="dcterms:W3CDTF">2016-10-26T21:24:27Z</dcterms:modified>
</cp:coreProperties>
</file>