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7127"/>
  <workbookPr date1904="1" showInkAnnotation="0" autoCompressPictures="0"/>
  <bookViews>
    <workbookView xWindow="-20" yWindow="760" windowWidth="25600" windowHeight="16060" tabRatio="669"/>
  </bookViews>
  <sheets>
    <sheet name="FigS1b" sheetId="5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6" i="5" l="1"/>
  <c r="D22" i="5"/>
  <c r="H14" i="5"/>
  <c r="D14" i="5"/>
  <c r="H6" i="5"/>
  <c r="D6" i="5"/>
  <c r="G26" i="5"/>
  <c r="C22" i="5"/>
  <c r="B22" i="5"/>
  <c r="G14" i="5"/>
  <c r="F14" i="5"/>
  <c r="C14" i="5"/>
  <c r="B14" i="5"/>
  <c r="G6" i="5"/>
  <c r="F6" i="5"/>
  <c r="C6" i="5"/>
  <c r="B6" i="5"/>
</calcChain>
</file>

<file path=xl/sharedStrings.xml><?xml version="1.0" encoding="utf-8"?>
<sst xmlns="http://schemas.openxmlformats.org/spreadsheetml/2006/main" count="29" uniqueCount="10">
  <si>
    <t>mean</t>
  </si>
  <si>
    <t xml:space="preserve">arc </t>
  </si>
  <si>
    <t>ctr</t>
  </si>
  <si>
    <t xml:space="preserve">4hr </t>
  </si>
  <si>
    <t>mean fold change</t>
  </si>
  <si>
    <t>4 hr</t>
  </si>
  <si>
    <t>NPAS4</t>
    <phoneticPr fontId="1" type="noConversion"/>
  </si>
  <si>
    <t>FOS</t>
    <phoneticPr fontId="1" type="noConversion"/>
  </si>
  <si>
    <t>BDNF</t>
  </si>
  <si>
    <t>FOSL2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</si>
</sst>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Verdana"/>
    </font>
    <font>
      <sz val="8"/>
      <name val="Verdana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6"/>
  <sheetViews>
    <sheetView tabSelected="1" workbookViewId="0">
      <selection activeCell="K24" sqref="K24"/>
    </sheetView>
  </sheetViews>
  <sheetFormatPr baseColWidth="10" defaultRowHeight="13" x14ac:dyDescent="0"/>
  <sheetData>
    <row r="2" spans="1:8">
      <c r="A2" s="2" t="s">
        <v>1</v>
      </c>
      <c r="B2" s="3" t="s">
        <v>2</v>
      </c>
      <c r="C2" s="3" t="s">
        <v>3</v>
      </c>
      <c r="E2" s="7" t="s">
        <v>4</v>
      </c>
      <c r="F2" s="8" t="s">
        <v>2</v>
      </c>
      <c r="G2" s="8" t="s">
        <v>5</v>
      </c>
    </row>
    <row r="3" spans="1:8">
      <c r="A3" s="4">
        <v>1</v>
      </c>
      <c r="B3" s="5">
        <v>1</v>
      </c>
      <c r="C3" s="5">
        <v>7.917220459001264</v>
      </c>
      <c r="E3" s="9" t="s">
        <v>9</v>
      </c>
      <c r="F3" s="6">
        <v>1</v>
      </c>
      <c r="G3" s="6">
        <v>29.814807482506911</v>
      </c>
    </row>
    <row r="4" spans="1:8">
      <c r="A4" s="6">
        <v>2</v>
      </c>
      <c r="B4" s="5">
        <v>1</v>
      </c>
      <c r="C4" s="5">
        <v>6.452463089816364</v>
      </c>
      <c r="E4" s="6"/>
      <c r="F4" s="6">
        <v>1</v>
      </c>
      <c r="G4" s="6">
        <v>20.147065568402546</v>
      </c>
    </row>
    <row r="5" spans="1:8">
      <c r="A5" s="4">
        <v>3</v>
      </c>
      <c r="B5" s="5">
        <v>1</v>
      </c>
      <c r="C5" s="5">
        <v>7.1708150563678226</v>
      </c>
      <c r="E5" s="6"/>
      <c r="F5" s="6">
        <v>1</v>
      </c>
      <c r="G5" s="6">
        <v>15.158936092724129</v>
      </c>
    </row>
    <row r="6" spans="1:8">
      <c r="A6" s="4" t="s">
        <v>0</v>
      </c>
      <c r="B6" s="1">
        <f>AVERAGE(B3:B5)</f>
        <v>1</v>
      </c>
      <c r="C6" s="1">
        <f>AVERAGE(C3:C5)</f>
        <v>7.1801662017284835</v>
      </c>
      <c r="D6">
        <f>STDEV(C3:C5)/(SQRT(3))</f>
        <v>0.42286488014693085</v>
      </c>
      <c r="E6" s="4" t="s">
        <v>0</v>
      </c>
      <c r="F6" s="1">
        <f>AVERAGE(F3:F5)</f>
        <v>1</v>
      </c>
      <c r="G6" s="1">
        <f>AVERAGE(G3:G5)</f>
        <v>21.706936381211197</v>
      </c>
      <c r="H6">
        <f>STDEV(G3:G5)/(SQRT(3))</f>
        <v>4.3020746647384156</v>
      </c>
    </row>
    <row r="10" spans="1:8">
      <c r="A10" s="7" t="s">
        <v>4</v>
      </c>
      <c r="B10" s="8" t="s">
        <v>2</v>
      </c>
      <c r="C10" s="8" t="s">
        <v>5</v>
      </c>
      <c r="E10" s="7" t="s">
        <v>4</v>
      </c>
      <c r="F10" s="8" t="s">
        <v>2</v>
      </c>
      <c r="G10" s="8" t="s">
        <v>5</v>
      </c>
    </row>
    <row r="11" spans="1:8">
      <c r="A11" s="9" t="s">
        <v>8</v>
      </c>
      <c r="B11" s="6">
        <v>1</v>
      </c>
      <c r="C11" s="6">
        <v>5.3270843032378243</v>
      </c>
      <c r="E11" s="9" t="s">
        <v>6</v>
      </c>
      <c r="F11" s="6">
        <v>1</v>
      </c>
      <c r="G11">
        <v>174.1675138899023</v>
      </c>
    </row>
    <row r="12" spans="1:8">
      <c r="A12" s="6"/>
      <c r="B12" s="6">
        <v>1</v>
      </c>
      <c r="C12" s="6">
        <v>7.4644769040949734</v>
      </c>
      <c r="E12" s="6"/>
      <c r="F12" s="6">
        <v>1</v>
      </c>
      <c r="G12">
        <v>119.88676400952649</v>
      </c>
    </row>
    <row r="13" spans="1:8">
      <c r="A13" s="6"/>
      <c r="B13" s="6">
        <v>1</v>
      </c>
      <c r="C13" s="6">
        <v>7.5315462421717507</v>
      </c>
      <c r="E13" s="6"/>
      <c r="F13" s="6">
        <v>1</v>
      </c>
      <c r="G13">
        <v>174.39797183249485</v>
      </c>
    </row>
    <row r="14" spans="1:8">
      <c r="A14" s="4" t="s">
        <v>0</v>
      </c>
      <c r="B14" s="1">
        <f>AVERAGE(B11:B13)</f>
        <v>1</v>
      </c>
      <c r="C14" s="1">
        <f>AVERAGE(C11:C13)</f>
        <v>6.7743691498348495</v>
      </c>
      <c r="D14">
        <f>STDEV(C11:C13)/(SQRT(3))</f>
        <v>0.72390138472482379</v>
      </c>
      <c r="E14" s="4" t="s">
        <v>0</v>
      </c>
      <c r="F14" s="1">
        <f>AVERAGE(F11:F13)</f>
        <v>1</v>
      </c>
      <c r="G14" s="1">
        <f>AVERAGE(G11:G13)</f>
        <v>156.15074991064122</v>
      </c>
      <c r="H14">
        <f>STDEV(G11:G13)/(SQRT(3))</f>
        <v>18.132114996997355</v>
      </c>
    </row>
    <row r="15" spans="1:8">
      <c r="A15" s="6"/>
      <c r="B15" s="6"/>
      <c r="E15" s="6"/>
      <c r="F15" s="6"/>
    </row>
    <row r="18" spans="1:8">
      <c r="A18" s="7" t="s">
        <v>4</v>
      </c>
      <c r="B18" s="8" t="s">
        <v>2</v>
      </c>
      <c r="C18" s="8" t="s">
        <v>5</v>
      </c>
      <c r="E18" s="7" t="s">
        <v>4</v>
      </c>
      <c r="F18" s="8" t="s">
        <v>2</v>
      </c>
      <c r="G18" s="8" t="s">
        <v>5</v>
      </c>
    </row>
    <row r="19" spans="1:8">
      <c r="A19" s="9" t="s">
        <v>7</v>
      </c>
      <c r="B19" s="6">
        <v>1</v>
      </c>
      <c r="C19">
        <v>57.304336455514267</v>
      </c>
      <c r="E19" s="9" t="s">
        <v>7</v>
      </c>
      <c r="F19" s="6">
        <v>1</v>
      </c>
      <c r="G19">
        <v>189.48913702709092</v>
      </c>
    </row>
    <row r="20" spans="1:8">
      <c r="A20" s="6"/>
      <c r="B20" s="6">
        <v>1</v>
      </c>
      <c r="C20">
        <v>69.313487675452862</v>
      </c>
      <c r="E20" s="6"/>
      <c r="F20" s="6">
        <v>1</v>
      </c>
      <c r="G20">
        <v>83.666877511204092</v>
      </c>
    </row>
    <row r="21" spans="1:8">
      <c r="A21" s="6"/>
      <c r="B21" s="6">
        <v>1</v>
      </c>
      <c r="C21">
        <v>61.929904482833635</v>
      </c>
      <c r="E21" s="6"/>
      <c r="F21" s="6">
        <v>1</v>
      </c>
      <c r="G21">
        <v>60.139010621160523</v>
      </c>
    </row>
    <row r="22" spans="1:8">
      <c r="A22" s="4" t="s">
        <v>0</v>
      </c>
      <c r="B22" s="1">
        <f>AVERAGE(B19:B21)</f>
        <v>1</v>
      </c>
      <c r="C22" s="1">
        <f>AVERAGE(C19:C21)</f>
        <v>62.849242871266917</v>
      </c>
      <c r="D22">
        <f>STDEV(C19:C21)/(SQRT(3))</f>
        <v>3.4970852415582465</v>
      </c>
      <c r="F22" s="6">
        <v>1</v>
      </c>
      <c r="G22">
        <v>85.953018796627646</v>
      </c>
    </row>
    <row r="23" spans="1:8">
      <c r="A23" s="6"/>
      <c r="B23" s="6"/>
      <c r="E23" s="6"/>
      <c r="F23" s="6">
        <v>1</v>
      </c>
      <c r="G23">
        <v>132.88522447333861</v>
      </c>
    </row>
    <row r="24" spans="1:8">
      <c r="F24" s="6">
        <v>1</v>
      </c>
      <c r="G24">
        <v>40.165686072425849</v>
      </c>
    </row>
    <row r="25" spans="1:8">
      <c r="E25" s="4"/>
      <c r="F25" s="6">
        <v>1</v>
      </c>
      <c r="G25">
        <v>60.029397826171675</v>
      </c>
    </row>
    <row r="26" spans="1:8">
      <c r="E26" s="4" t="s">
        <v>0</v>
      </c>
      <c r="G26">
        <f>AVERAGE(G19:G25)</f>
        <v>93.189764618288478</v>
      </c>
      <c r="H26">
        <f>STDEV(G19:G25)/(SQRT(7))</f>
        <v>19.515482071067694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FigS1b</vt:lpstr>
    </vt:vector>
  </TitlesOfParts>
  <Company>University of Edinburgh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Giles Hardingham</dc:creator>
  <cp:lastModifiedBy>Giles Hardingham</cp:lastModifiedBy>
  <dcterms:created xsi:type="dcterms:W3CDTF">2016-08-04T15:12:56Z</dcterms:created>
  <dcterms:modified xsi:type="dcterms:W3CDTF">2016-09-26T11:27:42Z</dcterms:modified>
</cp:coreProperties>
</file>