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226"/>
  <workbookPr showInkAnnotation="0" autoCompressPictures="0"/>
  <bookViews>
    <workbookView xWindow="20600" yWindow="40" windowWidth="17400" windowHeight="18560" tabRatio="812" activeTab="5"/>
  </bookViews>
  <sheets>
    <sheet name="A. Models" sheetId="4" r:id="rId1"/>
    <sheet name="B. CDP sequences" sheetId="6" r:id="rId2"/>
    <sheet name="C. Crystal data" sheetId="8" r:id="rId3"/>
    <sheet name="D. Cross-linking" sheetId="9" r:id="rId4"/>
    <sheet name="E. Sort conditions" sheetId="5" r:id="rId5"/>
    <sheet name="F. Mutations" sheetId="2" r:id="rId6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48" i="5" l="1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0" i="5"/>
  <c r="F9" i="5"/>
  <c r="F8" i="5"/>
  <c r="F7" i="5"/>
  <c r="F6" i="5"/>
  <c r="F5" i="5"/>
</calcChain>
</file>

<file path=xl/sharedStrings.xml><?xml version="1.0" encoding="utf-8"?>
<sst xmlns="http://schemas.openxmlformats.org/spreadsheetml/2006/main" count="624" uniqueCount="336">
  <si>
    <t>3I1H</t>
  </si>
  <si>
    <t>4B4S</t>
  </si>
  <si>
    <t>2XA0</t>
  </si>
  <si>
    <t>4AQ3</t>
  </si>
  <si>
    <t>4IEH</t>
  </si>
  <si>
    <t>4LVT</t>
  </si>
  <si>
    <t>1PQ1</t>
  </si>
  <si>
    <t>2YQ6</t>
  </si>
  <si>
    <t>2YQ7</t>
  </si>
  <si>
    <t>3PL7</t>
  </si>
  <si>
    <t>4BPK</t>
  </si>
  <si>
    <t>4K5A</t>
  </si>
  <si>
    <t>2PQK</t>
  </si>
  <si>
    <t>3PK1</t>
  </si>
  <si>
    <t>3KZ0</t>
  </si>
  <si>
    <t>Mcl-1</t>
  </si>
  <si>
    <t>Mcl-1•MB7</t>
  </si>
  <si>
    <t>Bcl-XL•BimSAHB</t>
  </si>
  <si>
    <t>Bcl-XL•BimLOCK</t>
  </si>
  <si>
    <t>Name of Final Variant</t>
  </si>
  <si>
    <t>Target</t>
  </si>
  <si>
    <t>Name of Original Computational Design</t>
  </si>
  <si>
    <t>Combinatorial library</t>
  </si>
  <si>
    <t>No combinatorial library</t>
  </si>
  <si>
    <t>Additional mutations from error prone-PCR library</t>
  </si>
  <si>
    <t>SSM mutations included in combinatorial library</t>
  </si>
  <si>
    <t>Mutations in best clone from combinatorial library</t>
  </si>
  <si>
    <t>SSM-guided point mutants considered</t>
  </si>
  <si>
    <t>Point mutants combined for final design</t>
  </si>
  <si>
    <t>aBCL2</t>
  </si>
  <si>
    <t>Bcl-2</t>
  </si>
  <si>
    <t>2-CDP06</t>
  </si>
  <si>
    <t>N/A</t>
  </si>
  <si>
    <t>E20N, K24R, V46E, V46R, D47F, D47W, R50D, R50L, R50M, S53D, S53K, S53R, S57H, S57N, L68R, R100F, R100K, R100N, G107M, G107R</t>
  </si>
  <si>
    <t>K24R, S57N, G107R</t>
  </si>
  <si>
    <t>X-CDP07</t>
  </si>
  <si>
    <t>E24R, L28K, D43R, L47R, A48E, A48K A48Q, A48T, I54F, A55Q, F57H, M65H, M65K, M65R, E66H, E66K, E66R, L68K, L68N, L68R, E69R, E70R, E93K, E93R, D96T, A100E, A100K, A100Q, E111R</t>
  </si>
  <si>
    <t>L47R, A48T, I54F, A55Q, F57H, M65K, E66H, L68K, E93R, A100E, E111R</t>
  </si>
  <si>
    <t>W-CDP11</t>
  </si>
  <si>
    <t xml:space="preserve">A9L, R19N, R19Q, E46D, E46T, A53E, A53H, A53Q, A54I, A54L, A54M, A54S, A54T, A54V, A59I, A59M, A59T, A59V, I60E, A63F, A63I, A63L, A63M, F64I, F64L, F64M, N76R, E85R, Q92M, Q92T, E93V, E97D, F99E, E110K </t>
  </si>
  <si>
    <t>A9L, E46T, A53Q, A54L, I60E, A63I, F64M, Q92M, E110K</t>
  </si>
  <si>
    <t>M-CDP04</t>
  </si>
  <si>
    <t>aBFL1</t>
  </si>
  <si>
    <t>Bfl-1</t>
  </si>
  <si>
    <t>F-CDP01</t>
  </si>
  <si>
    <t>Q46S, Q46E, Y47I, Y47V, I50K, I50L, I50M, M53C, M53I, M53V, L54N, I57F, I57H, I57L, I57N, I57S, I57T, Q69E, H104E, H104R, H104S, H104T, S108K, S108N, Y111H, Y111K, Y111W, L114R, E115G, E115Q, E115R</t>
  </si>
  <si>
    <t>Q46E, Y47V, I50L, M53V, I57H, Q69E, H104S, S108K, L114R, E115R</t>
  </si>
  <si>
    <t>M41K, A49T, K108N</t>
  </si>
  <si>
    <t>aBCLB</t>
  </si>
  <si>
    <t>I6V, A14V, N16K, E20F, L21V, E46H, E46Q, E46Y, W47F, W47I, W47L, W47V, Y49F, I50L, A51E, A51I, A51K, A51R, L54I, G58A, G58S, D59A, D59K, D59N, D59S, D59T, A63L, A63V, E93K, A96T, K97E, R101Q</t>
  </si>
  <si>
    <t>A51E, L61M, F110L</t>
  </si>
  <si>
    <t>B-CDP01</t>
  </si>
  <si>
    <t>-</t>
  </si>
  <si>
    <t>Bcl-B•Bim-BH3</t>
  </si>
  <si>
    <t>Bim-BH3</t>
  </si>
  <si>
    <t>+</t>
  </si>
  <si>
    <t>Bcl-B</t>
  </si>
  <si>
    <t>F-ECM04</t>
  </si>
  <si>
    <t>Design</t>
  </si>
  <si>
    <t>PDB description</t>
  </si>
  <si>
    <t>Residues borrowed from</t>
  </si>
  <si>
    <t>2-CDP01</t>
  </si>
  <si>
    <t>Bcl-2•Bax-BH3</t>
  </si>
  <si>
    <t>L54, I57, G58, D59, F61</t>
  </si>
  <si>
    <t>Bad-BH3</t>
  </si>
  <si>
    <t>2-CDP02</t>
  </si>
  <si>
    <t>2-CDP03</t>
  </si>
  <si>
    <t>A51, L54, G58, D59</t>
  </si>
  <si>
    <t>BINDI</t>
  </si>
  <si>
    <t>2-CDP04</t>
  </si>
  <si>
    <t>Bcl-2/Bcl-XL•N-heteroaryl sulfonamide</t>
  </si>
  <si>
    <t>Y49, A51, L54, G58, D59, N62</t>
  </si>
  <si>
    <t>2-CDP05</t>
  </si>
  <si>
    <t>Bcl-2•navitoclax</t>
  </si>
  <si>
    <t>L54, G58, D59</t>
  </si>
  <si>
    <t>2-CDP07</t>
  </si>
  <si>
    <t>L54, G58, D59, N62</t>
  </si>
  <si>
    <t>X-CDP01</t>
  </si>
  <si>
    <t>Bcl-XL•Bim-BH3</t>
  </si>
  <si>
    <t>X-CDP02</t>
  </si>
  <si>
    <t>Bim-BH3, BINDI</t>
  </si>
  <si>
    <t>X-CDP03</t>
  </si>
  <si>
    <t>X-CDP04</t>
  </si>
  <si>
    <t>X-CDP05</t>
  </si>
  <si>
    <t>X-CDP06</t>
  </si>
  <si>
    <t>A52, I54, F57, G58, D59, F61</t>
  </si>
  <si>
    <t>X-CDP08</t>
  </si>
  <si>
    <t>X-CDP09</t>
  </si>
  <si>
    <t>Bcl-XL•Bax-BH3</t>
  </si>
  <si>
    <t>Bax-BH3</t>
  </si>
  <si>
    <t>X-CDP10</t>
  </si>
  <si>
    <t>X-CDP11</t>
  </si>
  <si>
    <t>M-CDP01</t>
  </si>
  <si>
    <t>Mcl-1•Bim-BH3</t>
  </si>
  <si>
    <t>M-CDP02</t>
  </si>
  <si>
    <t>M-CDP03</t>
  </si>
  <si>
    <t>M-CDP05</t>
  </si>
  <si>
    <t>Mcl-1•Bax-BH3</t>
  </si>
  <si>
    <t>W-CDP01</t>
  </si>
  <si>
    <t>W-CDP02</t>
  </si>
  <si>
    <t>W-CDP03</t>
  </si>
  <si>
    <t>Bfl-1•Bak-BH3</t>
  </si>
  <si>
    <t>Bak-BH3</t>
  </si>
  <si>
    <t>MB7 peptide</t>
  </si>
  <si>
    <t>I50, A51, L54, G58, D59</t>
  </si>
  <si>
    <t>Residues kept fixed (numbered as on BINDI scaffold)</t>
  </si>
  <si>
    <t>I50, A51, L54, I57, G58, D59, N62</t>
  </si>
  <si>
    <t>L50, S51, L54, K55, I57, G58, D59, D62</t>
  </si>
  <si>
    <t>E47, I50, A51, L54, R55, I57, G58, D59, F61, N62</t>
  </si>
  <si>
    <t>E47, A50, A51, I54, R55, I57, G58, D59, N61, N62, Y65</t>
  </si>
  <si>
    <t>T47, L50, S51, L54, I57, G58, D59, L61, D62, M65</t>
  </si>
  <si>
    <t>MB7 peptide; BINDI</t>
  </si>
  <si>
    <t>E47, A50, A51, I54, R55, I57, G58, D59, N61, N62, Y65; Y49</t>
  </si>
  <si>
    <t>L54, I57, G58, D59, F61, N62</t>
  </si>
  <si>
    <t>Library</t>
  </si>
  <si>
    <t>Sort</t>
  </si>
  <si>
    <t>Incubation conditions</t>
  </si>
  <si>
    <t>Target conc. (nM)</t>
  </si>
  <si>
    <t>Competitor conc. (nM)</t>
  </si>
  <si>
    <t>2-CDP06 SSM</t>
  </si>
  <si>
    <t>X-CDP07 SSM</t>
  </si>
  <si>
    <t>X-CDP07 combinatorial</t>
  </si>
  <si>
    <t>M-CDP02 SSM (Mcl-1)</t>
  </si>
  <si>
    <t>M-CDP02 SSM (Bfl-1)</t>
  </si>
  <si>
    <t>M-CDP02 SSM (Bcl-B)</t>
  </si>
  <si>
    <t>M-CDP02 SSM (Bcl-2)</t>
  </si>
  <si>
    <t>M-CDP02 SSM (Bcl-XL)</t>
  </si>
  <si>
    <t>M-CDP02 SSM (Bcl-W)</t>
  </si>
  <si>
    <t>F-CDP01 SSM</t>
  </si>
  <si>
    <t>F-CDP01 combinatorial</t>
  </si>
  <si>
    <t>F-ECM04 error-prone PCR</t>
  </si>
  <si>
    <t>Specificity [competitor]/[target]</t>
  </si>
  <si>
    <t xml:space="preserve">V6I, A14V, E46H, W47V, G58A, D59A, A96T, K97E, R101Q </t>
  </si>
  <si>
    <t>1PQ1*</t>
  </si>
  <si>
    <t>2YJ1*</t>
  </si>
  <si>
    <t>3FDL*</t>
  </si>
  <si>
    <t>Shape complementarity (Sc)</t>
  </si>
  <si>
    <t>Target PDB</t>
  </si>
  <si>
    <t>Binding energy (ddg)</t>
  </si>
  <si>
    <t>Buried unsatisfied polar atoms (unsat)</t>
  </si>
  <si>
    <t>Bcl-2•phenylacyl sulfonamide</t>
  </si>
  <si>
    <t>Y49, I50, A51, L54, G58, D59</t>
  </si>
  <si>
    <t>Y49, I50, A51, L54, I57, G58, D59, N62</t>
  </si>
  <si>
    <t>W-CDP04</t>
  </si>
  <si>
    <t>Bcl-w•DARPIN</t>
  </si>
  <si>
    <t>G58, D59</t>
  </si>
  <si>
    <t>W-CDP05</t>
  </si>
  <si>
    <t>Y49, G58, D59</t>
  </si>
  <si>
    <t>ADPKKVLDKAKDQAENVVRKLKQELEELYKEARKLDLTQDMREKIKLRAEAAELQAIGDIFQAILQAKMEAKKLYDAGLVNSQQLDELKRRLEELAKEAEDRAAKLGKEFLQKLEY</t>
  </si>
  <si>
    <t>ADPKKVLDKAKDRAENAVRELKQKLEELYKEARKLDLTQDMRNKLIMKAIAAELRAIGDIFQAILEAKAEAKKLLDAGLVNSQQFDELKRRLEELEEEAAERARKLGDEFRQKLEY</t>
  </si>
  <si>
    <t>ADPKKVLDKAKDQAENRVRELKQKLEELYKEARKLDLTQEMRRELKERALAARLQAVGDIFYAILQAKSEADKLKKAGLVNSQQLDELKRRLEELAEEAQRKARDYGIEFALKLEY</t>
  </si>
  <si>
    <t>ADPKKVLDKAKDQAENRVRELKQKLEELYKEARKLDLTQEMREKLQEQALAAWLNAAGDIIEAISRALQEADKLKKAGLVNSQQLDELKRRLEELAEEAARKAEKYGEEFKKKLEY</t>
  </si>
  <si>
    <t>ADPKKVLDKAKDQAENRVRELKQKLEELYKEARKLDLTQEMRAELNARFAAATLAAAGDIINAISEALAEADKLKKAGLVNSQQLDELKRRLEELAQEAERKAEEYGQEFLLKLEY</t>
  </si>
  <si>
    <t>ADPKKVLDKAKDEAENRVRELKQKLEELYKEARKLDLTQEMRQELVDKARAASLQASGDIFYAILRALAEAEKLKKAGLVNSQQLDELKRRLEELAEEARRKAEKLGDEFRLKLEY</t>
  </si>
  <si>
    <t>ADPKKVLDKAKDDAENRVRELKQKLEELYKEARKLDLTQEERDELKLKAIAASLQASGDIYNAILRALEEARKLKKAGLVNSQQLDELKRRLEELAEEAQRKANKLGDEFRLKLEY</t>
  </si>
  <si>
    <t>ADPKKVLDKAKDEAENRVRELKQRLEELYKEARKLDLTQEMRQELVDKARAASLQANGDIFYAILRALAEAEKLKKAGLVNSQQLDELKRRLEELAEEARRKAEKLRDEFRLKLEY</t>
  </si>
  <si>
    <t>ADPKKVLDKAKDQAENRVRELKQKLEELYKEARKLDLTQEMRRELQARYIAAMLAAAGDIMEAIQQAKNEADKLKKAGLVNSQQLDELKRRLEELAKEAARKAEDYGREFQLKLEY</t>
  </si>
  <si>
    <t>ADPKKVLDKAKDQAENRVRELKQKLEELYKEARKLDLTQEMRKELVARYIAAMLAAAGDIVQAIQDAKNEADKLKKAGLVNSQQLDELKRRLEELAKEAARKATDYGREFQLKLEY</t>
  </si>
  <si>
    <t>ADPKKVLDKAKDQAENRVRELKQKLEELYKEARKLDLTQEMRRELRNRAIAAILQAIGDLLNAIQQAKDEADKLKKAGLVNSQQLDELKRRLEELQNEAAEKAADYGEEFWLKLEY</t>
  </si>
  <si>
    <t>ADPKKVLDKAKDQAENRVRELKQKLEELYKEARKLDLTQEDRKRLLLQYIAAMLAAIGDLENAIRWAKREADKLKKAGLVNSQQLDELKRRLEELAKEAAEKAADYGEEFNLKLEY</t>
  </si>
  <si>
    <t>ADPKKVLDKAKDQAENRVRELKQKLEELYKEARKLDLTQEMRRQLRDQYIAAMLAAIGDLLNAIMQAKREADKLKKAGLVNSQQLDELKRRLEELEEEAAQKAADYGQEFLLKLEY</t>
  </si>
  <si>
    <t>ADPKKVLDKAKDRAENRVRELKKKLEKLYKEARKLDLTQEQRNKIINAAMAAMIAAFGDIFHAIQEAKEEAKKLKKAGLVNSQQLDELKRRLDELDEEAAQRAEKLGKEFNLKFEY</t>
  </si>
  <si>
    <t>ADPKKVLDKAKDRAENVVRKLKKELEELYKEARKLDLTQEMRDRIRLAAIAARIAAFGDIFHAIMEALEEARKLKKAGLVNSQQLDELKRRLEELDEEAAQRAEKLGKEFELKLEY</t>
  </si>
  <si>
    <t>ADPKKVLDKAKDRAENRVRKLKKELEKLYKEARKLDLTQEQRDRIINAAIAAMIAAFGDIFHAIMEAKEEARKLKKAGLVNSQQLDELKRRLDELDEEAAQRAEKLGKEFRLKFEY</t>
  </si>
  <si>
    <t>ADPKKVLDKAKDQAENRVRELKQKLEELYKEARKLDLTQEMRKKLIQKALSALLKAIGDILDAIARAKAEADKLKKAGLVNSQQLDELKRRLEELLKEAARKALDYGREFWLKLEY</t>
  </si>
  <si>
    <t>ADPKKVLDKAKDQAENRVRELKQKLEELYKEARKLDLTQEMRRELRERYIAAMLAAAGDLWYAITQAKREADKLKKAGLVNSQQLDELKRRLEELLEEAARKAEDYGEEFRLKLEY</t>
  </si>
  <si>
    <t>ADPKKVLDKAKDQAENRVRELKQKLEELYKEARKLDLTQEMRRELRDRYIAAMLAAIGDLFNAIQWAKQEADKLKKAGLVNSQQLDELKRRLEELAEEAARKAEDYGEEFKLKLEY</t>
  </si>
  <si>
    <t>X-ECM01</t>
  </si>
  <si>
    <t>ADPKKVLDKAKDRAENVVRKLKKELEELYKEARKLDLTQEMRDRIRRAAIAARIQAHGDIFHAIKHALREARKLKKAGLVNSQQLDELKRRLEELDEEAEQRAEKLGKEFELKLEY</t>
  </si>
  <si>
    <t>X-ECM02</t>
  </si>
  <si>
    <t>ADPKKVLDKAKDRAENVVRKLKKELEELYKEARKLDLTQEMRDRIRRTAIAARFQAHGDIFHAIKEAKREARKLKKAGLVNSQQLDELKRRLEELDEEAEQRAEKLGKEFELKLEY</t>
  </si>
  <si>
    <t>X-ECM03</t>
  </si>
  <si>
    <t>ADPKKVLDKAKDRAENVVRKLKKELEELYKEARKLDLTQEMRDRIRRAAIAARFAAHGDIFHAIKEAKEEARKLKKAGLVNSQQLDELKRRLRELDEEAEQRAEKLGKEFRLKLEY</t>
  </si>
  <si>
    <t>ADPKKVLDKAKDRAENVVRKLKKELEELYKEARKLDLTQEMRDRIRRTAIAARFQAHGDIFHAIKHAKEEARKLKKAGLVNSQQLDELKRRLRELDEEAEQRAEKLGKEFRLKLEY</t>
  </si>
  <si>
    <t>ADPKKVFDKAKDKAENQVRYLKQRLEELYKEARKKDLTQEQRRKLKEKYLAAKLAAILAAIGDAFNALAEARELHKQGKVNKQQLDELAKRLDRLAEEAIQKAEDYAREFAYKLEY</t>
  </si>
  <si>
    <t>ADPKKVLDKARDQALKRLEEMRKKLEESYKEARKKDLTQEERRKLEEKYAEAMKRAAEDIYNMIQQALKEAEKEKKAGQVNSQQLDKLREDLNNKLIAAALAAIGDAFNMAANLRT</t>
  </si>
  <si>
    <t>ADPKKVFDEAKDRAENNVRRLKQKLEELYKEARKKDLTQEEREKLKEKYKTAMAAAALAAIGDAFNALLKARKLHKNGQVNEQQLEELARRLQELAKEAFQKAKDYANEFEYKLEY</t>
  </si>
  <si>
    <t>ADPKKVLDKAKDQAENRVRELKQKLEELYKEARKLDLTQEMRLKLIQKAYVALASAAGDNEAAIIQAKQEADKLKKAGLVNSQQLDELKRRLEELAKEAERKAEDYGREFQLKLEY</t>
  </si>
  <si>
    <t>ADPKKVLDKAKDQAENRVRELKQKLEELYKEARKLDLTDEMRTKLLQKYAAALVSAYGDNWKAIKQAKQEADKLKKAGLVNSQQLDELKRRLEELSKEAERKAEDYGREFRLKLEY</t>
  </si>
  <si>
    <t>ADPKKVFDELKDRAENNVRRLKQKLEELYKEARKKDLTQEEREKLKTKYKTAMQLAALAAEGDIMNALLKARKLHKNGQVNEQQLEELARRLMELAKEAFQKAKDYANEFKYKLEY</t>
  </si>
  <si>
    <t>ADPKKVLDKAKDQAENRVRELKQELEELYKKARKLDLTQEERRKLEEEAIAALLRAIGDIYNAIQQALNEADKLKKAGLVNSQQLDELKRRLEELKKEASKKARDYGLEFFEKLDY</t>
  </si>
  <si>
    <t>ADPKKVLDKAKDQAENRVRELKQELEELYKEARKLDLTQEERRKLEESYIAAMLRAIGDIFNAIMQAKNEADKLKKAGLVNSQQLDELRRRLEELRKEASLKAEDYGREFQEKLEY</t>
  </si>
  <si>
    <t>ADPKKVLDKAKDQAENRVRELKQDLERLYKEARKLDLTQEMRRKLQEKAAAAMIRAIGDINNAIYQALQEADKLKKAGLVNSQQLDELKRRLEELQKEASRKAQAYGEEFMLKLEY</t>
  </si>
  <si>
    <t>ADPKKVLDKAKDQAENRVRELKQVLEELYKEARKLDLTQEMRKKLIERYAAAIIRAIGDINNAIYQAKQEAEKLKKAGLVNSQQLDELLRRLDELQKEASRKANEYGREFELKLEY</t>
  </si>
  <si>
    <t>ADPKKVLDKAKDQAENRVRELKQKLEELYKEARKLDLTQEERHRLETKALSALLAAIGDILDAIMQALQEAAKLKKAGLVNSQQLDELKRRLEELRKEASRKARDYGREFWLKLDY</t>
  </si>
  <si>
    <t>ADPKKVLDKAKDQAENRVRELKQKLEELYKEARKLDLTQEMRKKLQYAAIGAMLAAIGDILNAIMQAKQEADKLKKAGLVNSQQLDELKRRLEELKEEALRKAHDYGSEFYLKLEY</t>
  </si>
  <si>
    <t>F-ECM01</t>
  </si>
  <si>
    <t>ADPKKVLDKAKDQAENRVRELKQKLEELYKEARKLDLTQEMRKKLEIAALGAVLAAHGDILNAIMQAKEEADKLKKAGLVNSQQLDELKRRLEELKEEALRKASDYGKEFHLKRQY</t>
  </si>
  <si>
    <t>F-ECM02</t>
  </si>
  <si>
    <t>ADPKKVLDKAKDQAENRVRELKQKLEELYKEARKLDLTQEMRKKLEIAALGAVLAAHGDILNAIMQAKEEADKLKKAGLVNSQQLDELKRRLEELKEEALRKASDYGKEFHLKRRY</t>
  </si>
  <si>
    <t>F-ECM03</t>
  </si>
  <si>
    <t>ADPKKVLDKAKDQAENRVRELKQKLEELYKEARKLDLTQEMRKKLEVAALGAVLAAHGDILNAIMQAKEEADKLKKAGLVNSQQLDELKRRLEELKEEALRKASDYGKEFHLKRQY</t>
  </si>
  <si>
    <t>ADPKKVLDKAKDQAENRVRELKQKLEELYKEARKLDLTQEMRKKLEVAALGAVLAAHGDILNAIMQAKEEADKLKKAGLVNSQQLDELKRRLEELKEEALRKASDYGKEFHLKRRY</t>
  </si>
  <si>
    <t>F-ECM05</t>
  </si>
  <si>
    <t>ADPKKVLDKAKDQAENRVRELKQKLEELYKEARKLDLTQEMRKKLQIAALGAMLAAIGDILNAIMQAKEEADKLKKAGLVNSQQLDELKRRLEELKEEALRKASDYGKEFHLKRQY</t>
  </si>
  <si>
    <t>F-ECM06</t>
  </si>
  <si>
    <t>ADPKKVLDKAKDQAENRVRELKQKLEELYKEARKLDLTQEMRKKLQIAALGAMLAAIGDILNAIMQAKEEADKLKKAGLVNSQQLDELKRRLEELKEEALRKASDYGSEFHLKREY</t>
  </si>
  <si>
    <t>F-ECM07</t>
  </si>
  <si>
    <t>ADPKKVLDKAKDQAENRVRELKQKLEELYKEARKLDLTQEMRKKLQIAALGAMLAAIGDILNAIMQAKEEADKLKKAGLVNSQQLDELKRRLEELKEEALRKASDYGSEFHLKLEY</t>
  </si>
  <si>
    <t>ADPKKVLDKAKDQAENRVRELKQKLEELYKEARKLDLTQEKRKKLEVATLGAVLAAHGDILNAIMQAKEEADKLKKAGLVNSQQLDELKRRLEELKEEALRKASDYGNEFHLKRRY</t>
  </si>
  <si>
    <t>ADPKKVLDKAKDQAENRVRELKQELERLYKEARKLDLTQEMRRKLEWRYIAAMLKAIGDILNAIAQAENEADKLKKAGLVNSQQLDELRRRLEELAKEAARKAHDYGREFQLKLEY</t>
  </si>
  <si>
    <t>B-ECM01</t>
  </si>
  <si>
    <t>ADPKKILDKAKDQVENRVRELKQELERLYKEARKLDLTQEMRRKLHVRYIAAMLKAIAAILNAIAQAENEADKLKKAGLVNSQQLDELRRRLEELTEEAAQKAHDYGREFQLKLEY</t>
  </si>
  <si>
    <t>B-ECM02</t>
  </si>
  <si>
    <t>ADPKKILDKAKDQVENRVRELKQELERLYKEARKLDLTQEMRRKLHVRYIAAMLKAIASILNAIAQAENEADKLKKAGLVNSQQLDELRRRLEELTEEAAQKAHDYGREFQLKLEY</t>
  </si>
  <si>
    <t>B-ECM03</t>
  </si>
  <si>
    <t>ADPKKILDKAKDQVENRVRELKQELERLYKEARKLDLTQEMRRKLHVRYIAAMLKAIADILNAIAQAENEADKLKKAGLVNSQQLDELRRRLEELTEEAARKAHDYGREFQLKLEY</t>
  </si>
  <si>
    <t>B-ECM04</t>
  </si>
  <si>
    <t>ADPKKILDKAKDQVENRVRELKQELERLYKEARKLDLTQEMRRKLHWRYIAAMLKAIADILNAIAQAENEADKLKKAGLVNSQQLDELRRRLEELTEEAARKAHDYGREFQLKLEY</t>
  </si>
  <si>
    <t>ADPKKILDKAKDQVENRVRELKQELERLYKEARKLDLTQEMRRKLHVRYIEAMLKAIAAIMNAIAQAENEADKLKKAGLVNSQQLDELRRRLEELTEEAAQKAHDYGRELQLKLEY</t>
  </si>
  <si>
    <t>Construct</t>
  </si>
  <si>
    <t>Sequence</t>
  </si>
  <si>
    <t>αBCLXL</t>
  </si>
  <si>
    <t>αBCL2</t>
  </si>
  <si>
    <t>αBCLW</t>
  </si>
  <si>
    <t>αMCL1</t>
  </si>
  <si>
    <t>αBFL1</t>
  </si>
  <si>
    <t>αBCLB</t>
  </si>
  <si>
    <t>Bcl-xL</t>
  </si>
  <si>
    <t>Bcl-w</t>
  </si>
  <si>
    <t>*Bcl-w models were generated by threading the aligned Bcl-w sequence onto the crystal structure of the Bcl-2 pro-survival homolog with indicated PDBID</t>
  </si>
  <si>
    <t>Data Collection</t>
  </si>
  <si>
    <t>Space group</t>
  </si>
  <si>
    <t>Cell dimensions</t>
  </si>
  <si>
    <t>Resolution (Å)</t>
  </si>
  <si>
    <t>Completeness (%)</t>
  </si>
  <si>
    <t>Redundency</t>
  </si>
  <si>
    <t>Refinement</t>
  </si>
  <si>
    <t>49.5 – 2.74</t>
  </si>
  <si>
    <t>17.3(1.09)</t>
  </si>
  <si>
    <t>95.5(61.2)</t>
  </si>
  <si>
    <t>8.0(3.4)</t>
  </si>
  <si>
    <t>32 – 2.1</t>
  </si>
  <si>
    <t>25.8(1.39)</t>
  </si>
  <si>
    <t>RMSD bond length (Å)</t>
  </si>
  <si>
    <t xml:space="preserve">aMCL1·Mcl-1 </t>
  </si>
  <si>
    <t xml:space="preserve">aBCL2·Bcl-2 </t>
  </si>
  <si>
    <t>Binds target?</t>
  </si>
  <si>
    <t>Solvent molecules</t>
  </si>
  <si>
    <t>Crystal</t>
  </si>
  <si>
    <t>Unique reflections</t>
  </si>
  <si>
    <t>6.0(2.1)</t>
  </si>
  <si>
    <t>96.6(69.7)</t>
  </si>
  <si>
    <t>* Highest resolution shell values in parenthesis.</t>
  </si>
  <si>
    <t>Wavelength</t>
  </si>
  <si>
    <t>Twinning operator h, k, l</t>
  </si>
  <si>
    <t>Twinning operator –h, k, -l</t>
  </si>
  <si>
    <t>Core region</t>
  </si>
  <si>
    <t>Allowed region</t>
  </si>
  <si>
    <t>Outliers</t>
  </si>
  <si>
    <t>Ramachandran (%)</t>
  </si>
  <si>
    <t>M-CDP04 (aMCL1)</t>
  </si>
  <si>
    <t>W-ECM01 (aBCLW)</t>
  </si>
  <si>
    <t>X-ECM04 (XINDI)</t>
  </si>
  <si>
    <t>Protein 1 (Residue No.)</t>
  </si>
  <si>
    <t>Protein 2 (Residue No.)</t>
  </si>
  <si>
    <t>Distance (Crystal), Å</t>
  </si>
  <si>
    <t>Cross-linking Experiment</t>
  </si>
  <si>
    <t>DSS, BS3, DSG</t>
  </si>
  <si>
    <t>Not Modeled</t>
  </si>
  <si>
    <t>BS3</t>
  </si>
  <si>
    <t>DSG</t>
  </si>
  <si>
    <t>DSS, BS3</t>
  </si>
  <si>
    <t>DSS</t>
  </si>
  <si>
    <t>BS3, DSG</t>
  </si>
  <si>
    <t>Distance (Design Model), Å</t>
  </si>
  <si>
    <t>aMCL1 (4)</t>
  </si>
  <si>
    <t>aMCL1 (43)</t>
  </si>
  <si>
    <t>Mcl-1 (194)</t>
  </si>
  <si>
    <t>Mcl-1 (197)</t>
  </si>
  <si>
    <t>Mcl-1 (234)</t>
  </si>
  <si>
    <t>Mcl-1 (244)</t>
  </si>
  <si>
    <t>Mcl-1 (276)</t>
  </si>
  <si>
    <t>Mcl-1 (238)</t>
  </si>
  <si>
    <t>Mcl-1 (208)</t>
  </si>
  <si>
    <t>Mcl-1 (279)</t>
  </si>
  <si>
    <t>Mcl-1 (308)</t>
  </si>
  <si>
    <t>aMCL1 (73)</t>
  </si>
  <si>
    <t>aMCL1 (30)</t>
  </si>
  <si>
    <t>aMCL1 (102)</t>
  </si>
  <si>
    <t>aMCL1 (11)</t>
  </si>
  <si>
    <t>aMCL1 (68)</t>
  </si>
  <si>
    <t>aMCL1 (113)</t>
  </si>
  <si>
    <t>aMCL1 (5)</t>
  </si>
  <si>
    <t>aMCL1 (34)</t>
  </si>
  <si>
    <t>aMCL1 (9)</t>
  </si>
  <si>
    <t>aMCL1 (76)</t>
  </si>
  <si>
    <t>aMCL1 (97)</t>
  </si>
  <si>
    <t>aMCL1 (22)</t>
  </si>
  <si>
    <t>aMCL1 (44)</t>
  </si>
  <si>
    <t>Summary of computational designs selected for protein production and biochemical analysis.</t>
  </si>
  <si>
    <t>Sequences of computational designs and optimized variants</t>
  </si>
  <si>
    <r>
      <t>XG10 peptide</t>
    </r>
    <r>
      <rPr>
        <vertAlign val="superscript"/>
        <sz val="10"/>
        <color rgb="FF000000"/>
        <rFont val="Times New Roman"/>
      </rPr>
      <t>1</t>
    </r>
  </si>
  <si>
    <r>
      <t>Bcl-XL•Puma-</t>
    </r>
    <r>
      <rPr>
        <sz val="10"/>
        <color rgb="FF000000"/>
        <rFont val="Symbol"/>
        <charset val="2"/>
      </rPr>
      <t>a</t>
    </r>
    <r>
      <rPr>
        <sz val="10"/>
        <color rgb="FF000000"/>
        <rFont val="Times New Roman"/>
      </rPr>
      <t>/</t>
    </r>
    <r>
      <rPr>
        <sz val="10"/>
        <color rgb="FF000000"/>
        <rFont val="Symbol"/>
        <charset val="2"/>
      </rPr>
      <t>b</t>
    </r>
    <r>
      <rPr>
        <sz val="10"/>
        <color rgb="FF000000"/>
        <rFont val="Times New Roman"/>
      </rPr>
      <t>-foldamer</t>
    </r>
  </si>
  <si>
    <r>
      <t>1</t>
    </r>
    <r>
      <rPr>
        <sz val="10"/>
        <color rgb="FF000000"/>
        <rFont val="Times"/>
      </rPr>
      <t>XG10 is a synthetic peptide designed for specificity to Bcl-xL, as described in Dutta et al., 2010.</t>
    </r>
  </si>
  <si>
    <r>
      <t>P2</t>
    </r>
    <r>
      <rPr>
        <vertAlign val="subscript"/>
        <sz val="10"/>
        <color theme="1"/>
        <rFont val="Times New Roman"/>
      </rPr>
      <t>1</t>
    </r>
  </si>
  <si>
    <r>
      <t>P4</t>
    </r>
    <r>
      <rPr>
        <vertAlign val="subscript"/>
        <sz val="10"/>
        <color theme="1"/>
        <rFont val="Times New Roman"/>
      </rPr>
      <t>1</t>
    </r>
  </si>
  <si>
    <r>
      <t xml:space="preserve">   a </t>
    </r>
    <r>
      <rPr>
        <sz val="10"/>
        <color theme="1"/>
        <rFont val="Times New Roman"/>
      </rPr>
      <t>(Å)</t>
    </r>
  </si>
  <si>
    <r>
      <t xml:space="preserve">   b </t>
    </r>
    <r>
      <rPr>
        <sz val="10"/>
        <color theme="1"/>
        <rFont val="Times New Roman"/>
      </rPr>
      <t>(Å)</t>
    </r>
  </si>
  <si>
    <r>
      <t xml:space="preserve">   c</t>
    </r>
    <r>
      <rPr>
        <sz val="10"/>
        <color theme="1"/>
        <rFont val="Times New Roman"/>
      </rPr>
      <t xml:space="preserve"> (Å)</t>
    </r>
  </si>
  <si>
    <r>
      <t xml:space="preserve">   b </t>
    </r>
    <r>
      <rPr>
        <sz val="10"/>
        <color theme="1"/>
        <rFont val="Times New Roman"/>
      </rPr>
      <t>(</t>
    </r>
    <r>
      <rPr>
        <vertAlign val="superscript"/>
        <sz val="10"/>
        <color theme="1"/>
        <rFont val="Times New Roman"/>
      </rPr>
      <t>o</t>
    </r>
    <r>
      <rPr>
        <sz val="10"/>
        <color theme="1"/>
        <rFont val="Times New Roman"/>
      </rPr>
      <t>)</t>
    </r>
  </si>
  <si>
    <r>
      <t xml:space="preserve"> I/</t>
    </r>
    <r>
      <rPr>
        <i/>
        <sz val="10"/>
        <color theme="1"/>
        <rFont val="Symbol"/>
      </rPr>
      <t>s</t>
    </r>
    <r>
      <rPr>
        <i/>
        <sz val="10"/>
        <color theme="1"/>
        <rFont val="Times New Roman"/>
      </rPr>
      <t>I</t>
    </r>
  </si>
  <si>
    <r>
      <t>B(iso)(Å</t>
    </r>
    <r>
      <rPr>
        <vertAlign val="superscript"/>
        <sz val="10"/>
        <color theme="1"/>
        <rFont val="Times New Roman"/>
      </rPr>
      <t>2</t>
    </r>
    <r>
      <rPr>
        <sz val="10"/>
        <color theme="1"/>
        <rFont val="Times New Roman"/>
      </rPr>
      <t>)</t>
    </r>
  </si>
  <si>
    <r>
      <t>NA</t>
    </r>
    <r>
      <rPr>
        <i/>
        <vertAlign val="superscript"/>
        <sz val="10"/>
        <color theme="1"/>
        <rFont val="Times New Roman"/>
      </rPr>
      <t>b</t>
    </r>
  </si>
  <si>
    <r>
      <t>Protein atoms</t>
    </r>
    <r>
      <rPr>
        <i/>
        <vertAlign val="superscript"/>
        <sz val="10"/>
        <color theme="1"/>
        <rFont val="Times New Roman"/>
      </rPr>
      <t>d</t>
    </r>
  </si>
  <si>
    <r>
      <t>R</t>
    </r>
    <r>
      <rPr>
        <i/>
        <vertAlign val="subscript"/>
        <sz val="10"/>
        <color theme="1"/>
        <rFont val="Times New Roman"/>
      </rPr>
      <t>work</t>
    </r>
    <r>
      <rPr>
        <i/>
        <sz val="10"/>
        <color theme="1"/>
        <rFont val="Times New Roman"/>
      </rPr>
      <t xml:space="preserve"> </t>
    </r>
    <r>
      <rPr>
        <sz val="10"/>
        <color theme="1"/>
        <rFont val="Times New Roman"/>
      </rPr>
      <t>(%)</t>
    </r>
    <r>
      <rPr>
        <i/>
        <vertAlign val="superscript"/>
        <sz val="10"/>
        <color theme="1"/>
        <rFont val="Times New Roman"/>
      </rPr>
      <t>c</t>
    </r>
    <r>
      <rPr>
        <vertAlign val="superscript"/>
        <sz val="10"/>
        <color theme="1"/>
        <rFont val="Times New Roman"/>
      </rPr>
      <t>,</t>
    </r>
    <r>
      <rPr>
        <sz val="10"/>
        <color theme="1"/>
        <rFont val="Times New Roman"/>
      </rPr>
      <t xml:space="preserve">* </t>
    </r>
  </si>
  <si>
    <r>
      <t>R</t>
    </r>
    <r>
      <rPr>
        <i/>
        <vertAlign val="subscript"/>
        <sz val="10"/>
        <color theme="1"/>
        <rFont val="Times New Roman"/>
      </rPr>
      <t>free</t>
    </r>
    <r>
      <rPr>
        <sz val="10"/>
        <color theme="1"/>
        <rFont val="Times New Roman"/>
      </rPr>
      <t xml:space="preserve">  (%)</t>
    </r>
    <r>
      <rPr>
        <i/>
        <vertAlign val="superscript"/>
        <sz val="10"/>
        <color theme="1"/>
        <rFont val="Times New Roman"/>
      </rPr>
      <t>c</t>
    </r>
    <r>
      <rPr>
        <vertAlign val="superscript"/>
        <sz val="10"/>
        <color theme="1"/>
        <rFont val="Times New Roman"/>
      </rPr>
      <t>,</t>
    </r>
    <r>
      <rPr>
        <sz val="10"/>
        <color theme="1"/>
        <rFont val="Times New Roman"/>
      </rPr>
      <t>*</t>
    </r>
  </si>
  <si>
    <r>
      <t>RMSD bond angle (</t>
    </r>
    <r>
      <rPr>
        <vertAlign val="superscript"/>
        <sz val="10"/>
        <color theme="1"/>
        <rFont val="Times New Roman"/>
      </rPr>
      <t>o</t>
    </r>
    <r>
      <rPr>
        <sz val="10"/>
        <color theme="1"/>
        <rFont val="Times New Roman"/>
      </rPr>
      <t>)</t>
    </r>
  </si>
  <si>
    <t>Beamline</t>
  </si>
  <si>
    <t>ALS502</t>
  </si>
  <si>
    <t>Saturn CCD</t>
  </si>
  <si>
    <r>
      <t>R</t>
    </r>
    <r>
      <rPr>
        <i/>
        <vertAlign val="subscript"/>
        <sz val="10"/>
        <color rgb="FF000000"/>
        <rFont val="Times New Roman"/>
      </rPr>
      <t>merge</t>
    </r>
    <r>
      <rPr>
        <sz val="10"/>
        <color rgb="FF000000"/>
        <rFont val="Times New Roman"/>
      </rPr>
      <t>(%)</t>
    </r>
    <r>
      <rPr>
        <i/>
        <vertAlign val="superscript"/>
        <sz val="10"/>
        <color rgb="FF000000"/>
        <rFont val="Times New Roman"/>
      </rPr>
      <t>a</t>
    </r>
    <r>
      <rPr>
        <vertAlign val="superscript"/>
        <sz val="10"/>
        <color rgb="FF000000"/>
        <rFont val="Times New Roman"/>
      </rPr>
      <t>,</t>
    </r>
    <r>
      <rPr>
        <i/>
        <sz val="10"/>
        <color rgb="FF000000"/>
        <rFont val="Times New Roman"/>
      </rPr>
      <t xml:space="preserve">* </t>
    </r>
  </si>
  <si>
    <t>9.4 (80.9)</t>
  </si>
  <si>
    <t>5.0 (52.8)</t>
  </si>
  <si>
    <r>
      <t>CC</t>
    </r>
    <r>
      <rPr>
        <vertAlign val="subscript"/>
        <sz val="10"/>
        <color rgb="FF000000"/>
        <rFont val="Times New Roman"/>
      </rPr>
      <t>1/2</t>
    </r>
  </si>
  <si>
    <t>23.1(38.4)</t>
  </si>
  <si>
    <t>20.8(32.7)</t>
  </si>
  <si>
    <t>19.3(33.4)</t>
  </si>
  <si>
    <t>15.9(24.7)</t>
  </si>
  <si>
    <r>
      <t xml:space="preserve">Protein </t>
    </r>
    <r>
      <rPr>
        <i/>
        <sz val="10"/>
        <color rgb="FF000000"/>
        <rFont val="Times New Roman"/>
      </rPr>
      <t>B</t>
    </r>
    <r>
      <rPr>
        <sz val="10"/>
        <color rgb="FF000000"/>
        <rFont val="Times New Roman"/>
      </rPr>
      <t xml:space="preserve"> factors (Å</t>
    </r>
    <r>
      <rPr>
        <vertAlign val="superscript"/>
        <sz val="10"/>
        <color rgb="FF000000"/>
        <rFont val="Times New Roman"/>
      </rPr>
      <t>2</t>
    </r>
    <r>
      <rPr>
        <sz val="10"/>
        <color rgb="FF000000"/>
        <rFont val="Times New Roman"/>
      </rPr>
      <t>)</t>
    </r>
  </si>
  <si>
    <r>
      <t xml:space="preserve">Solvent </t>
    </r>
    <r>
      <rPr>
        <i/>
        <sz val="10"/>
        <color rgb="FF000000"/>
        <rFont val="Times New Roman"/>
      </rPr>
      <t xml:space="preserve"> B</t>
    </r>
    <r>
      <rPr>
        <sz val="10"/>
        <color rgb="FF000000"/>
        <rFont val="Times New Roman"/>
      </rPr>
      <t xml:space="preserve"> factors (Å</t>
    </r>
    <r>
      <rPr>
        <vertAlign val="superscript"/>
        <sz val="10"/>
        <color rgb="FF000000"/>
        <rFont val="Times New Roman"/>
      </rPr>
      <t>2</t>
    </r>
    <r>
      <rPr>
        <sz val="10"/>
        <color rgb="FF000000"/>
        <rFont val="Times New Roman"/>
      </rPr>
      <t xml:space="preserve">) </t>
    </r>
  </si>
  <si>
    <r>
      <t>a</t>
    </r>
    <r>
      <rPr>
        <vertAlign val="superscript"/>
        <sz val="10"/>
        <color theme="1"/>
        <rFont val="Times New Roman"/>
      </rPr>
      <t xml:space="preserve">  </t>
    </r>
    <r>
      <rPr>
        <i/>
        <sz val="10"/>
        <color theme="1"/>
        <rFont val="Times New Roman"/>
      </rPr>
      <t>R</t>
    </r>
    <r>
      <rPr>
        <i/>
        <vertAlign val="subscript"/>
        <sz val="10"/>
        <color theme="1"/>
        <rFont val="Times New Roman"/>
      </rPr>
      <t>merge</t>
    </r>
    <r>
      <rPr>
        <vertAlign val="subscript"/>
        <sz val="10"/>
        <color theme="1"/>
        <rFont val="Times New Roman"/>
      </rPr>
      <t xml:space="preserve">  </t>
    </r>
    <r>
      <rPr>
        <sz val="10"/>
        <color theme="1"/>
        <rFont val="Times New Roman"/>
      </rPr>
      <t>=|I</t>
    </r>
    <r>
      <rPr>
        <vertAlign val="subscript"/>
        <sz val="10"/>
        <color theme="1"/>
        <rFont val="Times New Roman"/>
      </rPr>
      <t>hi</t>
    </r>
    <r>
      <rPr>
        <sz val="10"/>
        <color theme="1"/>
        <rFont val="Times New Roman"/>
      </rPr>
      <t xml:space="preserve"> - &lt;I</t>
    </r>
    <r>
      <rPr>
        <vertAlign val="subscript"/>
        <sz val="10"/>
        <color theme="1"/>
        <rFont val="Times New Roman"/>
      </rPr>
      <t>h</t>
    </r>
    <r>
      <rPr>
        <sz val="10"/>
        <color theme="1"/>
        <rFont val="Times New Roman"/>
      </rPr>
      <t>&gt;|/I</t>
    </r>
    <r>
      <rPr>
        <vertAlign val="subscript"/>
        <sz val="10"/>
        <color theme="1"/>
        <rFont val="Times New Roman"/>
      </rPr>
      <t xml:space="preserve">h, </t>
    </r>
    <r>
      <rPr>
        <sz val="10"/>
        <color theme="1"/>
        <rFont val="Times New Roman"/>
      </rPr>
      <t>where I</t>
    </r>
    <r>
      <rPr>
        <vertAlign val="subscript"/>
        <sz val="10"/>
        <color theme="1"/>
        <rFont val="Times New Roman"/>
      </rPr>
      <t>hi</t>
    </r>
    <r>
      <rPr>
        <sz val="10"/>
        <color theme="1"/>
        <rFont val="Times New Roman"/>
      </rPr>
      <t xml:space="preserve"> is the ith measurement of reflection h, and &lt;I</t>
    </r>
    <r>
      <rPr>
        <vertAlign val="subscript"/>
        <sz val="10"/>
        <color theme="1"/>
        <rFont val="Times New Roman"/>
      </rPr>
      <t>h</t>
    </r>
    <r>
      <rPr>
        <sz val="10"/>
        <color theme="1"/>
        <rFont val="Times New Roman"/>
      </rPr>
      <t xml:space="preserve">&gt; </t>
    </r>
  </si>
  <si>
    <r>
      <t>b</t>
    </r>
    <r>
      <rPr>
        <sz val="10"/>
        <color theme="1"/>
        <rFont val="Times New Roman"/>
      </rPr>
      <t xml:space="preserve"> Not applicable.</t>
    </r>
  </si>
  <si>
    <r>
      <t>c</t>
    </r>
    <r>
      <rPr>
        <sz val="10"/>
        <color theme="1"/>
        <rFont val="Times New Roman"/>
      </rPr>
      <t xml:space="preserve"> R-factor/R-free = </t>
    </r>
    <r>
      <rPr>
        <vertAlign val="subscript"/>
        <sz val="10"/>
        <color theme="1"/>
        <rFont val="Times New Roman"/>
      </rPr>
      <t>h</t>
    </r>
    <r>
      <rPr>
        <sz val="10"/>
        <color theme="1"/>
        <rFont val="Times New Roman"/>
      </rPr>
      <t>|F</t>
    </r>
    <r>
      <rPr>
        <vertAlign val="subscript"/>
        <sz val="10"/>
        <color theme="1"/>
        <rFont val="Times New Roman"/>
      </rPr>
      <t>h(o)</t>
    </r>
    <r>
      <rPr>
        <sz val="10"/>
        <color theme="1"/>
        <rFont val="Times New Roman"/>
      </rPr>
      <t xml:space="preserve"> - F</t>
    </r>
    <r>
      <rPr>
        <vertAlign val="subscript"/>
        <sz val="10"/>
        <color theme="1"/>
        <rFont val="Times New Roman"/>
      </rPr>
      <t>h(c)</t>
    </r>
    <r>
      <rPr>
        <sz val="10"/>
        <color theme="1"/>
        <rFont val="Times New Roman"/>
      </rPr>
      <t>|/</t>
    </r>
    <r>
      <rPr>
        <vertAlign val="subscript"/>
        <sz val="10"/>
        <color theme="1"/>
        <rFont val="Times New Roman"/>
      </rPr>
      <t>h</t>
    </r>
    <r>
      <rPr>
        <sz val="10"/>
        <color theme="1"/>
        <rFont val="Times New Roman"/>
      </rPr>
      <t>|F</t>
    </r>
    <r>
      <rPr>
        <vertAlign val="subscript"/>
        <sz val="10"/>
        <color theme="1"/>
        <rFont val="Times New Roman"/>
      </rPr>
      <t>h(o)</t>
    </r>
    <r>
      <rPr>
        <sz val="10"/>
        <color theme="1"/>
        <rFont val="Times New Roman"/>
      </rPr>
      <t>|, where R-free was calculated with 5% of</t>
    </r>
  </si>
  <si>
    <t xml:space="preserve">   the data excluded from refinement.</t>
  </si>
  <si>
    <r>
      <t>d</t>
    </r>
    <r>
      <rPr>
        <vertAlign val="superscript"/>
        <sz val="10"/>
        <color theme="1"/>
        <rFont val="Times New Roman"/>
      </rPr>
      <t xml:space="preserve">  </t>
    </r>
    <r>
      <rPr>
        <sz val="10"/>
        <color theme="1"/>
        <rFont val="Times New Roman"/>
      </rPr>
      <t>Includes atoms in alternate conformations.</t>
    </r>
  </si>
  <si>
    <t>Crystallographic data collection and refinement statistics.</t>
  </si>
  <si>
    <r>
      <t xml:space="preserve">Protein cross-linking of the </t>
    </r>
    <r>
      <rPr>
        <b/>
        <sz val="10"/>
        <color theme="1"/>
        <rFont val="Symbol"/>
      </rPr>
      <t>a</t>
    </r>
    <r>
      <rPr>
        <b/>
        <sz val="10"/>
        <color rgb="FF000000"/>
        <rFont val="Times New Roman"/>
      </rPr>
      <t>MCL1·Mcl-1 complex.</t>
    </r>
  </si>
  <si>
    <r>
      <t xml:space="preserve">Cross-links above the 25 Å limit for cross-linking reagents are shaded dark gray. Note that in this instance, the sequences for crystallized </t>
    </r>
    <r>
      <rPr>
        <sz val="10"/>
        <color theme="1"/>
        <rFont val="Symbol"/>
      </rPr>
      <t>a</t>
    </r>
    <r>
      <rPr>
        <sz val="10"/>
        <color rgb="FF000000"/>
        <rFont val="Times New Roman"/>
      </rPr>
      <t>MCL1 and the Mcl-1-targeting design model M-CDP04 are identical, as no optimization was required beyond computational design.</t>
    </r>
  </si>
  <si>
    <t>W-CDP03 SSM</t>
  </si>
  <si>
    <t>W-CDP03 combinatorial</t>
  </si>
  <si>
    <t>B-CDP01 SSM</t>
  </si>
  <si>
    <t>B-ECM01 error-prone PCR</t>
  </si>
  <si>
    <t>B-CDP01 combinatorial</t>
  </si>
  <si>
    <t>Sort conditions for all in vitro evolution experiments.</t>
  </si>
  <si>
    <t>Mutation summary of evolved variants.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</si>
</sst>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"/>
    <numFmt numFmtId="166" formatCode="0.0000"/>
  </numFmts>
  <fonts count="29" x14ac:knownFonts="1">
    <font>
      <sz val="12"/>
      <color theme="1"/>
      <name val="Calibri"/>
      <family val="2"/>
      <charset val="134"/>
      <scheme val="minor"/>
    </font>
    <font>
      <sz val="12"/>
      <color theme="1"/>
      <name val="Times New Roman"/>
    </font>
    <font>
      <sz val="8"/>
      <color rgb="FF000000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Times New Roman"/>
    </font>
    <font>
      <sz val="8"/>
      <color rgb="FF626262"/>
      <name val="Times New Roman"/>
    </font>
    <font>
      <sz val="10"/>
      <color theme="1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sz val="10"/>
      <color theme="1"/>
      <name val="Calibri"/>
      <family val="2"/>
      <charset val="134"/>
      <scheme val="minor"/>
    </font>
    <font>
      <vertAlign val="superscript"/>
      <sz val="10"/>
      <color rgb="FF000000"/>
      <name val="Times New Roman"/>
    </font>
    <font>
      <sz val="10"/>
      <color rgb="FF000000"/>
      <name val="Symbol"/>
      <charset val="2"/>
    </font>
    <font>
      <vertAlign val="superscript"/>
      <sz val="10"/>
      <color rgb="FF000000"/>
      <name val="Times"/>
    </font>
    <font>
      <sz val="10"/>
      <color rgb="FF000000"/>
      <name val="Times"/>
    </font>
    <font>
      <b/>
      <sz val="10"/>
      <color theme="1"/>
      <name val="Times New Roman"/>
    </font>
    <font>
      <sz val="10"/>
      <color theme="1"/>
      <name val="Courier"/>
    </font>
    <font>
      <vertAlign val="subscript"/>
      <sz val="10"/>
      <color theme="1"/>
      <name val="Times New Roman"/>
    </font>
    <font>
      <i/>
      <sz val="10"/>
      <color theme="1"/>
      <name val="Times New Roman"/>
    </font>
    <font>
      <i/>
      <sz val="10"/>
      <color theme="1"/>
      <name val="Symbol"/>
    </font>
    <font>
      <vertAlign val="superscript"/>
      <sz val="10"/>
      <color theme="1"/>
      <name val="Times New Roman"/>
    </font>
    <font>
      <i/>
      <vertAlign val="subscript"/>
      <sz val="10"/>
      <color theme="1"/>
      <name val="Times New Roman"/>
    </font>
    <font>
      <i/>
      <vertAlign val="superscript"/>
      <sz val="10"/>
      <color theme="1"/>
      <name val="Times New Roman"/>
    </font>
    <font>
      <i/>
      <sz val="10"/>
      <color rgb="FF000000"/>
      <name val="Times New Roman"/>
    </font>
    <font>
      <i/>
      <vertAlign val="subscript"/>
      <sz val="10"/>
      <color rgb="FF000000"/>
      <name val="Times New Roman"/>
    </font>
    <font>
      <i/>
      <vertAlign val="superscript"/>
      <sz val="10"/>
      <color rgb="FF000000"/>
      <name val="Times New Roman"/>
    </font>
    <font>
      <vertAlign val="subscript"/>
      <sz val="10"/>
      <color rgb="FF000000"/>
      <name val="Times New Roman"/>
    </font>
    <font>
      <b/>
      <sz val="10"/>
      <color theme="1"/>
      <name val="Symbol"/>
    </font>
    <font>
      <sz val="10"/>
      <color theme="1"/>
      <name val="Symbo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0" fillId="0" borderId="0" xfId="0" applyFill="1"/>
    <xf numFmtId="0" fontId="7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/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2" fontId="7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2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15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5" fillId="0" borderId="2" xfId="0" applyFont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16" fillId="0" borderId="3" xfId="0" applyFont="1" applyBorder="1"/>
    <xf numFmtId="0" fontId="7" fillId="0" borderId="0" xfId="0" applyFont="1" applyBorder="1" applyAlignment="1">
      <alignment horizontal="left"/>
    </xf>
    <xf numFmtId="0" fontId="16" fillId="0" borderId="0" xfId="0" applyFont="1" applyBorder="1"/>
    <xf numFmtId="0" fontId="7" fillId="0" borderId="2" xfId="0" applyFont="1" applyBorder="1" applyAlignment="1">
      <alignment horizontal="left"/>
    </xf>
    <xf numFmtId="0" fontId="16" fillId="0" borderId="2" xfId="0" applyFont="1" applyBorder="1"/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1" fillId="0" borderId="0" xfId="0" applyFont="1" applyFill="1"/>
    <xf numFmtId="0" fontId="1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</cellXfs>
  <cellStyles count="2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6"/>
  <sheetViews>
    <sheetView workbookViewId="0"/>
  </sheetViews>
  <sheetFormatPr baseColWidth="10" defaultRowHeight="15" x14ac:dyDescent="0"/>
  <cols>
    <col min="2" max="2" width="9.5" customWidth="1"/>
    <col min="3" max="3" width="9.83203125" bestFit="1" customWidth="1"/>
    <col min="4" max="4" width="28.5" bestFit="1" customWidth="1"/>
    <col min="5" max="5" width="43.33203125" bestFit="1" customWidth="1"/>
    <col min="6" max="6" width="18.83203125" style="6" bestFit="1" customWidth="1"/>
    <col min="7" max="7" width="11" bestFit="1" customWidth="1"/>
    <col min="8" max="8" width="10.33203125" bestFit="1" customWidth="1"/>
    <col min="9" max="9" width="16.6640625" bestFit="1" customWidth="1"/>
    <col min="10" max="10" width="15.1640625" bestFit="1" customWidth="1"/>
  </cols>
  <sheetData>
    <row r="2" spans="2:15">
      <c r="B2" s="18" t="s">
        <v>290</v>
      </c>
      <c r="C2" s="18"/>
      <c r="D2" s="18"/>
      <c r="E2" s="18"/>
      <c r="F2" s="18"/>
      <c r="G2" s="18"/>
      <c r="H2" s="18"/>
      <c r="I2" s="18"/>
      <c r="J2" s="18"/>
    </row>
    <row r="3" spans="2:15" ht="24">
      <c r="B3" s="71" t="s">
        <v>58</v>
      </c>
      <c r="C3" s="71" t="s">
        <v>137</v>
      </c>
      <c r="D3" s="71" t="s">
        <v>59</v>
      </c>
      <c r="E3" s="71" t="s">
        <v>105</v>
      </c>
      <c r="F3" s="71" t="s">
        <v>60</v>
      </c>
      <c r="G3" s="71" t="s">
        <v>237</v>
      </c>
      <c r="H3" s="72" t="s">
        <v>138</v>
      </c>
      <c r="I3" s="72" t="s">
        <v>136</v>
      </c>
      <c r="J3" s="72" t="s">
        <v>139</v>
      </c>
      <c r="K3" s="3"/>
      <c r="L3" s="3"/>
      <c r="M3" s="3"/>
      <c r="N3" s="3"/>
      <c r="O3" s="3"/>
    </row>
    <row r="4" spans="2:15">
      <c r="B4" s="69" t="s">
        <v>61</v>
      </c>
      <c r="C4" s="66" t="s">
        <v>2</v>
      </c>
      <c r="D4" s="67" t="s">
        <v>62</v>
      </c>
      <c r="E4" s="67" t="s">
        <v>63</v>
      </c>
      <c r="F4" s="66" t="s">
        <v>64</v>
      </c>
      <c r="G4" s="66" t="s">
        <v>55</v>
      </c>
      <c r="H4" s="68">
        <v>-35.2669</v>
      </c>
      <c r="I4" s="68">
        <v>0.50928899999999999</v>
      </c>
      <c r="J4" s="68">
        <v>10</v>
      </c>
      <c r="K4" s="3"/>
      <c r="L4" s="3"/>
      <c r="M4" s="3"/>
      <c r="N4" s="3"/>
      <c r="O4" s="3"/>
    </row>
    <row r="5" spans="2:15">
      <c r="B5" s="88" t="s">
        <v>65</v>
      </c>
      <c r="C5" s="89" t="s">
        <v>2</v>
      </c>
      <c r="D5" s="90" t="s">
        <v>62</v>
      </c>
      <c r="E5" s="90" t="s">
        <v>63</v>
      </c>
      <c r="F5" s="89" t="s">
        <v>64</v>
      </c>
      <c r="G5" s="89" t="s">
        <v>55</v>
      </c>
      <c r="H5" s="91">
        <v>-41.080800000000004</v>
      </c>
      <c r="I5" s="91">
        <v>0.52942699999999998</v>
      </c>
      <c r="J5" s="91">
        <v>9</v>
      </c>
      <c r="K5" s="3"/>
      <c r="L5" s="3"/>
      <c r="M5" s="3"/>
      <c r="N5" s="3"/>
      <c r="O5" s="3"/>
    </row>
    <row r="6" spans="2:15">
      <c r="B6" s="59" t="s">
        <v>66</v>
      </c>
      <c r="C6" s="14" t="s">
        <v>3</v>
      </c>
      <c r="D6" s="12" t="s">
        <v>140</v>
      </c>
      <c r="E6" s="12" t="s">
        <v>67</v>
      </c>
      <c r="F6" s="14" t="s">
        <v>68</v>
      </c>
      <c r="G6" s="14" t="s">
        <v>55</v>
      </c>
      <c r="H6" s="60">
        <v>-29.206399999999999</v>
      </c>
      <c r="I6" s="60">
        <v>0.58054700000000004</v>
      </c>
      <c r="J6" s="60">
        <v>2</v>
      </c>
      <c r="K6" s="3"/>
      <c r="L6" s="3"/>
      <c r="M6" s="3"/>
      <c r="N6" s="3"/>
      <c r="O6" s="3"/>
    </row>
    <row r="7" spans="2:15">
      <c r="B7" s="88" t="s">
        <v>69</v>
      </c>
      <c r="C7" s="89" t="s">
        <v>4</v>
      </c>
      <c r="D7" s="90" t="s">
        <v>70</v>
      </c>
      <c r="E7" s="90" t="s">
        <v>71</v>
      </c>
      <c r="F7" s="89" t="s">
        <v>68</v>
      </c>
      <c r="G7" s="89" t="s">
        <v>52</v>
      </c>
      <c r="H7" s="91">
        <v>-24.665800000000001</v>
      </c>
      <c r="I7" s="91">
        <v>0.52894099999999999</v>
      </c>
      <c r="J7" s="91">
        <v>7</v>
      </c>
      <c r="K7" s="3"/>
      <c r="L7" s="3"/>
      <c r="M7" s="3"/>
      <c r="N7" s="3"/>
      <c r="O7" s="3"/>
    </row>
    <row r="8" spans="2:15">
      <c r="B8" s="59" t="s">
        <v>72</v>
      </c>
      <c r="C8" s="14" t="s">
        <v>4</v>
      </c>
      <c r="D8" s="12" t="s">
        <v>70</v>
      </c>
      <c r="E8" s="12" t="s">
        <v>67</v>
      </c>
      <c r="F8" s="14" t="s">
        <v>68</v>
      </c>
      <c r="G8" s="14" t="s">
        <v>52</v>
      </c>
      <c r="H8" s="60">
        <v>-17.010999999999999</v>
      </c>
      <c r="I8" s="60">
        <v>0.55471199999999998</v>
      </c>
      <c r="J8" s="60">
        <v>5</v>
      </c>
      <c r="K8" s="3"/>
      <c r="L8" s="3"/>
      <c r="M8" s="3"/>
      <c r="N8" s="3"/>
      <c r="O8" s="3"/>
    </row>
    <row r="9" spans="2:15">
      <c r="B9" s="88" t="s">
        <v>31</v>
      </c>
      <c r="C9" s="89" t="s">
        <v>5</v>
      </c>
      <c r="D9" s="90" t="s">
        <v>73</v>
      </c>
      <c r="E9" s="90" t="s">
        <v>74</v>
      </c>
      <c r="F9" s="89" t="s">
        <v>68</v>
      </c>
      <c r="G9" s="89" t="s">
        <v>55</v>
      </c>
      <c r="H9" s="91">
        <v>-25.703499999999998</v>
      </c>
      <c r="I9" s="91">
        <v>0.46710499999999999</v>
      </c>
      <c r="J9" s="91">
        <v>5</v>
      </c>
      <c r="K9" s="3"/>
      <c r="L9" s="3"/>
      <c r="M9" s="3"/>
      <c r="N9" s="3"/>
      <c r="O9" s="3"/>
    </row>
    <row r="10" spans="2:15">
      <c r="B10" s="59" t="s">
        <v>75</v>
      </c>
      <c r="C10" s="14" t="s">
        <v>5</v>
      </c>
      <c r="D10" s="12" t="s">
        <v>73</v>
      </c>
      <c r="E10" s="12" t="s">
        <v>76</v>
      </c>
      <c r="F10" s="14" t="s">
        <v>68</v>
      </c>
      <c r="G10" s="14" t="s">
        <v>55</v>
      </c>
      <c r="H10" s="60">
        <v>-25.720199999999998</v>
      </c>
      <c r="I10" s="60">
        <v>0.46616299999999999</v>
      </c>
      <c r="J10" s="60">
        <v>11</v>
      </c>
      <c r="K10" s="4"/>
      <c r="L10" s="3"/>
      <c r="M10" s="3"/>
      <c r="N10" s="3"/>
      <c r="O10" s="3"/>
    </row>
    <row r="11" spans="2:15">
      <c r="B11" s="88" t="s">
        <v>77</v>
      </c>
      <c r="C11" s="89" t="s">
        <v>6</v>
      </c>
      <c r="D11" s="90" t="s">
        <v>78</v>
      </c>
      <c r="E11" s="90" t="s">
        <v>104</v>
      </c>
      <c r="F11" s="89" t="s">
        <v>54</v>
      </c>
      <c r="G11" s="89" t="s">
        <v>55</v>
      </c>
      <c r="H11" s="91">
        <v>-40.5426</v>
      </c>
      <c r="I11" s="91">
        <v>0.61379499999999998</v>
      </c>
      <c r="J11" s="91">
        <v>9</v>
      </c>
      <c r="K11" s="4"/>
      <c r="L11" s="3"/>
      <c r="M11" s="3"/>
      <c r="N11" s="3"/>
      <c r="O11" s="3"/>
    </row>
    <row r="12" spans="2:15">
      <c r="B12" s="59" t="s">
        <v>79</v>
      </c>
      <c r="C12" s="14" t="s">
        <v>6</v>
      </c>
      <c r="D12" s="12" t="s">
        <v>78</v>
      </c>
      <c r="E12" s="61" t="s">
        <v>141</v>
      </c>
      <c r="F12" s="14" t="s">
        <v>80</v>
      </c>
      <c r="G12" s="14" t="s">
        <v>55</v>
      </c>
      <c r="H12" s="60">
        <v>-37.913800000000002</v>
      </c>
      <c r="I12" s="60">
        <v>0.57528100000000004</v>
      </c>
      <c r="J12" s="60">
        <v>7</v>
      </c>
      <c r="K12" s="4"/>
      <c r="L12" s="3"/>
      <c r="M12" s="3"/>
      <c r="N12" s="3"/>
      <c r="O12" s="3"/>
    </row>
    <row r="13" spans="2:15">
      <c r="B13" s="88" t="s">
        <v>81</v>
      </c>
      <c r="C13" s="89" t="s">
        <v>7</v>
      </c>
      <c r="D13" s="90" t="s">
        <v>17</v>
      </c>
      <c r="E13" s="92" t="s">
        <v>106</v>
      </c>
      <c r="F13" s="89" t="s">
        <v>54</v>
      </c>
      <c r="G13" s="89" t="s">
        <v>55</v>
      </c>
      <c r="H13" s="91">
        <v>-32.0914</v>
      </c>
      <c r="I13" s="91">
        <v>0.62290199999999996</v>
      </c>
      <c r="J13" s="91">
        <v>8</v>
      </c>
      <c r="K13" s="4"/>
      <c r="L13" s="3"/>
      <c r="M13" s="3"/>
      <c r="N13" s="3"/>
      <c r="O13" s="3"/>
    </row>
    <row r="14" spans="2:15">
      <c r="B14" s="59" t="s">
        <v>82</v>
      </c>
      <c r="C14" s="14" t="s">
        <v>7</v>
      </c>
      <c r="D14" s="12" t="s">
        <v>17</v>
      </c>
      <c r="E14" s="25" t="s">
        <v>142</v>
      </c>
      <c r="F14" s="14" t="s">
        <v>80</v>
      </c>
      <c r="G14" s="14" t="s">
        <v>55</v>
      </c>
      <c r="H14" s="60">
        <v>-34.2881</v>
      </c>
      <c r="I14" s="60">
        <v>0.55485200000000001</v>
      </c>
      <c r="J14" s="60">
        <v>4</v>
      </c>
      <c r="K14" s="4"/>
      <c r="L14" s="3"/>
      <c r="M14" s="3"/>
      <c r="N14" s="3"/>
      <c r="O14" s="3"/>
    </row>
    <row r="15" spans="2:15">
      <c r="B15" s="88" t="s">
        <v>83</v>
      </c>
      <c r="C15" s="89" t="s">
        <v>7</v>
      </c>
      <c r="D15" s="90" t="s">
        <v>17</v>
      </c>
      <c r="E15" s="92" t="s">
        <v>142</v>
      </c>
      <c r="F15" s="89" t="s">
        <v>68</v>
      </c>
      <c r="G15" s="89" t="s">
        <v>55</v>
      </c>
      <c r="H15" s="91">
        <v>-32.650799999999997</v>
      </c>
      <c r="I15" s="91">
        <v>0.60324500000000003</v>
      </c>
      <c r="J15" s="91">
        <v>11</v>
      </c>
      <c r="K15" s="3"/>
      <c r="L15" s="3"/>
      <c r="M15" s="3"/>
      <c r="N15" s="3"/>
      <c r="O15" s="3"/>
    </row>
    <row r="16" spans="2:15">
      <c r="B16" s="59" t="s">
        <v>84</v>
      </c>
      <c r="C16" s="14" t="s">
        <v>8</v>
      </c>
      <c r="D16" s="12" t="s">
        <v>18</v>
      </c>
      <c r="E16" s="12" t="s">
        <v>85</v>
      </c>
      <c r="F16" s="14" t="s">
        <v>292</v>
      </c>
      <c r="G16" s="14" t="s">
        <v>55</v>
      </c>
      <c r="H16" s="60">
        <v>-44.927399999999999</v>
      </c>
      <c r="I16" s="60">
        <v>0.64313100000000001</v>
      </c>
      <c r="J16" s="60">
        <v>6</v>
      </c>
      <c r="K16" s="3"/>
      <c r="L16" s="3"/>
      <c r="M16" s="3"/>
      <c r="N16" s="3"/>
      <c r="O16" s="3"/>
    </row>
    <row r="17" spans="2:15">
      <c r="B17" s="88" t="s">
        <v>35</v>
      </c>
      <c r="C17" s="89" t="s">
        <v>8</v>
      </c>
      <c r="D17" s="90" t="s">
        <v>18</v>
      </c>
      <c r="E17" s="90" t="s">
        <v>85</v>
      </c>
      <c r="F17" s="89" t="s">
        <v>292</v>
      </c>
      <c r="G17" s="89" t="s">
        <v>55</v>
      </c>
      <c r="H17" s="91">
        <v>-47.974400000000003</v>
      </c>
      <c r="I17" s="91">
        <v>0.61353000000000002</v>
      </c>
      <c r="J17" s="91">
        <v>4</v>
      </c>
      <c r="K17" s="3"/>
      <c r="L17" s="3"/>
      <c r="M17" s="3"/>
      <c r="N17" s="3"/>
      <c r="O17" s="3"/>
    </row>
    <row r="18" spans="2:15">
      <c r="B18" s="59" t="s">
        <v>86</v>
      </c>
      <c r="C18" s="14" t="s">
        <v>8</v>
      </c>
      <c r="D18" s="12" t="s">
        <v>18</v>
      </c>
      <c r="E18" s="12" t="s">
        <v>85</v>
      </c>
      <c r="F18" s="14" t="s">
        <v>292</v>
      </c>
      <c r="G18" s="14" t="s">
        <v>55</v>
      </c>
      <c r="H18" s="60">
        <v>-31.796600000000002</v>
      </c>
      <c r="I18" s="60">
        <v>0.63104499999999997</v>
      </c>
      <c r="J18" s="60">
        <v>7</v>
      </c>
      <c r="K18" s="2"/>
      <c r="L18" s="3"/>
      <c r="M18" s="3"/>
      <c r="N18" s="3"/>
      <c r="O18" s="3"/>
    </row>
    <row r="19" spans="2:15">
      <c r="B19" s="88" t="s">
        <v>87</v>
      </c>
      <c r="C19" s="89" t="s">
        <v>9</v>
      </c>
      <c r="D19" s="90" t="s">
        <v>88</v>
      </c>
      <c r="E19" s="90" t="s">
        <v>107</v>
      </c>
      <c r="F19" s="89" t="s">
        <v>89</v>
      </c>
      <c r="G19" s="89" t="s">
        <v>52</v>
      </c>
      <c r="H19" s="91">
        <v>-24.8947</v>
      </c>
      <c r="I19" s="91">
        <v>0.63750799999999996</v>
      </c>
      <c r="J19" s="91">
        <v>7</v>
      </c>
      <c r="K19" s="3"/>
      <c r="L19" s="3"/>
      <c r="M19" s="3"/>
      <c r="N19" s="3"/>
      <c r="O19" s="3"/>
    </row>
    <row r="20" spans="2:15">
      <c r="B20" s="93" t="s">
        <v>90</v>
      </c>
      <c r="C20" s="14" t="s">
        <v>10</v>
      </c>
      <c r="D20" s="12" t="s">
        <v>293</v>
      </c>
      <c r="E20" s="12" t="s">
        <v>104</v>
      </c>
      <c r="F20" s="14" t="s">
        <v>68</v>
      </c>
      <c r="G20" s="14" t="s">
        <v>55</v>
      </c>
      <c r="H20" s="60">
        <v>-40.618499999999997</v>
      </c>
      <c r="I20" s="60">
        <v>0.58732499999999999</v>
      </c>
      <c r="J20" s="60">
        <v>3</v>
      </c>
      <c r="K20" s="3"/>
      <c r="L20" s="3"/>
      <c r="M20" s="3"/>
      <c r="N20" s="3"/>
      <c r="O20" s="3"/>
    </row>
    <row r="21" spans="2:15">
      <c r="B21" s="88" t="s">
        <v>91</v>
      </c>
      <c r="C21" s="89" t="s">
        <v>10</v>
      </c>
      <c r="D21" s="90" t="s">
        <v>293</v>
      </c>
      <c r="E21" s="90" t="s">
        <v>142</v>
      </c>
      <c r="F21" s="89" t="s">
        <v>68</v>
      </c>
      <c r="G21" s="89" t="s">
        <v>55</v>
      </c>
      <c r="H21" s="91">
        <v>-31.224599999999999</v>
      </c>
      <c r="I21" s="91">
        <v>0.54946499999999998</v>
      </c>
      <c r="J21" s="91">
        <v>4</v>
      </c>
      <c r="K21" s="2"/>
      <c r="L21" s="3"/>
      <c r="M21" s="3"/>
      <c r="N21" s="3"/>
      <c r="O21" s="3"/>
    </row>
    <row r="22" spans="2:15">
      <c r="B22" s="59" t="s">
        <v>98</v>
      </c>
      <c r="C22" s="14" t="s">
        <v>133</v>
      </c>
      <c r="D22" s="12" t="s">
        <v>78</v>
      </c>
      <c r="E22" s="61" t="s">
        <v>113</v>
      </c>
      <c r="F22" s="14" t="s">
        <v>54</v>
      </c>
      <c r="G22" s="14" t="s">
        <v>55</v>
      </c>
      <c r="H22" s="60">
        <v>-29.6374</v>
      </c>
      <c r="I22" s="60">
        <v>0.56310800000000005</v>
      </c>
      <c r="J22" s="60">
        <v>7</v>
      </c>
      <c r="K22" s="3"/>
      <c r="L22" s="3"/>
      <c r="M22" s="3"/>
      <c r="N22" s="3"/>
      <c r="O22" s="3"/>
    </row>
    <row r="23" spans="2:15">
      <c r="B23" s="88" t="s">
        <v>99</v>
      </c>
      <c r="C23" s="89" t="s">
        <v>134</v>
      </c>
      <c r="D23" s="90" t="s">
        <v>293</v>
      </c>
      <c r="E23" s="90" t="s">
        <v>113</v>
      </c>
      <c r="F23" s="89" t="s">
        <v>54</v>
      </c>
      <c r="G23" s="89" t="s">
        <v>55</v>
      </c>
      <c r="H23" s="91">
        <v>-28.4893</v>
      </c>
      <c r="I23" s="91">
        <v>0.55732199999999998</v>
      </c>
      <c r="J23" s="91">
        <v>10</v>
      </c>
      <c r="K23" s="2"/>
      <c r="L23" s="3"/>
      <c r="M23" s="3"/>
      <c r="N23" s="3"/>
      <c r="O23" s="3"/>
    </row>
    <row r="24" spans="2:15">
      <c r="B24" s="59" t="s">
        <v>100</v>
      </c>
      <c r="C24" s="14" t="s">
        <v>135</v>
      </c>
      <c r="D24" s="12" t="s">
        <v>78</v>
      </c>
      <c r="E24" s="61" t="s">
        <v>113</v>
      </c>
      <c r="F24" s="14" t="s">
        <v>54</v>
      </c>
      <c r="G24" s="14" t="s">
        <v>55</v>
      </c>
      <c r="H24" s="60">
        <v>-29.715800000000002</v>
      </c>
      <c r="I24" s="60">
        <v>0.53215500000000004</v>
      </c>
      <c r="J24" s="60">
        <v>4</v>
      </c>
      <c r="K24" s="3"/>
      <c r="L24" s="3"/>
      <c r="M24" s="3"/>
      <c r="N24" s="3"/>
      <c r="O24" s="3"/>
    </row>
    <row r="25" spans="2:15">
      <c r="B25" s="94" t="s">
        <v>143</v>
      </c>
      <c r="C25" s="95" t="s">
        <v>11</v>
      </c>
      <c r="D25" s="96" t="s">
        <v>144</v>
      </c>
      <c r="E25" s="96" t="s">
        <v>145</v>
      </c>
      <c r="F25" s="95" t="s">
        <v>68</v>
      </c>
      <c r="G25" s="95" t="s">
        <v>52</v>
      </c>
      <c r="H25" s="91">
        <v>-19.488299999999999</v>
      </c>
      <c r="I25" s="91">
        <v>0.43582900000000002</v>
      </c>
      <c r="J25" s="91">
        <v>3</v>
      </c>
      <c r="K25" s="2"/>
      <c r="L25" s="3"/>
      <c r="M25" s="3"/>
      <c r="N25" s="3"/>
      <c r="O25" s="3"/>
    </row>
    <row r="26" spans="2:15">
      <c r="B26" s="62" t="s">
        <v>146</v>
      </c>
      <c r="C26" s="63" t="s">
        <v>11</v>
      </c>
      <c r="D26" s="64" t="s">
        <v>144</v>
      </c>
      <c r="E26" s="65" t="s">
        <v>147</v>
      </c>
      <c r="F26" s="63" t="s">
        <v>68</v>
      </c>
      <c r="G26" s="63" t="s">
        <v>52</v>
      </c>
      <c r="H26" s="60">
        <v>-25.4117</v>
      </c>
      <c r="I26" s="60">
        <v>0.52246899999999996</v>
      </c>
      <c r="J26" s="60">
        <v>5</v>
      </c>
      <c r="K26" s="2"/>
      <c r="L26" s="3"/>
      <c r="M26" s="3"/>
      <c r="N26" s="3"/>
      <c r="O26" s="3"/>
    </row>
    <row r="27" spans="2:15">
      <c r="B27" s="88" t="s">
        <v>92</v>
      </c>
      <c r="C27" s="89" t="s">
        <v>12</v>
      </c>
      <c r="D27" s="90" t="s">
        <v>93</v>
      </c>
      <c r="E27" s="90" t="s">
        <v>108</v>
      </c>
      <c r="F27" s="89" t="s">
        <v>54</v>
      </c>
      <c r="G27" s="89" t="s">
        <v>55</v>
      </c>
      <c r="H27" s="91">
        <v>-38.304499999999997</v>
      </c>
      <c r="I27" s="91">
        <v>0.66534199999999999</v>
      </c>
      <c r="J27" s="91">
        <v>8</v>
      </c>
      <c r="K27" s="3"/>
      <c r="L27" s="3"/>
      <c r="M27" s="3"/>
      <c r="N27" s="3"/>
      <c r="O27" s="3"/>
    </row>
    <row r="28" spans="2:15">
      <c r="B28" s="59" t="s">
        <v>94</v>
      </c>
      <c r="C28" s="14" t="s">
        <v>12</v>
      </c>
      <c r="D28" s="12" t="s">
        <v>93</v>
      </c>
      <c r="E28" s="61" t="s">
        <v>108</v>
      </c>
      <c r="F28" s="14" t="s">
        <v>80</v>
      </c>
      <c r="G28" s="14" t="s">
        <v>55</v>
      </c>
      <c r="H28" s="60">
        <v>-37.499600000000001</v>
      </c>
      <c r="I28" s="60">
        <v>0.67878700000000003</v>
      </c>
      <c r="J28" s="60">
        <v>8</v>
      </c>
      <c r="K28" s="3"/>
      <c r="L28" s="3"/>
      <c r="M28" s="3"/>
      <c r="N28" s="3"/>
      <c r="O28" s="3"/>
    </row>
    <row r="29" spans="2:15">
      <c r="B29" s="88" t="s">
        <v>95</v>
      </c>
      <c r="C29" s="89" t="s">
        <v>14</v>
      </c>
      <c r="D29" s="90" t="s">
        <v>16</v>
      </c>
      <c r="E29" s="90" t="s">
        <v>109</v>
      </c>
      <c r="F29" s="89" t="s">
        <v>103</v>
      </c>
      <c r="G29" s="89" t="s">
        <v>55</v>
      </c>
      <c r="H29" s="91">
        <v>-31.283300000000001</v>
      </c>
      <c r="I29" s="91">
        <v>0.66059900000000005</v>
      </c>
      <c r="J29" s="91">
        <v>11</v>
      </c>
      <c r="K29" s="2"/>
      <c r="L29" s="3"/>
      <c r="M29" s="3"/>
      <c r="N29" s="3"/>
      <c r="O29" s="3"/>
    </row>
    <row r="30" spans="2:15">
      <c r="B30" s="59" t="s">
        <v>41</v>
      </c>
      <c r="C30" s="14" t="s">
        <v>14</v>
      </c>
      <c r="D30" s="12" t="s">
        <v>16</v>
      </c>
      <c r="E30" s="61" t="s">
        <v>112</v>
      </c>
      <c r="F30" s="14" t="s">
        <v>111</v>
      </c>
      <c r="G30" s="14" t="s">
        <v>55</v>
      </c>
      <c r="H30" s="60">
        <v>-31.197600000000001</v>
      </c>
      <c r="I30" s="60">
        <v>0.65644899999999995</v>
      </c>
      <c r="J30" s="60">
        <v>5</v>
      </c>
      <c r="K30" s="3"/>
      <c r="L30" s="3"/>
      <c r="M30" s="3"/>
      <c r="N30" s="3"/>
      <c r="O30" s="3"/>
    </row>
    <row r="31" spans="2:15">
      <c r="B31" s="88" t="s">
        <v>96</v>
      </c>
      <c r="C31" s="89" t="s">
        <v>13</v>
      </c>
      <c r="D31" s="90" t="s">
        <v>97</v>
      </c>
      <c r="E31" s="90" t="s">
        <v>110</v>
      </c>
      <c r="F31" s="89" t="s">
        <v>89</v>
      </c>
      <c r="G31" s="89" t="s">
        <v>55</v>
      </c>
      <c r="H31" s="91">
        <v>-30.744199999999999</v>
      </c>
      <c r="I31" s="91">
        <v>0.69443699999999997</v>
      </c>
      <c r="J31" s="91">
        <v>5</v>
      </c>
    </row>
    <row r="32" spans="2:15">
      <c r="B32" s="59" t="s">
        <v>44</v>
      </c>
      <c r="C32" s="14" t="s">
        <v>0</v>
      </c>
      <c r="D32" s="12" t="s">
        <v>101</v>
      </c>
      <c r="E32" s="61" t="s">
        <v>106</v>
      </c>
      <c r="F32" s="14" t="s">
        <v>102</v>
      </c>
      <c r="G32" s="14" t="s">
        <v>55</v>
      </c>
      <c r="H32" s="60">
        <v>-28.74</v>
      </c>
      <c r="I32" s="60">
        <v>0.67139300000000002</v>
      </c>
      <c r="J32" s="60">
        <v>5</v>
      </c>
    </row>
    <row r="33" spans="2:10">
      <c r="B33" s="97" t="s">
        <v>51</v>
      </c>
      <c r="C33" s="98" t="s">
        <v>1</v>
      </c>
      <c r="D33" s="99" t="s">
        <v>53</v>
      </c>
      <c r="E33" s="99" t="s">
        <v>106</v>
      </c>
      <c r="F33" s="98" t="s">
        <v>54</v>
      </c>
      <c r="G33" s="98" t="s">
        <v>55</v>
      </c>
      <c r="H33" s="100">
        <v>-29.072399999999998</v>
      </c>
      <c r="I33" s="100">
        <v>0.70015700000000003</v>
      </c>
      <c r="J33" s="100">
        <v>5</v>
      </c>
    </row>
    <row r="34" spans="2:10">
      <c r="B34" s="15" t="s">
        <v>220</v>
      </c>
      <c r="C34" s="13"/>
      <c r="D34" s="13"/>
      <c r="E34" s="13"/>
      <c r="F34" s="16"/>
      <c r="G34" s="13"/>
      <c r="H34" s="13"/>
      <c r="I34" s="13"/>
      <c r="J34" s="13"/>
    </row>
    <row r="35" spans="2:10">
      <c r="B35" s="17" t="s">
        <v>294</v>
      </c>
      <c r="C35" s="13"/>
      <c r="D35" s="13"/>
      <c r="E35" s="13"/>
      <c r="F35" s="16"/>
      <c r="G35" s="13"/>
      <c r="H35" s="13"/>
      <c r="I35" s="13"/>
      <c r="J35" s="13"/>
    </row>
    <row r="36" spans="2:10">
      <c r="B36" s="5"/>
    </row>
  </sheetData>
  <mergeCells count="1">
    <mergeCell ref="B2:J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2"/>
  <sheetViews>
    <sheetView workbookViewId="0"/>
  </sheetViews>
  <sheetFormatPr baseColWidth="10" defaultRowHeight="15" x14ac:dyDescent="0"/>
  <cols>
    <col min="2" max="2" width="15.6640625" bestFit="1" customWidth="1"/>
    <col min="3" max="3" width="118.1640625" style="7" bestFit="1" customWidth="1"/>
  </cols>
  <sheetData>
    <row r="2" spans="2:3">
      <c r="B2" s="19" t="s">
        <v>291</v>
      </c>
      <c r="C2" s="19"/>
    </row>
    <row r="3" spans="2:3">
      <c r="B3" s="73" t="s">
        <v>210</v>
      </c>
      <c r="C3" s="52" t="s">
        <v>211</v>
      </c>
    </row>
    <row r="4" spans="2:3">
      <c r="B4" s="74" t="s">
        <v>61</v>
      </c>
      <c r="C4" s="75" t="s">
        <v>148</v>
      </c>
    </row>
    <row r="5" spans="2:3">
      <c r="B5" s="76" t="s">
        <v>65</v>
      </c>
      <c r="C5" s="77" t="s">
        <v>149</v>
      </c>
    </row>
    <row r="6" spans="2:3">
      <c r="B6" s="76" t="s">
        <v>66</v>
      </c>
      <c r="C6" s="77" t="s">
        <v>150</v>
      </c>
    </row>
    <row r="7" spans="2:3">
      <c r="B7" s="76" t="s">
        <v>69</v>
      </c>
      <c r="C7" s="77" t="s">
        <v>151</v>
      </c>
    </row>
    <row r="8" spans="2:3">
      <c r="B8" s="76" t="s">
        <v>72</v>
      </c>
      <c r="C8" s="77" t="s">
        <v>152</v>
      </c>
    </row>
    <row r="9" spans="2:3">
      <c r="B9" s="76" t="s">
        <v>31</v>
      </c>
      <c r="C9" s="77" t="s">
        <v>153</v>
      </c>
    </row>
    <row r="10" spans="2:3">
      <c r="B10" s="76" t="s">
        <v>75</v>
      </c>
      <c r="C10" s="77" t="s">
        <v>154</v>
      </c>
    </row>
    <row r="11" spans="2:3">
      <c r="B11" s="76" t="s">
        <v>29</v>
      </c>
      <c r="C11" s="77" t="s">
        <v>155</v>
      </c>
    </row>
    <row r="12" spans="2:3">
      <c r="B12" s="76" t="s">
        <v>77</v>
      </c>
      <c r="C12" s="77" t="s">
        <v>156</v>
      </c>
    </row>
    <row r="13" spans="2:3">
      <c r="B13" s="76" t="s">
        <v>79</v>
      </c>
      <c r="C13" s="77" t="s">
        <v>157</v>
      </c>
    </row>
    <row r="14" spans="2:3">
      <c r="B14" s="76" t="s">
        <v>81</v>
      </c>
      <c r="C14" s="77" t="s">
        <v>158</v>
      </c>
    </row>
    <row r="15" spans="2:3">
      <c r="B15" s="76" t="s">
        <v>82</v>
      </c>
      <c r="C15" s="77" t="s">
        <v>159</v>
      </c>
    </row>
    <row r="16" spans="2:3">
      <c r="B16" s="76" t="s">
        <v>83</v>
      </c>
      <c r="C16" s="77" t="s">
        <v>160</v>
      </c>
    </row>
    <row r="17" spans="2:3">
      <c r="B17" s="76" t="s">
        <v>84</v>
      </c>
      <c r="C17" s="77" t="s">
        <v>161</v>
      </c>
    </row>
    <row r="18" spans="2:3">
      <c r="B18" s="76" t="s">
        <v>35</v>
      </c>
      <c r="C18" s="77" t="s">
        <v>162</v>
      </c>
    </row>
    <row r="19" spans="2:3">
      <c r="B19" s="76" t="s">
        <v>86</v>
      </c>
      <c r="C19" s="77" t="s">
        <v>163</v>
      </c>
    </row>
    <row r="20" spans="2:3">
      <c r="B20" s="76" t="s">
        <v>87</v>
      </c>
      <c r="C20" s="77" t="s">
        <v>164</v>
      </c>
    </row>
    <row r="21" spans="2:3">
      <c r="B21" s="76" t="s">
        <v>90</v>
      </c>
      <c r="C21" s="77" t="s">
        <v>165</v>
      </c>
    </row>
    <row r="22" spans="2:3">
      <c r="B22" s="76" t="s">
        <v>91</v>
      </c>
      <c r="C22" s="77" t="s">
        <v>166</v>
      </c>
    </row>
    <row r="23" spans="2:3">
      <c r="B23" s="76" t="s">
        <v>167</v>
      </c>
      <c r="C23" s="77" t="s">
        <v>168</v>
      </c>
    </row>
    <row r="24" spans="2:3">
      <c r="B24" s="76" t="s">
        <v>169</v>
      </c>
      <c r="C24" s="77" t="s">
        <v>170</v>
      </c>
    </row>
    <row r="25" spans="2:3">
      <c r="B25" s="76" t="s">
        <v>171</v>
      </c>
      <c r="C25" s="77" t="s">
        <v>172</v>
      </c>
    </row>
    <row r="26" spans="2:3">
      <c r="B26" s="76" t="s">
        <v>253</v>
      </c>
      <c r="C26" s="77" t="s">
        <v>173</v>
      </c>
    </row>
    <row r="27" spans="2:3">
      <c r="B27" s="76" t="s">
        <v>98</v>
      </c>
      <c r="C27" s="77" t="s">
        <v>174</v>
      </c>
    </row>
    <row r="28" spans="2:3">
      <c r="B28" s="76" t="s">
        <v>99</v>
      </c>
      <c r="C28" s="77" t="s">
        <v>175</v>
      </c>
    </row>
    <row r="29" spans="2:3">
      <c r="B29" s="76" t="s">
        <v>100</v>
      </c>
      <c r="C29" s="77" t="s">
        <v>176</v>
      </c>
    </row>
    <row r="30" spans="2:3">
      <c r="B30" s="76" t="s">
        <v>143</v>
      </c>
      <c r="C30" s="77" t="s">
        <v>177</v>
      </c>
    </row>
    <row r="31" spans="2:3">
      <c r="B31" s="76" t="s">
        <v>146</v>
      </c>
      <c r="C31" s="77" t="s">
        <v>178</v>
      </c>
    </row>
    <row r="32" spans="2:3">
      <c r="B32" s="76" t="s">
        <v>252</v>
      </c>
      <c r="C32" s="77" t="s">
        <v>179</v>
      </c>
    </row>
    <row r="33" spans="2:3">
      <c r="B33" s="76" t="s">
        <v>92</v>
      </c>
      <c r="C33" s="77" t="s">
        <v>180</v>
      </c>
    </row>
    <row r="34" spans="2:3">
      <c r="B34" s="76" t="s">
        <v>94</v>
      </c>
      <c r="C34" s="77" t="s">
        <v>181</v>
      </c>
    </row>
    <row r="35" spans="2:3">
      <c r="B35" s="76" t="s">
        <v>95</v>
      </c>
      <c r="C35" s="77" t="s">
        <v>182</v>
      </c>
    </row>
    <row r="36" spans="2:3">
      <c r="B36" s="76" t="s">
        <v>251</v>
      </c>
      <c r="C36" s="77" t="s">
        <v>183</v>
      </c>
    </row>
    <row r="37" spans="2:3">
      <c r="B37" s="76" t="s">
        <v>96</v>
      </c>
      <c r="C37" s="77" t="s">
        <v>184</v>
      </c>
    </row>
    <row r="38" spans="2:3">
      <c r="B38" s="76" t="s">
        <v>44</v>
      </c>
      <c r="C38" s="77" t="s">
        <v>185</v>
      </c>
    </row>
    <row r="39" spans="2:3">
      <c r="B39" s="76" t="s">
        <v>186</v>
      </c>
      <c r="C39" s="77" t="s">
        <v>187</v>
      </c>
    </row>
    <row r="40" spans="2:3">
      <c r="B40" s="76" t="s">
        <v>188</v>
      </c>
      <c r="C40" s="77" t="s">
        <v>189</v>
      </c>
    </row>
    <row r="41" spans="2:3">
      <c r="B41" s="76" t="s">
        <v>190</v>
      </c>
      <c r="C41" s="77" t="s">
        <v>191</v>
      </c>
    </row>
    <row r="42" spans="2:3">
      <c r="B42" s="76" t="s">
        <v>57</v>
      </c>
      <c r="C42" s="77" t="s">
        <v>192</v>
      </c>
    </row>
    <row r="43" spans="2:3">
      <c r="B43" s="76" t="s">
        <v>193</v>
      </c>
      <c r="C43" s="77" t="s">
        <v>194</v>
      </c>
    </row>
    <row r="44" spans="2:3">
      <c r="B44" s="76" t="s">
        <v>195</v>
      </c>
      <c r="C44" s="77" t="s">
        <v>196</v>
      </c>
    </row>
    <row r="45" spans="2:3">
      <c r="B45" s="76" t="s">
        <v>197</v>
      </c>
      <c r="C45" s="77" t="s">
        <v>198</v>
      </c>
    </row>
    <row r="46" spans="2:3">
      <c r="B46" s="76" t="s">
        <v>42</v>
      </c>
      <c r="C46" s="77" t="s">
        <v>199</v>
      </c>
    </row>
    <row r="47" spans="2:3">
      <c r="B47" s="76" t="s">
        <v>51</v>
      </c>
      <c r="C47" s="77" t="s">
        <v>200</v>
      </c>
    </row>
    <row r="48" spans="2:3">
      <c r="B48" s="76" t="s">
        <v>201</v>
      </c>
      <c r="C48" s="77" t="s">
        <v>202</v>
      </c>
    </row>
    <row r="49" spans="2:3">
      <c r="B49" s="76" t="s">
        <v>203</v>
      </c>
      <c r="C49" s="77" t="s">
        <v>204</v>
      </c>
    </row>
    <row r="50" spans="2:3">
      <c r="B50" s="76" t="s">
        <v>205</v>
      </c>
      <c r="C50" s="77" t="s">
        <v>206</v>
      </c>
    </row>
    <row r="51" spans="2:3">
      <c r="B51" s="76" t="s">
        <v>207</v>
      </c>
      <c r="C51" s="77" t="s">
        <v>208</v>
      </c>
    </row>
    <row r="52" spans="2:3">
      <c r="B52" s="78" t="s">
        <v>48</v>
      </c>
      <c r="C52" s="79" t="s">
        <v>209</v>
      </c>
    </row>
  </sheetData>
  <mergeCells count="1">
    <mergeCell ref="B2:C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1"/>
  <sheetViews>
    <sheetView workbookViewId="0"/>
  </sheetViews>
  <sheetFormatPr baseColWidth="10" defaultRowHeight="12" x14ac:dyDescent="0"/>
  <cols>
    <col min="1" max="1" width="10.83203125" style="20"/>
    <col min="2" max="2" width="21.1640625" style="20" customWidth="1"/>
    <col min="3" max="3" width="12.33203125" style="20" bestFit="1" customWidth="1"/>
    <col min="4" max="4" width="11.83203125" style="20" bestFit="1" customWidth="1"/>
    <col min="5" max="16384" width="10.83203125" style="20"/>
  </cols>
  <sheetData>
    <row r="2" spans="2:4">
      <c r="B2" s="47" t="s">
        <v>326</v>
      </c>
      <c r="C2" s="48"/>
      <c r="D2" s="48"/>
    </row>
    <row r="3" spans="2:4">
      <c r="B3" s="21" t="s">
        <v>239</v>
      </c>
      <c r="C3" s="22" t="s">
        <v>235</v>
      </c>
      <c r="D3" s="22" t="s">
        <v>236</v>
      </c>
    </row>
    <row r="4" spans="2:4">
      <c r="B4" s="21" t="s">
        <v>221</v>
      </c>
      <c r="C4" s="23"/>
      <c r="D4" s="24"/>
    </row>
    <row r="5" spans="2:4">
      <c r="B5" s="25" t="s">
        <v>308</v>
      </c>
      <c r="C5" s="26" t="s">
        <v>309</v>
      </c>
      <c r="D5" s="38" t="s">
        <v>310</v>
      </c>
    </row>
    <row r="6" spans="2:4">
      <c r="B6" s="25" t="s">
        <v>244</v>
      </c>
      <c r="C6" s="26">
        <v>1</v>
      </c>
      <c r="D6" s="27">
        <v>1.5418000000000001</v>
      </c>
    </row>
    <row r="7" spans="2:4">
      <c r="B7" s="28" t="s">
        <v>222</v>
      </c>
      <c r="C7" s="29" t="s">
        <v>295</v>
      </c>
      <c r="D7" s="29" t="s">
        <v>296</v>
      </c>
    </row>
    <row r="8" spans="2:4">
      <c r="B8" s="28" t="s">
        <v>223</v>
      </c>
      <c r="C8" s="29"/>
      <c r="D8" s="29"/>
    </row>
    <row r="9" spans="2:4">
      <c r="B9" s="30" t="s">
        <v>297</v>
      </c>
      <c r="C9" s="29">
        <v>61.92</v>
      </c>
      <c r="D9" s="29">
        <v>65</v>
      </c>
    </row>
    <row r="10" spans="2:4">
      <c r="B10" s="30" t="s">
        <v>298</v>
      </c>
      <c r="C10" s="29">
        <v>92.25</v>
      </c>
      <c r="D10" s="29">
        <v>65</v>
      </c>
    </row>
    <row r="11" spans="2:4">
      <c r="B11" s="30" t="s">
        <v>299</v>
      </c>
      <c r="C11" s="29">
        <v>162.01</v>
      </c>
      <c r="D11" s="29">
        <v>134.31</v>
      </c>
    </row>
    <row r="12" spans="2:4">
      <c r="B12" s="31" t="s">
        <v>300</v>
      </c>
      <c r="C12" s="29">
        <v>92.39</v>
      </c>
      <c r="D12" s="29">
        <v>90</v>
      </c>
    </row>
    <row r="13" spans="2:4">
      <c r="B13" s="39" t="s">
        <v>311</v>
      </c>
      <c r="C13" s="41" t="s">
        <v>312</v>
      </c>
      <c r="D13" s="41" t="s">
        <v>313</v>
      </c>
    </row>
    <row r="14" spans="2:4">
      <c r="B14" s="30" t="s">
        <v>301</v>
      </c>
      <c r="C14" s="29" t="s">
        <v>229</v>
      </c>
      <c r="D14" s="29" t="s">
        <v>233</v>
      </c>
    </row>
    <row r="15" spans="2:4">
      <c r="B15" s="40" t="s">
        <v>314</v>
      </c>
      <c r="C15" s="41">
        <v>0.59599999999999997</v>
      </c>
      <c r="D15" s="41">
        <v>0.50800000000000001</v>
      </c>
    </row>
    <row r="16" spans="2:4">
      <c r="B16" s="28" t="s">
        <v>225</v>
      </c>
      <c r="C16" s="29" t="s">
        <v>230</v>
      </c>
      <c r="D16" s="29" t="s">
        <v>242</v>
      </c>
    </row>
    <row r="17" spans="2:4">
      <c r="B17" s="28" t="s">
        <v>226</v>
      </c>
      <c r="C17" s="29" t="s">
        <v>231</v>
      </c>
      <c r="D17" s="29" t="s">
        <v>241</v>
      </c>
    </row>
    <row r="18" spans="2:4">
      <c r="B18" s="33" t="s">
        <v>302</v>
      </c>
      <c r="C18" s="29">
        <v>55.87</v>
      </c>
      <c r="D18" s="29">
        <v>39.97</v>
      </c>
    </row>
    <row r="19" spans="2:4">
      <c r="B19" s="34" t="s">
        <v>227</v>
      </c>
      <c r="C19" s="35"/>
      <c r="D19" s="35"/>
    </row>
    <row r="20" spans="2:4">
      <c r="B20" s="28" t="s">
        <v>224</v>
      </c>
      <c r="C20" s="29" t="s">
        <v>228</v>
      </c>
      <c r="D20" s="29" t="s">
        <v>232</v>
      </c>
    </row>
    <row r="21" spans="2:4">
      <c r="B21" s="28" t="s">
        <v>240</v>
      </c>
      <c r="C21" s="29">
        <v>43179</v>
      </c>
      <c r="D21" s="29">
        <v>35816</v>
      </c>
    </row>
    <row r="22" spans="2:4">
      <c r="B22" s="32" t="s">
        <v>305</v>
      </c>
      <c r="C22" s="29" t="s">
        <v>317</v>
      </c>
      <c r="D22" s="29" t="s">
        <v>318</v>
      </c>
    </row>
    <row r="23" spans="2:4">
      <c r="B23" s="32" t="s">
        <v>306</v>
      </c>
      <c r="C23" s="29" t="s">
        <v>315</v>
      </c>
      <c r="D23" s="29" t="s">
        <v>316</v>
      </c>
    </row>
    <row r="24" spans="2:4">
      <c r="B24" s="33" t="s">
        <v>304</v>
      </c>
      <c r="C24" s="29">
        <v>13123</v>
      </c>
      <c r="D24" s="29">
        <v>4441</v>
      </c>
    </row>
    <row r="25" spans="2:4">
      <c r="B25" s="40" t="s">
        <v>238</v>
      </c>
      <c r="C25" s="41">
        <v>10</v>
      </c>
      <c r="D25" s="41">
        <v>150</v>
      </c>
    </row>
    <row r="26" spans="2:4">
      <c r="B26" s="42" t="s">
        <v>319</v>
      </c>
      <c r="C26" s="41">
        <v>92.31</v>
      </c>
      <c r="D26" s="41">
        <v>55.26</v>
      </c>
    </row>
    <row r="27" spans="2:4">
      <c r="B27" s="42" t="s">
        <v>320</v>
      </c>
      <c r="C27" s="41">
        <v>69.64</v>
      </c>
      <c r="D27" s="41">
        <v>51.48</v>
      </c>
    </row>
    <row r="28" spans="2:4">
      <c r="B28" s="28" t="s">
        <v>234</v>
      </c>
      <c r="C28" s="29">
        <v>1.9E-2</v>
      </c>
      <c r="D28" s="29">
        <v>1.89E-2</v>
      </c>
    </row>
    <row r="29" spans="2:4">
      <c r="B29" s="28" t="s">
        <v>307</v>
      </c>
      <c r="C29" s="29">
        <v>1.998</v>
      </c>
      <c r="D29" s="29">
        <v>1.992</v>
      </c>
    </row>
    <row r="30" spans="2:4">
      <c r="B30" s="33" t="s">
        <v>245</v>
      </c>
      <c r="C30" s="29" t="s">
        <v>303</v>
      </c>
      <c r="D30" s="29">
        <v>0.67300000000000004</v>
      </c>
    </row>
    <row r="31" spans="2:4">
      <c r="B31" s="33" t="s">
        <v>246</v>
      </c>
      <c r="C31" s="29" t="s">
        <v>303</v>
      </c>
      <c r="D31" s="29">
        <v>0.32700000000000001</v>
      </c>
    </row>
    <row r="32" spans="2:4">
      <c r="B32" s="34" t="s">
        <v>250</v>
      </c>
      <c r="C32" s="35"/>
      <c r="D32" s="35"/>
    </row>
    <row r="33" spans="2:4">
      <c r="B33" s="28" t="s">
        <v>247</v>
      </c>
      <c r="C33" s="29">
        <v>97.19</v>
      </c>
      <c r="D33" s="29">
        <v>98.84</v>
      </c>
    </row>
    <row r="34" spans="2:4">
      <c r="B34" s="28" t="s">
        <v>248</v>
      </c>
      <c r="C34" s="43">
        <v>1.6</v>
      </c>
      <c r="D34" s="29">
        <v>0.96</v>
      </c>
    </row>
    <row r="35" spans="2:4">
      <c r="B35" s="36" t="s">
        <v>249</v>
      </c>
      <c r="C35" s="24">
        <v>1.21</v>
      </c>
      <c r="D35" s="24">
        <v>0.19</v>
      </c>
    </row>
    <row r="36" spans="2:4" ht="14">
      <c r="B36" s="11" t="s">
        <v>243</v>
      </c>
      <c r="C36" s="37"/>
      <c r="D36" s="37"/>
    </row>
    <row r="37" spans="2:4" ht="14">
      <c r="B37" s="44" t="s">
        <v>321</v>
      </c>
      <c r="C37" s="37"/>
      <c r="D37" s="37"/>
    </row>
    <row r="38" spans="2:4" ht="14">
      <c r="B38" s="44" t="s">
        <v>322</v>
      </c>
      <c r="C38" s="45"/>
      <c r="D38" s="45"/>
    </row>
    <row r="39" spans="2:4">
      <c r="B39" s="44" t="s">
        <v>323</v>
      </c>
    </row>
    <row r="40" spans="2:4">
      <c r="B40" s="11" t="s">
        <v>324</v>
      </c>
    </row>
    <row r="41" spans="2:4">
      <c r="B41" s="44" t="s">
        <v>325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5"/>
  <sheetViews>
    <sheetView workbookViewId="0"/>
  </sheetViews>
  <sheetFormatPr baseColWidth="10" defaultRowHeight="15" x14ac:dyDescent="0"/>
  <cols>
    <col min="2" max="3" width="11" bestFit="1" customWidth="1"/>
    <col min="4" max="4" width="16.33203125" bestFit="1" customWidth="1"/>
    <col min="5" max="5" width="20.83203125" bestFit="1" customWidth="1"/>
    <col min="6" max="6" width="19.83203125" bestFit="1" customWidth="1"/>
  </cols>
  <sheetData>
    <row r="1" spans="2:6">
      <c r="B1" s="20"/>
      <c r="C1" s="20"/>
      <c r="D1" s="20"/>
      <c r="E1" s="20"/>
      <c r="F1" s="20"/>
    </row>
    <row r="2" spans="2:6">
      <c r="B2" s="52" t="s">
        <v>327</v>
      </c>
      <c r="C2" s="20"/>
      <c r="D2" s="20"/>
      <c r="E2" s="20"/>
      <c r="F2" s="20"/>
    </row>
    <row r="3" spans="2:6" ht="37" customHeight="1">
      <c r="B3" s="53" t="s">
        <v>328</v>
      </c>
      <c r="C3" s="53"/>
      <c r="D3" s="53"/>
      <c r="E3" s="53"/>
      <c r="F3" s="53"/>
    </row>
    <row r="4" spans="2:6">
      <c r="B4" s="54"/>
      <c r="C4" s="54"/>
      <c r="D4" s="54"/>
      <c r="E4" s="54"/>
      <c r="F4" s="54"/>
    </row>
    <row r="5" spans="2:6" ht="24">
      <c r="B5" s="21" t="s">
        <v>254</v>
      </c>
      <c r="C5" s="21" t="s">
        <v>255</v>
      </c>
      <c r="D5" s="21" t="s">
        <v>256</v>
      </c>
      <c r="E5" s="21" t="s">
        <v>265</v>
      </c>
      <c r="F5" s="21" t="s">
        <v>257</v>
      </c>
    </row>
    <row r="6" spans="2:6" ht="12" customHeight="1">
      <c r="B6" s="46" t="s">
        <v>277</v>
      </c>
      <c r="C6" s="46" t="s">
        <v>286</v>
      </c>
      <c r="D6" s="46">
        <v>5.2</v>
      </c>
      <c r="E6" s="46">
        <v>4.9000000000000004</v>
      </c>
      <c r="F6" s="46" t="s">
        <v>258</v>
      </c>
    </row>
    <row r="7" spans="2:6" ht="12" customHeight="1">
      <c r="B7" s="49" t="s">
        <v>278</v>
      </c>
      <c r="C7" s="49" t="s">
        <v>284</v>
      </c>
      <c r="D7" s="49">
        <v>7.3</v>
      </c>
      <c r="E7" s="49">
        <v>6.6</v>
      </c>
      <c r="F7" s="49" t="s">
        <v>258</v>
      </c>
    </row>
    <row r="8" spans="2:6" ht="12" customHeight="1">
      <c r="B8" s="46" t="s">
        <v>279</v>
      </c>
      <c r="C8" s="46" t="s">
        <v>287</v>
      </c>
      <c r="D8" s="46">
        <v>8.8000000000000007</v>
      </c>
      <c r="E8" s="46">
        <v>8.6999999999999993</v>
      </c>
      <c r="F8" s="46" t="s">
        <v>258</v>
      </c>
    </row>
    <row r="9" spans="2:6" ht="12" customHeight="1">
      <c r="B9" s="49" t="s">
        <v>279</v>
      </c>
      <c r="C9" s="49" t="s">
        <v>288</v>
      </c>
      <c r="D9" s="49">
        <v>9.1999999999999993</v>
      </c>
      <c r="E9" s="49">
        <v>9.5</v>
      </c>
      <c r="F9" s="49" t="s">
        <v>258</v>
      </c>
    </row>
    <row r="10" spans="2:6" ht="12" customHeight="1">
      <c r="B10" s="46" t="s">
        <v>280</v>
      </c>
      <c r="C10" s="46" t="s">
        <v>283</v>
      </c>
      <c r="D10" s="46">
        <v>9.6</v>
      </c>
      <c r="E10" s="46">
        <v>9.5</v>
      </c>
      <c r="F10" s="46" t="s">
        <v>258</v>
      </c>
    </row>
    <row r="11" spans="2:6" ht="12" customHeight="1">
      <c r="B11" s="49" t="s">
        <v>268</v>
      </c>
      <c r="C11" s="49" t="s">
        <v>269</v>
      </c>
      <c r="D11" s="49">
        <v>9.6999999999999993</v>
      </c>
      <c r="E11" s="49" t="s">
        <v>259</v>
      </c>
      <c r="F11" s="49" t="s">
        <v>260</v>
      </c>
    </row>
    <row r="12" spans="2:6" ht="12" customHeight="1">
      <c r="B12" s="46" t="s">
        <v>280</v>
      </c>
      <c r="C12" s="46" t="s">
        <v>266</v>
      </c>
      <c r="D12" s="46">
        <v>10.3</v>
      </c>
      <c r="E12" s="46">
        <v>10.3</v>
      </c>
      <c r="F12" s="46" t="s">
        <v>258</v>
      </c>
    </row>
    <row r="13" spans="2:6" ht="12" customHeight="1">
      <c r="B13" s="49" t="s">
        <v>270</v>
      </c>
      <c r="C13" s="49" t="s">
        <v>282</v>
      </c>
      <c r="D13" s="49">
        <v>11.8</v>
      </c>
      <c r="E13" s="49">
        <v>12.8</v>
      </c>
      <c r="F13" s="49" t="s">
        <v>261</v>
      </c>
    </row>
    <row r="14" spans="2:6" ht="12" customHeight="1">
      <c r="B14" s="46" t="s">
        <v>280</v>
      </c>
      <c r="C14" s="46" t="s">
        <v>287</v>
      </c>
      <c r="D14" s="46">
        <v>12</v>
      </c>
      <c r="E14" s="46">
        <v>11.3</v>
      </c>
      <c r="F14" s="46" t="s">
        <v>262</v>
      </c>
    </row>
    <row r="15" spans="2:6" ht="12" customHeight="1">
      <c r="B15" s="49" t="s">
        <v>271</v>
      </c>
      <c r="C15" s="49" t="s">
        <v>267</v>
      </c>
      <c r="D15" s="49">
        <v>12.6</v>
      </c>
      <c r="E15" s="49">
        <v>12</v>
      </c>
      <c r="F15" s="49" t="s">
        <v>258</v>
      </c>
    </row>
    <row r="16" spans="2:6" ht="12" customHeight="1">
      <c r="B16" s="46" t="s">
        <v>281</v>
      </c>
      <c r="C16" s="46" t="s">
        <v>286</v>
      </c>
      <c r="D16" s="46">
        <v>12.8</v>
      </c>
      <c r="E16" s="46">
        <v>12.3</v>
      </c>
      <c r="F16" s="46" t="s">
        <v>258</v>
      </c>
    </row>
    <row r="17" spans="2:7" ht="12" customHeight="1">
      <c r="B17" s="49" t="s">
        <v>271</v>
      </c>
      <c r="C17" s="49" t="s">
        <v>289</v>
      </c>
      <c r="D17" s="49">
        <v>12.9</v>
      </c>
      <c r="E17" s="49">
        <v>12.3</v>
      </c>
      <c r="F17" s="49" t="s">
        <v>258</v>
      </c>
    </row>
    <row r="18" spans="2:7" ht="12" customHeight="1">
      <c r="B18" s="46" t="s">
        <v>282</v>
      </c>
      <c r="C18" s="46" t="s">
        <v>284</v>
      </c>
      <c r="D18" s="46">
        <v>13.4</v>
      </c>
      <c r="E18" s="46">
        <v>13.4</v>
      </c>
      <c r="F18" s="46" t="s">
        <v>258</v>
      </c>
    </row>
    <row r="19" spans="2:7" ht="12" customHeight="1">
      <c r="B19" s="49" t="s">
        <v>279</v>
      </c>
      <c r="C19" s="49" t="s">
        <v>280</v>
      </c>
      <c r="D19" s="49">
        <v>13.5</v>
      </c>
      <c r="E19" s="49">
        <v>12.2</v>
      </c>
      <c r="F19" s="49" t="s">
        <v>258</v>
      </c>
      <c r="G19" s="10"/>
    </row>
    <row r="20" spans="2:7" ht="12" customHeight="1">
      <c r="B20" s="46" t="s">
        <v>283</v>
      </c>
      <c r="C20" s="46" t="s">
        <v>277</v>
      </c>
      <c r="D20" s="46">
        <v>13.6</v>
      </c>
      <c r="E20" s="46">
        <v>12.8</v>
      </c>
      <c r="F20" s="46" t="s">
        <v>258</v>
      </c>
    </row>
    <row r="21" spans="2:7" ht="12" customHeight="1">
      <c r="B21" s="49" t="s">
        <v>282</v>
      </c>
      <c r="C21" s="49" t="s">
        <v>288</v>
      </c>
      <c r="D21" s="49">
        <v>13.6</v>
      </c>
      <c r="E21" s="49">
        <v>12.5</v>
      </c>
      <c r="F21" s="49" t="s">
        <v>258</v>
      </c>
    </row>
    <row r="22" spans="2:7" ht="12" customHeight="1">
      <c r="B22" s="46" t="s">
        <v>272</v>
      </c>
      <c r="C22" s="46" t="s">
        <v>268</v>
      </c>
      <c r="D22" s="46">
        <v>13.9</v>
      </c>
      <c r="E22" s="46">
        <v>14.1</v>
      </c>
      <c r="F22" s="46" t="s">
        <v>258</v>
      </c>
    </row>
    <row r="23" spans="2:7" ht="12" customHeight="1">
      <c r="B23" s="49" t="s">
        <v>273</v>
      </c>
      <c r="C23" s="49" t="s">
        <v>267</v>
      </c>
      <c r="D23" s="49">
        <v>14.1</v>
      </c>
      <c r="E23" s="49">
        <v>14.1</v>
      </c>
      <c r="F23" s="49" t="s">
        <v>260</v>
      </c>
    </row>
    <row r="24" spans="2:7" ht="12" customHeight="1">
      <c r="B24" s="46" t="s">
        <v>284</v>
      </c>
      <c r="C24" s="46" t="s">
        <v>289</v>
      </c>
      <c r="D24" s="46">
        <v>14.2</v>
      </c>
      <c r="E24" s="46">
        <v>13.6</v>
      </c>
      <c r="F24" s="46" t="s">
        <v>258</v>
      </c>
    </row>
    <row r="25" spans="2:7" ht="12" customHeight="1">
      <c r="B25" s="49" t="s">
        <v>268</v>
      </c>
      <c r="C25" s="49" t="s">
        <v>274</v>
      </c>
      <c r="D25" s="49">
        <v>14.3</v>
      </c>
      <c r="E25" s="49">
        <v>14.1</v>
      </c>
      <c r="F25" s="49" t="s">
        <v>258</v>
      </c>
    </row>
    <row r="26" spans="2:7" ht="12" customHeight="1">
      <c r="B26" s="46" t="s">
        <v>278</v>
      </c>
      <c r="C26" s="46" t="s">
        <v>289</v>
      </c>
      <c r="D26" s="46">
        <v>14.7</v>
      </c>
      <c r="E26" s="46">
        <v>13.6</v>
      </c>
      <c r="F26" s="46" t="s">
        <v>262</v>
      </c>
    </row>
    <row r="27" spans="2:7" ht="12" customHeight="1">
      <c r="B27" s="49" t="s">
        <v>284</v>
      </c>
      <c r="C27" s="49" t="s">
        <v>267</v>
      </c>
      <c r="D27" s="49">
        <v>14.8</v>
      </c>
      <c r="E27" s="49">
        <v>14.2</v>
      </c>
      <c r="F27" s="49" t="s">
        <v>260</v>
      </c>
    </row>
    <row r="28" spans="2:7" ht="12" customHeight="1">
      <c r="B28" s="46" t="s">
        <v>281</v>
      </c>
      <c r="C28" s="46" t="s">
        <v>287</v>
      </c>
      <c r="D28" s="46">
        <v>14.8</v>
      </c>
      <c r="E28" s="46">
        <v>14.3</v>
      </c>
      <c r="F28" s="46" t="s">
        <v>258</v>
      </c>
    </row>
    <row r="29" spans="2:7" ht="12" customHeight="1">
      <c r="B29" s="49" t="s">
        <v>270</v>
      </c>
      <c r="C29" s="49" t="s">
        <v>271</v>
      </c>
      <c r="D29" s="49">
        <v>15</v>
      </c>
      <c r="E29" s="49">
        <v>14.5</v>
      </c>
      <c r="F29" s="49" t="s">
        <v>263</v>
      </c>
    </row>
    <row r="30" spans="2:7" ht="12" customHeight="1">
      <c r="B30" s="46" t="s">
        <v>269</v>
      </c>
      <c r="C30" s="46" t="s">
        <v>274</v>
      </c>
      <c r="D30" s="46">
        <v>15.3</v>
      </c>
      <c r="E30" s="46" t="s">
        <v>259</v>
      </c>
      <c r="F30" s="46" t="s">
        <v>258</v>
      </c>
    </row>
    <row r="31" spans="2:7" ht="12" customHeight="1">
      <c r="B31" s="49" t="s">
        <v>275</v>
      </c>
      <c r="C31" s="49" t="s">
        <v>268</v>
      </c>
      <c r="D31" s="49">
        <v>15.3</v>
      </c>
      <c r="E31" s="49">
        <v>15.7</v>
      </c>
      <c r="F31" s="49" t="s">
        <v>261</v>
      </c>
    </row>
    <row r="32" spans="2:7" ht="12" customHeight="1">
      <c r="B32" s="46" t="s">
        <v>285</v>
      </c>
      <c r="C32" s="46" t="s">
        <v>277</v>
      </c>
      <c r="D32" s="46">
        <v>15.3</v>
      </c>
      <c r="E32" s="46">
        <v>14.7</v>
      </c>
      <c r="F32" s="46" t="s">
        <v>260</v>
      </c>
    </row>
    <row r="33" spans="2:6" ht="12" customHeight="1">
      <c r="B33" s="49" t="s">
        <v>279</v>
      </c>
      <c r="C33" s="49" t="s">
        <v>282</v>
      </c>
      <c r="D33" s="49">
        <v>16.5</v>
      </c>
      <c r="E33" s="49">
        <v>16.7</v>
      </c>
      <c r="F33" s="49" t="s">
        <v>262</v>
      </c>
    </row>
    <row r="34" spans="2:6" ht="12" customHeight="1">
      <c r="B34" s="46" t="s">
        <v>280</v>
      </c>
      <c r="C34" s="46" t="s">
        <v>288</v>
      </c>
      <c r="D34" s="46">
        <v>16.7</v>
      </c>
      <c r="E34" s="46">
        <v>16.3</v>
      </c>
      <c r="F34" s="46" t="s">
        <v>262</v>
      </c>
    </row>
    <row r="35" spans="2:6" ht="12" customHeight="1">
      <c r="B35" s="49" t="s">
        <v>273</v>
      </c>
      <c r="C35" s="49" t="s">
        <v>289</v>
      </c>
      <c r="D35" s="49">
        <v>17</v>
      </c>
      <c r="E35" s="49">
        <v>16.899999999999999</v>
      </c>
      <c r="F35" s="49" t="s">
        <v>263</v>
      </c>
    </row>
    <row r="36" spans="2:6" ht="12" customHeight="1">
      <c r="B36" s="46" t="s">
        <v>283</v>
      </c>
      <c r="C36" s="46" t="s">
        <v>286</v>
      </c>
      <c r="D36" s="46">
        <v>17.2</v>
      </c>
      <c r="E36" s="46">
        <v>16.5</v>
      </c>
      <c r="F36" s="46" t="s">
        <v>263</v>
      </c>
    </row>
    <row r="37" spans="2:6" ht="12" customHeight="1">
      <c r="B37" s="49" t="s">
        <v>270</v>
      </c>
      <c r="C37" s="49" t="s">
        <v>288</v>
      </c>
      <c r="D37" s="49">
        <v>18.5</v>
      </c>
      <c r="E37" s="49">
        <v>17.8</v>
      </c>
      <c r="F37" s="49" t="s">
        <v>263</v>
      </c>
    </row>
    <row r="38" spans="2:6" ht="12" customHeight="1">
      <c r="B38" s="46" t="s">
        <v>274</v>
      </c>
      <c r="C38" s="46" t="s">
        <v>281</v>
      </c>
      <c r="D38" s="46">
        <v>18.600000000000001</v>
      </c>
      <c r="E38" s="46">
        <v>20.5</v>
      </c>
      <c r="F38" s="46" t="s">
        <v>262</v>
      </c>
    </row>
    <row r="39" spans="2:6" ht="12" customHeight="1">
      <c r="B39" s="49" t="s">
        <v>276</v>
      </c>
      <c r="C39" s="49" t="s">
        <v>274</v>
      </c>
      <c r="D39" s="49">
        <v>19.100000000000001</v>
      </c>
      <c r="E39" s="49">
        <v>18.899999999999999</v>
      </c>
      <c r="F39" s="49" t="s">
        <v>262</v>
      </c>
    </row>
    <row r="40" spans="2:6" ht="12" customHeight="1">
      <c r="B40" s="46" t="s">
        <v>270</v>
      </c>
      <c r="C40" s="46" t="s">
        <v>284</v>
      </c>
      <c r="D40" s="46">
        <v>19.2</v>
      </c>
      <c r="E40" s="46">
        <v>19</v>
      </c>
      <c r="F40" s="46" t="s">
        <v>262</v>
      </c>
    </row>
    <row r="41" spans="2:6" ht="12" customHeight="1">
      <c r="B41" s="49" t="s">
        <v>275</v>
      </c>
      <c r="C41" s="49" t="s">
        <v>269</v>
      </c>
      <c r="D41" s="49">
        <v>20.8</v>
      </c>
      <c r="E41" s="49" t="s">
        <v>259</v>
      </c>
      <c r="F41" s="49" t="s">
        <v>258</v>
      </c>
    </row>
    <row r="42" spans="2:6" ht="12" customHeight="1">
      <c r="B42" s="46" t="s">
        <v>276</v>
      </c>
      <c r="C42" s="46" t="s">
        <v>277</v>
      </c>
      <c r="D42" s="46">
        <v>20.8</v>
      </c>
      <c r="E42" s="46">
        <v>24</v>
      </c>
      <c r="F42" s="46" t="s">
        <v>262</v>
      </c>
    </row>
    <row r="43" spans="2:6" ht="12" customHeight="1">
      <c r="B43" s="49" t="s">
        <v>274</v>
      </c>
      <c r="C43" s="49" t="s">
        <v>277</v>
      </c>
      <c r="D43" s="49">
        <v>21.1</v>
      </c>
      <c r="E43" s="49">
        <v>24.4</v>
      </c>
      <c r="F43" s="49" t="s">
        <v>262</v>
      </c>
    </row>
    <row r="44" spans="2:6" ht="12" customHeight="1">
      <c r="B44" s="46" t="s">
        <v>274</v>
      </c>
      <c r="C44" s="46" t="s">
        <v>286</v>
      </c>
      <c r="D44" s="46">
        <v>22.5</v>
      </c>
      <c r="E44" s="46">
        <v>25.1</v>
      </c>
      <c r="F44" s="46" t="s">
        <v>258</v>
      </c>
    </row>
    <row r="45" spans="2:6" ht="12" customHeight="1">
      <c r="B45" s="49" t="s">
        <v>276</v>
      </c>
      <c r="C45" s="49" t="s">
        <v>286</v>
      </c>
      <c r="D45" s="49">
        <v>24.2</v>
      </c>
      <c r="E45" s="49">
        <v>26.5</v>
      </c>
      <c r="F45" s="49" t="s">
        <v>260</v>
      </c>
    </row>
    <row r="46" spans="2:6" ht="12" customHeight="1">
      <c r="B46" s="46" t="s">
        <v>276</v>
      </c>
      <c r="C46" s="46" t="s">
        <v>285</v>
      </c>
      <c r="D46" s="46">
        <v>24.7</v>
      </c>
      <c r="E46" s="46">
        <v>27.5</v>
      </c>
      <c r="F46" s="46" t="s">
        <v>262</v>
      </c>
    </row>
    <row r="47" spans="2:6" ht="12" customHeight="1">
      <c r="B47" s="50" t="s">
        <v>274</v>
      </c>
      <c r="C47" s="50" t="s">
        <v>273</v>
      </c>
      <c r="D47" s="50">
        <v>32.799999999999997</v>
      </c>
      <c r="E47" s="50">
        <v>32.799999999999997</v>
      </c>
      <c r="F47" s="50" t="s">
        <v>263</v>
      </c>
    </row>
    <row r="48" spans="2:6" ht="12" customHeight="1">
      <c r="B48" s="50" t="s">
        <v>276</v>
      </c>
      <c r="C48" s="50" t="s">
        <v>289</v>
      </c>
      <c r="D48" s="50">
        <v>32.799999999999997</v>
      </c>
      <c r="E48" s="50">
        <v>31.7</v>
      </c>
      <c r="F48" s="50" t="s">
        <v>260</v>
      </c>
    </row>
    <row r="49" spans="2:6" ht="12" customHeight="1">
      <c r="B49" s="50" t="s">
        <v>274</v>
      </c>
      <c r="C49" s="50" t="s">
        <v>270</v>
      </c>
      <c r="D49" s="50">
        <v>33.9</v>
      </c>
      <c r="E49" s="50">
        <v>33.700000000000003</v>
      </c>
      <c r="F49" s="50" t="s">
        <v>263</v>
      </c>
    </row>
    <row r="50" spans="2:6" ht="12" customHeight="1">
      <c r="B50" s="50" t="s">
        <v>276</v>
      </c>
      <c r="C50" s="50" t="s">
        <v>270</v>
      </c>
      <c r="D50" s="50">
        <v>35.9</v>
      </c>
      <c r="E50" s="50">
        <v>35.1</v>
      </c>
      <c r="F50" s="50" t="s">
        <v>263</v>
      </c>
    </row>
    <row r="51" spans="2:6" ht="12" customHeight="1">
      <c r="B51" s="50" t="s">
        <v>274</v>
      </c>
      <c r="C51" s="50" t="s">
        <v>289</v>
      </c>
      <c r="D51" s="50">
        <v>36.799999999999997</v>
      </c>
      <c r="E51" s="50">
        <v>36.299999999999997</v>
      </c>
      <c r="F51" s="50" t="s">
        <v>260</v>
      </c>
    </row>
    <row r="52" spans="2:6" ht="12" customHeight="1">
      <c r="B52" s="50" t="s">
        <v>269</v>
      </c>
      <c r="C52" s="50" t="s">
        <v>286</v>
      </c>
      <c r="D52" s="50">
        <v>37.6</v>
      </c>
      <c r="E52" s="50" t="s">
        <v>259</v>
      </c>
      <c r="F52" s="50" t="s">
        <v>260</v>
      </c>
    </row>
    <row r="53" spans="2:6" ht="12" customHeight="1">
      <c r="B53" s="50" t="s">
        <v>269</v>
      </c>
      <c r="C53" s="50" t="s">
        <v>289</v>
      </c>
      <c r="D53" s="50">
        <v>39.299999999999997</v>
      </c>
      <c r="E53" s="50" t="s">
        <v>259</v>
      </c>
      <c r="F53" s="50" t="s">
        <v>260</v>
      </c>
    </row>
    <row r="54" spans="2:6" ht="12" customHeight="1">
      <c r="B54" s="50" t="s">
        <v>276</v>
      </c>
      <c r="C54" s="50" t="s">
        <v>284</v>
      </c>
      <c r="D54" s="50">
        <v>43.9</v>
      </c>
      <c r="E54" s="50">
        <v>42.3</v>
      </c>
      <c r="F54" s="50" t="s">
        <v>264</v>
      </c>
    </row>
    <row r="55" spans="2:6">
      <c r="B55" s="51"/>
      <c r="C55" s="20"/>
      <c r="D55" s="20"/>
      <c r="E55" s="20"/>
      <c r="F55" s="20"/>
    </row>
  </sheetData>
  <mergeCells count="1">
    <mergeCell ref="B3:F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9"/>
  <sheetViews>
    <sheetView workbookViewId="0"/>
  </sheetViews>
  <sheetFormatPr baseColWidth="10" defaultRowHeight="15" x14ac:dyDescent="0"/>
  <cols>
    <col min="1" max="1" width="10.83203125" style="1"/>
    <col min="2" max="2" width="20.33203125" style="1" bestFit="1" customWidth="1"/>
    <col min="3" max="3" width="10.83203125" style="1"/>
    <col min="4" max="4" width="14.1640625" style="1" bestFit="1" customWidth="1"/>
    <col min="5" max="5" width="17.6640625" style="1" bestFit="1" customWidth="1"/>
    <col min="6" max="6" width="24" style="1" bestFit="1" customWidth="1"/>
    <col min="7" max="16384" width="10.83203125" style="1"/>
  </cols>
  <sheetData>
    <row r="2" spans="2:6">
      <c r="B2" s="55" t="s">
        <v>334</v>
      </c>
      <c r="C2" s="55"/>
      <c r="D2" s="55"/>
      <c r="E2" s="55"/>
      <c r="F2" s="55"/>
    </row>
    <row r="3" spans="2:6">
      <c r="B3" s="56" t="s">
        <v>114</v>
      </c>
      <c r="C3" s="56" t="s">
        <v>115</v>
      </c>
      <c r="D3" s="56" t="s">
        <v>116</v>
      </c>
      <c r="E3" s="56"/>
      <c r="F3" s="57" t="s">
        <v>131</v>
      </c>
    </row>
    <row r="4" spans="2:6">
      <c r="B4" s="80"/>
      <c r="C4" s="80"/>
      <c r="D4" s="81" t="s">
        <v>117</v>
      </c>
      <c r="E4" s="81" t="s">
        <v>118</v>
      </c>
      <c r="F4" s="82"/>
    </row>
    <row r="5" spans="2:6">
      <c r="B5" s="87" t="s">
        <v>119</v>
      </c>
      <c r="C5" s="68">
        <v>1</v>
      </c>
      <c r="D5" s="68">
        <v>0.5</v>
      </c>
      <c r="E5" s="68">
        <v>40</v>
      </c>
      <c r="F5" s="68">
        <f>E5/D5</f>
        <v>80</v>
      </c>
    </row>
    <row r="6" spans="2:6">
      <c r="B6" s="101" t="s">
        <v>119</v>
      </c>
      <c r="C6" s="91">
        <v>2</v>
      </c>
      <c r="D6" s="91">
        <v>0.25</v>
      </c>
      <c r="E6" s="91">
        <v>40</v>
      </c>
      <c r="F6" s="91">
        <f t="shared" ref="F6:F32" si="0">E6/D6</f>
        <v>160</v>
      </c>
    </row>
    <row r="7" spans="2:6">
      <c r="B7" s="83" t="s">
        <v>120</v>
      </c>
      <c r="C7" s="60">
        <v>1</v>
      </c>
      <c r="D7" s="60">
        <v>2</v>
      </c>
      <c r="E7" s="60">
        <v>4</v>
      </c>
      <c r="F7" s="60">
        <f t="shared" si="0"/>
        <v>2</v>
      </c>
    </row>
    <row r="8" spans="2:6">
      <c r="B8" s="101" t="s">
        <v>120</v>
      </c>
      <c r="C8" s="91">
        <v>2</v>
      </c>
      <c r="D8" s="91">
        <v>2</v>
      </c>
      <c r="E8" s="91">
        <v>4</v>
      </c>
      <c r="F8" s="91">
        <f t="shared" si="0"/>
        <v>2</v>
      </c>
    </row>
    <row r="9" spans="2:6">
      <c r="B9" s="83" t="s">
        <v>121</v>
      </c>
      <c r="C9" s="60">
        <v>1</v>
      </c>
      <c r="D9" s="60">
        <v>1</v>
      </c>
      <c r="E9" s="60">
        <v>8</v>
      </c>
      <c r="F9" s="60">
        <f t="shared" si="0"/>
        <v>8</v>
      </c>
    </row>
    <row r="10" spans="2:6">
      <c r="B10" s="101" t="s">
        <v>121</v>
      </c>
      <c r="C10" s="91">
        <v>2</v>
      </c>
      <c r="D10" s="91">
        <v>0.5</v>
      </c>
      <c r="E10" s="91">
        <v>32</v>
      </c>
      <c r="F10" s="91">
        <f t="shared" si="0"/>
        <v>64</v>
      </c>
    </row>
    <row r="11" spans="2:6">
      <c r="B11" s="83" t="s">
        <v>121</v>
      </c>
      <c r="C11" s="60">
        <v>3</v>
      </c>
      <c r="D11" s="60">
        <v>0.35</v>
      </c>
      <c r="E11" s="60">
        <v>64</v>
      </c>
      <c r="F11" s="60">
        <v>183</v>
      </c>
    </row>
    <row r="12" spans="2:6">
      <c r="B12" s="101" t="s">
        <v>121</v>
      </c>
      <c r="C12" s="91">
        <v>4</v>
      </c>
      <c r="D12" s="91">
        <v>0.2</v>
      </c>
      <c r="E12" s="91">
        <v>100</v>
      </c>
      <c r="F12" s="91">
        <f t="shared" si="0"/>
        <v>500</v>
      </c>
    </row>
    <row r="13" spans="2:6">
      <c r="B13" s="83" t="s">
        <v>121</v>
      </c>
      <c r="C13" s="60">
        <v>5</v>
      </c>
      <c r="D13" s="60">
        <v>0.1</v>
      </c>
      <c r="E13" s="60">
        <v>200</v>
      </c>
      <c r="F13" s="60">
        <f t="shared" si="0"/>
        <v>2000</v>
      </c>
    </row>
    <row r="14" spans="2:6">
      <c r="B14" s="101" t="s">
        <v>329</v>
      </c>
      <c r="C14" s="91">
        <v>1</v>
      </c>
      <c r="D14" s="91">
        <v>2</v>
      </c>
      <c r="E14" s="91">
        <v>8</v>
      </c>
      <c r="F14" s="91">
        <f t="shared" si="0"/>
        <v>4</v>
      </c>
    </row>
    <row r="15" spans="2:6">
      <c r="B15" s="86" t="s">
        <v>329</v>
      </c>
      <c r="C15" s="85">
        <v>2</v>
      </c>
      <c r="D15" s="85">
        <v>0.5</v>
      </c>
      <c r="E15" s="85">
        <v>2</v>
      </c>
      <c r="F15" s="60">
        <f t="shared" si="0"/>
        <v>4</v>
      </c>
    </row>
    <row r="16" spans="2:6">
      <c r="B16" s="101" t="s">
        <v>330</v>
      </c>
      <c r="C16" s="91">
        <v>1</v>
      </c>
      <c r="D16" s="91">
        <v>0.5</v>
      </c>
      <c r="E16" s="91">
        <v>2</v>
      </c>
      <c r="F16" s="91">
        <f t="shared" si="0"/>
        <v>4</v>
      </c>
    </row>
    <row r="17" spans="2:6">
      <c r="B17" s="84" t="s">
        <v>330</v>
      </c>
      <c r="C17" s="85">
        <v>2</v>
      </c>
      <c r="D17" s="85">
        <v>0.15</v>
      </c>
      <c r="E17" s="85">
        <v>3</v>
      </c>
      <c r="F17" s="60">
        <f t="shared" si="0"/>
        <v>20</v>
      </c>
    </row>
    <row r="18" spans="2:6">
      <c r="B18" s="101" t="s">
        <v>330</v>
      </c>
      <c r="C18" s="91">
        <v>3</v>
      </c>
      <c r="D18" s="91">
        <v>0.05</v>
      </c>
      <c r="E18" s="91">
        <v>20</v>
      </c>
      <c r="F18" s="91">
        <f t="shared" si="0"/>
        <v>400</v>
      </c>
    </row>
    <row r="19" spans="2:6">
      <c r="B19" s="84" t="s">
        <v>330</v>
      </c>
      <c r="C19" s="85">
        <v>4</v>
      </c>
      <c r="D19" s="85">
        <v>0.05</v>
      </c>
      <c r="E19" s="85">
        <v>40</v>
      </c>
      <c r="F19" s="60">
        <f t="shared" si="0"/>
        <v>800</v>
      </c>
    </row>
    <row r="20" spans="2:6">
      <c r="B20" s="101" t="s">
        <v>330</v>
      </c>
      <c r="C20" s="91">
        <v>5</v>
      </c>
      <c r="D20" s="91">
        <v>0.05</v>
      </c>
      <c r="E20" s="91">
        <v>80</v>
      </c>
      <c r="F20" s="91">
        <f t="shared" si="0"/>
        <v>1600</v>
      </c>
    </row>
    <row r="21" spans="2:6">
      <c r="B21" s="83" t="s">
        <v>122</v>
      </c>
      <c r="C21" s="60">
        <v>1</v>
      </c>
      <c r="D21" s="60">
        <v>4</v>
      </c>
      <c r="E21" s="60">
        <v>12</v>
      </c>
      <c r="F21" s="60">
        <f t="shared" si="0"/>
        <v>3</v>
      </c>
    </row>
    <row r="22" spans="2:6">
      <c r="B22" s="101" t="s">
        <v>123</v>
      </c>
      <c r="C22" s="91">
        <v>1</v>
      </c>
      <c r="D22" s="91">
        <v>20</v>
      </c>
      <c r="E22" s="91">
        <v>2</v>
      </c>
      <c r="F22" s="91">
        <f t="shared" si="0"/>
        <v>0.1</v>
      </c>
    </row>
    <row r="23" spans="2:6">
      <c r="B23" s="83" t="s">
        <v>124</v>
      </c>
      <c r="C23" s="60">
        <v>1</v>
      </c>
      <c r="D23" s="60">
        <v>20</v>
      </c>
      <c r="E23" s="60">
        <v>4</v>
      </c>
      <c r="F23" s="60">
        <f t="shared" si="0"/>
        <v>0.2</v>
      </c>
    </row>
    <row r="24" spans="2:6">
      <c r="B24" s="101" t="s">
        <v>125</v>
      </c>
      <c r="C24" s="91">
        <v>1</v>
      </c>
      <c r="D24" s="91">
        <v>8</v>
      </c>
      <c r="E24" s="91">
        <v>4</v>
      </c>
      <c r="F24" s="91">
        <f t="shared" si="0"/>
        <v>0.5</v>
      </c>
    </row>
    <row r="25" spans="2:6">
      <c r="B25" s="83" t="s">
        <v>126</v>
      </c>
      <c r="C25" s="60">
        <v>1</v>
      </c>
      <c r="D25" s="60">
        <v>20</v>
      </c>
      <c r="E25" s="60">
        <v>2</v>
      </c>
      <c r="F25" s="60">
        <f t="shared" si="0"/>
        <v>0.1</v>
      </c>
    </row>
    <row r="26" spans="2:6">
      <c r="B26" s="101" t="s">
        <v>127</v>
      </c>
      <c r="C26" s="91">
        <v>1</v>
      </c>
      <c r="D26" s="91">
        <v>100</v>
      </c>
      <c r="E26" s="91">
        <v>2</v>
      </c>
      <c r="F26" s="91">
        <f t="shared" si="0"/>
        <v>0.02</v>
      </c>
    </row>
    <row r="27" spans="2:6">
      <c r="B27" s="83" t="s">
        <v>128</v>
      </c>
      <c r="C27" s="60">
        <v>1</v>
      </c>
      <c r="D27" s="60">
        <v>4</v>
      </c>
      <c r="E27" s="60">
        <v>4</v>
      </c>
      <c r="F27" s="60">
        <f t="shared" si="0"/>
        <v>1</v>
      </c>
    </row>
    <row r="28" spans="2:6">
      <c r="B28" s="101" t="s">
        <v>128</v>
      </c>
      <c r="C28" s="91">
        <v>2</v>
      </c>
      <c r="D28" s="91">
        <v>4</v>
      </c>
      <c r="E28" s="91">
        <v>4</v>
      </c>
      <c r="F28" s="91">
        <f t="shared" si="0"/>
        <v>1</v>
      </c>
    </row>
    <row r="29" spans="2:6">
      <c r="B29" s="83" t="s">
        <v>129</v>
      </c>
      <c r="C29" s="60">
        <v>1</v>
      </c>
      <c r="D29" s="60">
        <v>4</v>
      </c>
      <c r="E29" s="60">
        <v>8</v>
      </c>
      <c r="F29" s="60">
        <f t="shared" si="0"/>
        <v>2</v>
      </c>
    </row>
    <row r="30" spans="2:6">
      <c r="B30" s="101" t="s">
        <v>129</v>
      </c>
      <c r="C30" s="91">
        <v>2</v>
      </c>
      <c r="D30" s="91">
        <v>2</v>
      </c>
      <c r="E30" s="91">
        <v>8</v>
      </c>
      <c r="F30" s="91">
        <f t="shared" si="0"/>
        <v>4</v>
      </c>
    </row>
    <row r="31" spans="2:6">
      <c r="B31" s="83" t="s">
        <v>129</v>
      </c>
      <c r="C31" s="60">
        <v>3</v>
      </c>
      <c r="D31" s="60">
        <v>2</v>
      </c>
      <c r="E31" s="60">
        <v>16</v>
      </c>
      <c r="F31" s="60">
        <f t="shared" si="0"/>
        <v>8</v>
      </c>
    </row>
    <row r="32" spans="2:6">
      <c r="B32" s="101" t="s">
        <v>129</v>
      </c>
      <c r="C32" s="91">
        <v>4</v>
      </c>
      <c r="D32" s="91">
        <v>2</v>
      </c>
      <c r="E32" s="91">
        <v>16</v>
      </c>
      <c r="F32" s="91">
        <f t="shared" si="0"/>
        <v>8</v>
      </c>
    </row>
    <row r="33" spans="2:6">
      <c r="B33" s="83" t="s">
        <v>130</v>
      </c>
      <c r="C33" s="60">
        <v>1</v>
      </c>
      <c r="D33" s="60">
        <v>0.75</v>
      </c>
      <c r="E33" s="60">
        <v>40</v>
      </c>
      <c r="F33" s="60">
        <v>53</v>
      </c>
    </row>
    <row r="34" spans="2:6">
      <c r="B34" s="101" t="s">
        <v>130</v>
      </c>
      <c r="C34" s="91">
        <v>2</v>
      </c>
      <c r="D34" s="91">
        <v>0.5</v>
      </c>
      <c r="E34" s="91">
        <v>40</v>
      </c>
      <c r="F34" s="91">
        <f t="shared" ref="F34:F48" si="1">E34/D34</f>
        <v>80</v>
      </c>
    </row>
    <row r="35" spans="2:6">
      <c r="B35" s="83" t="s">
        <v>130</v>
      </c>
      <c r="C35" s="60">
        <v>3</v>
      </c>
      <c r="D35" s="60">
        <v>0.5</v>
      </c>
      <c r="E35" s="60">
        <v>40</v>
      </c>
      <c r="F35" s="60">
        <f t="shared" si="1"/>
        <v>80</v>
      </c>
    </row>
    <row r="36" spans="2:6">
      <c r="B36" s="101" t="s">
        <v>130</v>
      </c>
      <c r="C36" s="91">
        <v>4</v>
      </c>
      <c r="D36" s="91">
        <v>0.5</v>
      </c>
      <c r="E36" s="91">
        <v>40</v>
      </c>
      <c r="F36" s="91">
        <f t="shared" si="1"/>
        <v>80</v>
      </c>
    </row>
    <row r="37" spans="2:6">
      <c r="B37" s="83" t="s">
        <v>130</v>
      </c>
      <c r="C37" s="60">
        <v>5</v>
      </c>
      <c r="D37" s="60">
        <v>0.5</v>
      </c>
      <c r="E37" s="60">
        <v>40</v>
      </c>
      <c r="F37" s="60">
        <f t="shared" si="1"/>
        <v>80</v>
      </c>
    </row>
    <row r="38" spans="2:6">
      <c r="B38" s="101" t="s">
        <v>331</v>
      </c>
      <c r="C38" s="91">
        <v>1</v>
      </c>
      <c r="D38" s="91">
        <v>4</v>
      </c>
      <c r="E38" s="91">
        <v>8</v>
      </c>
      <c r="F38" s="91">
        <f t="shared" si="1"/>
        <v>2</v>
      </c>
    </row>
    <row r="39" spans="2:6">
      <c r="B39" s="83" t="s">
        <v>331</v>
      </c>
      <c r="C39" s="60">
        <v>2</v>
      </c>
      <c r="D39" s="60">
        <v>4</v>
      </c>
      <c r="E39" s="60">
        <v>8</v>
      </c>
      <c r="F39" s="60">
        <f t="shared" si="1"/>
        <v>2</v>
      </c>
    </row>
    <row r="40" spans="2:6">
      <c r="B40" s="101" t="s">
        <v>333</v>
      </c>
      <c r="C40" s="91">
        <v>1</v>
      </c>
      <c r="D40" s="91">
        <v>4</v>
      </c>
      <c r="E40" s="91">
        <v>8</v>
      </c>
      <c r="F40" s="91">
        <f t="shared" si="1"/>
        <v>2</v>
      </c>
    </row>
    <row r="41" spans="2:6">
      <c r="B41" s="83" t="s">
        <v>333</v>
      </c>
      <c r="C41" s="60">
        <v>2</v>
      </c>
      <c r="D41" s="60">
        <v>2</v>
      </c>
      <c r="E41" s="60">
        <v>8</v>
      </c>
      <c r="F41" s="60">
        <f t="shared" si="1"/>
        <v>4</v>
      </c>
    </row>
    <row r="42" spans="2:6">
      <c r="B42" s="101" t="s">
        <v>333</v>
      </c>
      <c r="C42" s="91">
        <v>3</v>
      </c>
      <c r="D42" s="91">
        <v>2</v>
      </c>
      <c r="E42" s="91">
        <v>16</v>
      </c>
      <c r="F42" s="91">
        <f t="shared" si="1"/>
        <v>8</v>
      </c>
    </row>
    <row r="43" spans="2:6">
      <c r="B43" s="83" t="s">
        <v>333</v>
      </c>
      <c r="C43" s="60">
        <v>4</v>
      </c>
      <c r="D43" s="60">
        <v>2</v>
      </c>
      <c r="E43" s="60">
        <v>16</v>
      </c>
      <c r="F43" s="60">
        <f t="shared" si="1"/>
        <v>8</v>
      </c>
    </row>
    <row r="44" spans="2:6">
      <c r="B44" s="101" t="s">
        <v>332</v>
      </c>
      <c r="C44" s="91">
        <v>1</v>
      </c>
      <c r="D44" s="91">
        <v>0.5</v>
      </c>
      <c r="E44" s="91">
        <v>40</v>
      </c>
      <c r="F44" s="91">
        <f t="shared" si="1"/>
        <v>80</v>
      </c>
    </row>
    <row r="45" spans="2:6">
      <c r="B45" s="83" t="s">
        <v>332</v>
      </c>
      <c r="C45" s="60">
        <v>2</v>
      </c>
      <c r="D45" s="60">
        <v>0.2</v>
      </c>
      <c r="E45" s="60">
        <v>40</v>
      </c>
      <c r="F45" s="60">
        <f t="shared" si="1"/>
        <v>200</v>
      </c>
    </row>
    <row r="46" spans="2:6">
      <c r="B46" s="101" t="s">
        <v>332</v>
      </c>
      <c r="C46" s="91">
        <v>3</v>
      </c>
      <c r="D46" s="91">
        <v>0.2</v>
      </c>
      <c r="E46" s="91">
        <v>40</v>
      </c>
      <c r="F46" s="91">
        <f t="shared" si="1"/>
        <v>200</v>
      </c>
    </row>
    <row r="47" spans="2:6">
      <c r="B47" s="83" t="s">
        <v>332</v>
      </c>
      <c r="C47" s="60">
        <v>4</v>
      </c>
      <c r="D47" s="60">
        <v>0.1</v>
      </c>
      <c r="E47" s="60">
        <v>40</v>
      </c>
      <c r="F47" s="60">
        <f t="shared" si="1"/>
        <v>400</v>
      </c>
    </row>
    <row r="48" spans="2:6">
      <c r="B48" s="102" t="s">
        <v>332</v>
      </c>
      <c r="C48" s="100">
        <v>5</v>
      </c>
      <c r="D48" s="100">
        <v>0.1</v>
      </c>
      <c r="E48" s="100">
        <v>40</v>
      </c>
      <c r="F48" s="100">
        <f t="shared" si="1"/>
        <v>400</v>
      </c>
    </row>
    <row r="49" spans="2:2">
      <c r="B49" s="103"/>
    </row>
  </sheetData>
  <mergeCells count="5">
    <mergeCell ref="B3:B4"/>
    <mergeCell ref="C3:C4"/>
    <mergeCell ref="D3:E3"/>
    <mergeCell ref="F3:F4"/>
    <mergeCell ref="B2:F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tabSelected="1" workbookViewId="0"/>
  </sheetViews>
  <sheetFormatPr baseColWidth="10" defaultRowHeight="15" x14ac:dyDescent="0"/>
  <cols>
    <col min="2" max="2" width="18.83203125" style="8" customWidth="1"/>
    <col min="3" max="3" width="6" style="8" bestFit="1" customWidth="1"/>
    <col min="4" max="4" width="18.33203125" style="8" customWidth="1"/>
    <col min="5" max="5" width="23.6640625" style="8" bestFit="1" customWidth="1"/>
    <col min="6" max="6" width="20.6640625" style="8" customWidth="1"/>
    <col min="7" max="7" width="30" style="8" customWidth="1"/>
    <col min="8" max="8" width="20.5" style="8" customWidth="1"/>
    <col min="9" max="9" width="20.6640625" style="8" customWidth="1"/>
  </cols>
  <sheetData>
    <row r="2" spans="2:9" ht="15" customHeight="1">
      <c r="B2" s="107" t="s">
        <v>335</v>
      </c>
      <c r="C2" s="70"/>
      <c r="D2" s="70"/>
      <c r="E2" s="70"/>
      <c r="F2" s="70"/>
      <c r="G2" s="70"/>
      <c r="H2" s="70"/>
      <c r="I2" s="70"/>
    </row>
    <row r="3" spans="2:9" ht="15" customHeight="1">
      <c r="B3" s="104"/>
      <c r="C3" s="104"/>
      <c r="D3" s="104"/>
      <c r="E3" s="105" t="s">
        <v>22</v>
      </c>
      <c r="F3" s="105"/>
      <c r="G3" s="105" t="s">
        <v>23</v>
      </c>
      <c r="H3" s="105"/>
      <c r="I3" s="104"/>
    </row>
    <row r="4" spans="2:9" ht="24">
      <c r="B4" s="71" t="s">
        <v>19</v>
      </c>
      <c r="C4" s="71" t="s">
        <v>20</v>
      </c>
      <c r="D4" s="71" t="s">
        <v>21</v>
      </c>
      <c r="E4" s="106" t="s">
        <v>25</v>
      </c>
      <c r="F4" s="106" t="s">
        <v>26</v>
      </c>
      <c r="G4" s="106" t="s">
        <v>27</v>
      </c>
      <c r="H4" s="106" t="s">
        <v>28</v>
      </c>
      <c r="I4" s="71" t="s">
        <v>24</v>
      </c>
    </row>
    <row r="5" spans="2:9" ht="97" customHeight="1">
      <c r="B5" s="66" t="s">
        <v>213</v>
      </c>
      <c r="C5" s="66" t="s">
        <v>30</v>
      </c>
      <c r="D5" s="66" t="s">
        <v>31</v>
      </c>
      <c r="E5" s="66" t="s">
        <v>32</v>
      </c>
      <c r="F5" s="66" t="s">
        <v>32</v>
      </c>
      <c r="G5" s="66" t="s">
        <v>33</v>
      </c>
      <c r="H5" s="66" t="s">
        <v>34</v>
      </c>
      <c r="I5" s="66" t="s">
        <v>32</v>
      </c>
    </row>
    <row r="6" spans="2:9" ht="97" customHeight="1">
      <c r="B6" s="89" t="s">
        <v>212</v>
      </c>
      <c r="C6" s="89" t="s">
        <v>218</v>
      </c>
      <c r="D6" s="89" t="s">
        <v>35</v>
      </c>
      <c r="E6" s="89" t="s">
        <v>36</v>
      </c>
      <c r="F6" s="89" t="s">
        <v>37</v>
      </c>
      <c r="G6" s="89" t="s">
        <v>32</v>
      </c>
      <c r="H6" s="89" t="s">
        <v>32</v>
      </c>
      <c r="I6" s="89" t="s">
        <v>32</v>
      </c>
    </row>
    <row r="7" spans="2:9" ht="97" customHeight="1">
      <c r="B7" s="58" t="s">
        <v>214</v>
      </c>
      <c r="C7" s="58" t="s">
        <v>219</v>
      </c>
      <c r="D7" s="58" t="s">
        <v>38</v>
      </c>
      <c r="E7" s="58" t="s">
        <v>39</v>
      </c>
      <c r="F7" s="58" t="s">
        <v>40</v>
      </c>
      <c r="G7" s="14" t="s">
        <v>32</v>
      </c>
      <c r="H7" s="14" t="s">
        <v>32</v>
      </c>
      <c r="I7" s="14" t="s">
        <v>32</v>
      </c>
    </row>
    <row r="8" spans="2:9" ht="97" customHeight="1">
      <c r="B8" s="89" t="s">
        <v>215</v>
      </c>
      <c r="C8" s="89" t="s">
        <v>15</v>
      </c>
      <c r="D8" s="89" t="s">
        <v>41</v>
      </c>
      <c r="E8" s="89" t="s">
        <v>32</v>
      </c>
      <c r="F8" s="89" t="s">
        <v>32</v>
      </c>
      <c r="G8" s="89" t="s">
        <v>32</v>
      </c>
      <c r="H8" s="89" t="s">
        <v>32</v>
      </c>
      <c r="I8" s="89" t="s">
        <v>32</v>
      </c>
    </row>
    <row r="9" spans="2:9" ht="97" customHeight="1">
      <c r="B9" s="14" t="s">
        <v>216</v>
      </c>
      <c r="C9" s="14" t="s">
        <v>43</v>
      </c>
      <c r="D9" s="14" t="s">
        <v>44</v>
      </c>
      <c r="E9" s="14" t="s">
        <v>45</v>
      </c>
      <c r="F9" s="14" t="s">
        <v>46</v>
      </c>
      <c r="G9" s="14" t="s">
        <v>32</v>
      </c>
      <c r="H9" s="14" t="s">
        <v>32</v>
      </c>
      <c r="I9" s="14" t="s">
        <v>47</v>
      </c>
    </row>
    <row r="10" spans="2:9" ht="97" customHeight="1">
      <c r="B10" s="98" t="s">
        <v>217</v>
      </c>
      <c r="C10" s="98" t="s">
        <v>56</v>
      </c>
      <c r="D10" s="98" t="s">
        <v>51</v>
      </c>
      <c r="E10" s="98" t="s">
        <v>49</v>
      </c>
      <c r="F10" s="98" t="s">
        <v>132</v>
      </c>
      <c r="G10" s="98" t="s">
        <v>32</v>
      </c>
      <c r="H10" s="98" t="s">
        <v>32</v>
      </c>
      <c r="I10" s="98" t="s">
        <v>50</v>
      </c>
    </row>
    <row r="22" spans="3:3">
      <c r="C22" s="9"/>
    </row>
  </sheetData>
  <mergeCells count="2">
    <mergeCell ref="E3:F3"/>
    <mergeCell ref="G3:H3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A. Models</vt:lpstr>
      <vt:lpstr>B. CDP sequences</vt:lpstr>
      <vt:lpstr>C. Crystal data</vt:lpstr>
      <vt:lpstr>D. Cross-linking</vt:lpstr>
      <vt:lpstr>E. Sort conditions</vt:lpstr>
      <vt:lpstr>F. Mutations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Stephanie Berger</cp:lastModifiedBy>
  <dcterms:created xsi:type="dcterms:W3CDTF">2015-10-01T15:46:53Z</dcterms:created>
  <dcterms:modified xsi:type="dcterms:W3CDTF">2016-08-23T01:21:46Z</dcterms:modified>
</cp:coreProperties>
</file>