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/>
  <mc:AlternateContent xmlns:mc="http://schemas.openxmlformats.org/markup-compatibility/2006">
    <mc:Choice Requires="x15">
      <x15ac:absPath xmlns:x15ac="http://schemas.microsoft.com/office/spreadsheetml/2010/11/ac" url="/Users/cspepper/Dropbox/Troy nodule project/Troy paper/Submission/eLife/Proof/"/>
    </mc:Choice>
  </mc:AlternateContent>
  <bookViews>
    <workbookView xWindow="-49720" yWindow="-8980" windowWidth="39720" windowHeight="21100" tabRatio="776" activeTab="7"/>
  </bookViews>
  <sheets>
    <sheet name="A. Troy Sample Details" sheetId="1" r:id="rId1"/>
    <sheet name="B. SEM-EDS results from nodule" sheetId="2" r:id="rId2"/>
    <sheet name="C. Constituents of calculi" sheetId="3" r:id="rId3"/>
    <sheet name="D. Frequency of admixed calculi" sheetId="4" r:id="rId4"/>
    <sheet name="E. Mitochondrial results " sheetId="5" r:id="rId5"/>
    <sheet name="F. Sex identification" sheetId="6" r:id="rId6"/>
    <sheet name="G. Summary of shotgun reads" sheetId="7" r:id="rId7"/>
    <sheet name="H. S. saprophyticus accessions" sheetId="8" r:id="rId8"/>
    <sheet name="I. G. vaginalis accessions" sheetId="9" r:id="rId9"/>
    <sheet name="J. Troy DNA extraction details" sheetId="10" r:id="rId10"/>
    <sheet name="K. HTS data sets" sheetId="11" r:id="rId11"/>
    <sheet name="L. Reads mapping to Ss and Gv" sheetId="12" r:id="rId12"/>
    <sheet name="M. Kinetic analyis of beta-lac " sheetId="13" r:id="rId13"/>
    <sheet name="N. Clade P specific genes" sheetId="14" r:id="rId14"/>
    <sheet name="O. NS variants- Clade P + 55" sheetId="15" r:id="rId1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6" l="1"/>
</calcChain>
</file>

<file path=xl/sharedStrings.xml><?xml version="1.0" encoding="utf-8"?>
<sst xmlns="http://schemas.openxmlformats.org/spreadsheetml/2006/main" count="1572" uniqueCount="608">
  <si>
    <t>Name</t>
  </si>
  <si>
    <t>Description</t>
  </si>
  <si>
    <t>14C Results</t>
  </si>
  <si>
    <t>DNA Extractions</t>
  </si>
  <si>
    <t>Sample description</t>
  </si>
  <si>
    <t>Nodule #1</t>
  </si>
  <si>
    <t>White colored, chalky</t>
  </si>
  <si>
    <t>-</t>
  </si>
  <si>
    <t>Set A</t>
  </si>
  <si>
    <t>Carbonate (no leach)</t>
  </si>
  <si>
    <t>745 ± 25</t>
  </si>
  <si>
    <t>Carbonate (10% leach; 0.27 mg C)</t>
  </si>
  <si>
    <t>460 ± 20</t>
  </si>
  <si>
    <t>Carbonate (30% leach)</t>
  </si>
  <si>
    <t>765 ± 20</t>
  </si>
  <si>
    <t>Nodule #2</t>
  </si>
  <si>
    <t>Set B</t>
  </si>
  <si>
    <t>“Organics”, no pretreatment</t>
  </si>
  <si>
    <t>Organics (0.081 mg C)</t>
  </si>
  <si>
    <t>1130 ± 25</t>
  </si>
  <si>
    <t>Organics</t>
  </si>
  <si>
    <t>1055 ± 20</t>
  </si>
  <si>
    <t>Sediment</t>
  </si>
  <si>
    <t>Light brown, sandy, dry</t>
  </si>
  <si>
    <t>Set C</t>
  </si>
  <si>
    <t>Ulna</t>
  </si>
  <si>
    <t>Distal portion</t>
  </si>
  <si>
    <t>Ultrafiltered collagen, &gt;30kDa</t>
  </si>
  <si>
    <t>860 ± 20</t>
  </si>
  <si>
    <t>1154-1224AD (0.98 prob dist at 2 sigma)</t>
  </si>
  <si>
    <t>Set D</t>
  </si>
  <si>
    <t>Frame</t>
  </si>
  <si>
    <t>Repl.</t>
  </si>
  <si>
    <t>O K</t>
  </si>
  <si>
    <t>Mg K</t>
  </si>
  <si>
    <t>Ca K</t>
  </si>
  <si>
    <t>P K</t>
  </si>
  <si>
    <t>Ni K</t>
  </si>
  <si>
    <t>Au M</t>
  </si>
  <si>
    <t>Al K</t>
  </si>
  <si>
    <t>F K</t>
  </si>
  <si>
    <t>Na K</t>
  </si>
  <si>
    <t>Si K</t>
  </si>
  <si>
    <t>Fe K</t>
  </si>
  <si>
    <t>A</t>
  </si>
  <si>
    <t>B</t>
  </si>
  <si>
    <t>C</t>
  </si>
  <si>
    <t>D</t>
  </si>
  <si>
    <t>E</t>
  </si>
  <si>
    <t>Mineral Name</t>
  </si>
  <si>
    <t>Chemical Nomenclature</t>
  </si>
  <si>
    <t>Chemical formula</t>
  </si>
  <si>
    <t>Kidney Stones Presence (RF)</t>
  </si>
  <si>
    <t>Troy Nodules</t>
  </si>
  <si>
    <t>Whewellite (WH)</t>
  </si>
  <si>
    <t>Calcium oxalate Monohydrate</t>
  </si>
  <si>
    <r>
      <t>CaC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 xml:space="preserve"> H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</si>
  <si>
    <t>ND</t>
  </si>
  <si>
    <t>Weddellite (WE)</t>
  </si>
  <si>
    <t>Calcium oxalate dihydrate</t>
  </si>
  <si>
    <r>
      <t>CaC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 xml:space="preserve"> 2H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</si>
  <si>
    <t>Hydroxyl apatite (bioapatite) (AP)</t>
  </si>
  <si>
    <t>Calcium hydrogen phosphate</t>
  </si>
  <si>
    <r>
      <t>Ca</t>
    </r>
    <r>
      <rPr>
        <vertAlign val="subscript"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>(PO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)</t>
    </r>
    <r>
      <rPr>
        <vertAlign val="sub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(OH)</t>
    </r>
  </si>
  <si>
    <t>+ &gt;90</t>
  </si>
  <si>
    <r>
      <t>Ca</t>
    </r>
    <r>
      <rPr>
        <vertAlign val="subscript"/>
        <sz val="9"/>
        <color theme="1"/>
        <rFont val="Arial"/>
        <family val="2"/>
      </rPr>
      <t>10</t>
    </r>
    <r>
      <rPr>
        <sz val="9"/>
        <color theme="1"/>
        <rFont val="Arial"/>
        <family val="2"/>
      </rPr>
      <t>(PO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)</t>
    </r>
    <r>
      <rPr>
        <vertAlign val="subscript"/>
        <sz val="9"/>
        <color theme="1"/>
        <rFont val="Arial"/>
        <family val="2"/>
      </rPr>
      <t>6</t>
    </r>
    <r>
      <rPr>
        <sz val="9"/>
        <color theme="1"/>
        <rFont val="Arial"/>
        <family val="2"/>
      </rPr>
      <t>(OH)</t>
    </r>
    <r>
      <rPr>
        <vertAlign val="subscript"/>
        <sz val="9"/>
        <color theme="1"/>
        <rFont val="Arial"/>
        <family val="2"/>
      </rPr>
      <t>2</t>
    </r>
  </si>
  <si>
    <t>Brushite (BR)</t>
  </si>
  <si>
    <r>
      <t>CaHPO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2H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</si>
  <si>
    <t>+ Unk</t>
  </si>
  <si>
    <t>+ ~5</t>
  </si>
  <si>
    <t>Whitelockite (TCP)</t>
  </si>
  <si>
    <r>
      <t>b</t>
    </r>
    <r>
      <rPr>
        <sz val="9"/>
        <color theme="1"/>
        <rFont val="Arial"/>
        <family val="2"/>
      </rPr>
      <t>-Tricalcium phosphate</t>
    </r>
  </si>
  <si>
    <t>Ca3(PO4)2</t>
  </si>
  <si>
    <t>+ ~2</t>
  </si>
  <si>
    <t>Newberyite (NE)</t>
  </si>
  <si>
    <t>Magnesium hydrogen phosphate</t>
  </si>
  <si>
    <r>
      <t>MgHPO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3H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</si>
  <si>
    <t>Struvite (ST)</t>
  </si>
  <si>
    <t>Magnesium ammonium phosphate</t>
  </si>
  <si>
    <r>
      <t>Mg(NH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)(PO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)6H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</si>
  <si>
    <t>Cystine (CY)</t>
  </si>
  <si>
    <r>
      <t>S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C</t>
    </r>
    <r>
      <rPr>
        <vertAlign val="subscript"/>
        <sz val="9"/>
        <color theme="1"/>
        <rFont val="Arial"/>
        <family val="2"/>
      </rPr>
      <t>6</t>
    </r>
    <r>
      <rPr>
        <sz val="9"/>
        <color theme="1"/>
        <rFont val="Arial"/>
        <family val="2"/>
      </rPr>
      <t>H</t>
    </r>
    <r>
      <rPr>
        <vertAlign val="subscript"/>
        <sz val="9"/>
        <color theme="1"/>
        <rFont val="Arial"/>
        <family val="2"/>
      </rPr>
      <t>12</t>
    </r>
    <r>
      <rPr>
        <sz val="9"/>
        <color theme="1"/>
        <rFont val="Arial"/>
        <family val="2"/>
      </rPr>
      <t>N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</t>
    </r>
    <r>
      <rPr>
        <vertAlign val="subscript"/>
        <sz val="9"/>
        <color theme="1"/>
        <rFont val="Arial"/>
        <family val="2"/>
      </rPr>
      <t>4</t>
    </r>
  </si>
  <si>
    <t>Calcite (CA)</t>
  </si>
  <si>
    <t>Calcium carbonate</t>
  </si>
  <si>
    <r>
      <t>CaCO</t>
    </r>
    <r>
      <rPr>
        <vertAlign val="subscript"/>
        <sz val="9"/>
        <color theme="1"/>
        <rFont val="Arial"/>
        <family val="2"/>
      </rPr>
      <t>3</t>
    </r>
  </si>
  <si>
    <t>Uric acid (UA)</t>
  </si>
  <si>
    <r>
      <t>C</t>
    </r>
    <r>
      <rPr>
        <vertAlign val="subscript"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>H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N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O</t>
    </r>
    <r>
      <rPr>
        <vertAlign val="subscript"/>
        <sz val="9"/>
        <color theme="1"/>
        <rFont val="Arial"/>
        <family val="2"/>
      </rPr>
      <t>3</t>
    </r>
  </si>
  <si>
    <t>Ammonium acid urate</t>
  </si>
  <si>
    <t>(AU)</t>
  </si>
  <si>
    <r>
      <t>NH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C</t>
    </r>
    <r>
      <rPr>
        <vertAlign val="subscript"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>H</t>
    </r>
    <r>
      <rPr>
        <vertAlign val="sub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N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O</t>
    </r>
    <r>
      <rPr>
        <vertAlign val="subscript"/>
        <sz val="9"/>
        <color theme="1"/>
        <rFont val="Arial"/>
        <family val="2"/>
      </rPr>
      <t>3</t>
    </r>
  </si>
  <si>
    <t>Mixed mineral components</t>
  </si>
  <si>
    <r>
      <t xml:space="preserve">Kidney </t>
    </r>
    <r>
      <rPr>
        <b/>
        <vertAlign val="superscript"/>
        <sz val="9"/>
        <color rgb="FFFFFFFF"/>
        <rFont val="Arial"/>
        <family val="2"/>
      </rPr>
      <t>20</t>
    </r>
  </si>
  <si>
    <r>
      <t xml:space="preserve">Kidney </t>
    </r>
    <r>
      <rPr>
        <b/>
        <vertAlign val="superscript"/>
        <sz val="9"/>
        <color rgb="FFFFFFFF"/>
        <rFont val="Arial"/>
        <family val="2"/>
      </rPr>
      <t>21</t>
    </r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</si>
  <si>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21</t>
    </r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</si>
  <si>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22</t>
    </r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</si>
  <si>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29</t>
    </r>
  </si>
  <si>
    <r>
      <t xml:space="preserve">Kidney </t>
    </r>
    <r>
      <rPr>
        <b/>
        <vertAlign val="superscript"/>
        <sz val="9"/>
        <color rgb="FFFFFFFF"/>
        <rFont val="Arial"/>
        <family val="2"/>
      </rPr>
      <t>24</t>
    </r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</si>
  <si>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23</t>
    </r>
  </si>
  <si>
    <t>Troy nodules</t>
  </si>
  <si>
    <t>WH</t>
  </si>
  <si>
    <t>WE</t>
  </si>
  <si>
    <t>“</t>
  </si>
  <si>
    <t>WH/WE</t>
  </si>
  <si>
    <t>WH/WE/AP</t>
  </si>
  <si>
    <t>AP</t>
  </si>
  <si>
    <t>TCP</t>
  </si>
  <si>
    <t>ST/AP</t>
  </si>
  <si>
    <t>ST</t>
  </si>
  <si>
    <t>UA</t>
  </si>
  <si>
    <t>AU</t>
  </si>
  <si>
    <t>Other</t>
  </si>
  <si>
    <r>
      <t>50*</t>
    </r>
    <r>
      <rPr>
        <vertAlign val="superscript"/>
        <sz val="9"/>
        <color theme="1"/>
        <rFont val="Arial"/>
        <family val="2"/>
      </rPr>
      <t>1</t>
    </r>
  </si>
  <si>
    <r>
      <t>95*</t>
    </r>
    <r>
      <rPr>
        <vertAlign val="superscript"/>
        <sz val="9"/>
        <color theme="1"/>
        <rFont val="Arial"/>
        <family val="2"/>
      </rPr>
      <t>2</t>
    </r>
  </si>
  <si>
    <r>
      <t>10*</t>
    </r>
    <r>
      <rPr>
        <vertAlign val="superscript"/>
        <sz val="9"/>
        <color theme="1"/>
        <rFont val="Arial"/>
        <family val="2"/>
      </rPr>
      <t>3</t>
    </r>
  </si>
  <si>
    <t>Mixed Mineral components</t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</si>
  <si>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28</t>
    </r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</si>
  <si>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25</t>
    </r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</si>
  <si>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63</t>
    </r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</si>
  <si>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26</t>
    </r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</si>
  <si>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27</t>
    </r>
  </si>
  <si>
    <r>
      <t xml:space="preserve">Bladder </t>
    </r>
    <r>
      <rPr>
        <b/>
        <vertAlign val="superscript"/>
        <sz val="9"/>
        <color rgb="FFFFFFFF"/>
        <rFont val="Arial"/>
        <family val="2"/>
      </rPr>
      <t>30</t>
    </r>
  </si>
  <si>
    <t>100*</t>
  </si>
  <si>
    <r>
      <t>100*</t>
    </r>
    <r>
      <rPr>
        <vertAlign val="superscript"/>
        <sz val="9"/>
        <color theme="1"/>
        <rFont val="Arial"/>
        <family val="2"/>
      </rPr>
      <t>4</t>
    </r>
  </si>
  <si>
    <t>~99</t>
  </si>
  <si>
    <r>
      <t>50*</t>
    </r>
    <r>
      <rPr>
        <vertAlign val="superscript"/>
        <sz val="9"/>
        <color theme="1"/>
        <rFont val="Arial"/>
        <family val="2"/>
      </rPr>
      <t>2</t>
    </r>
  </si>
  <si>
    <r>
      <t>1*</t>
    </r>
    <r>
      <rPr>
        <vertAlign val="superscript"/>
        <sz val="9"/>
        <color theme="1"/>
        <rFont val="Arial"/>
        <family val="2"/>
      </rPr>
      <t>3</t>
    </r>
  </si>
  <si>
    <t>Library</t>
  </si>
  <si>
    <t>Total reads</t>
  </si>
  <si>
    <t># reads mapped</t>
  </si>
  <si>
    <t># unique reads mapped</t>
  </si>
  <si>
    <t>Contamination estimate</t>
  </si>
  <si>
    <t>Haplogroup</t>
  </si>
  <si>
    <t>Polymorphic positions</t>
  </si>
  <si>
    <t>Nod1_1h-UDG</t>
  </si>
  <si>
    <t>U3b3</t>
  </si>
  <si>
    <t>73G 150T 152C 263G 750G 1438G 1811G 2706G 3397G 4188G 4640A 4769G 7028T 8860G 9426T 9656C 10775A 11467G 11719A 12308G 12372A 13743C 14139G 14766T 15326G 15454C 15954G 16168T 16343G</t>
  </si>
  <si>
    <t>EblkA-UDG</t>
  </si>
  <si>
    <t>--</t>
  </si>
  <si>
    <t>Ulna_Enr1-nonU</t>
  </si>
  <si>
    <t>U3b</t>
  </si>
  <si>
    <t>73G 150T 152C 263G 750G 1438G 1811G 2706G 3397G 4188G 4640A 4769G 7028T 8860G 9426T 9656C 10775A 11719A 12308G 12372A 14139G 14766T 15326G 15454C 15954G 16343G</t>
  </si>
  <si>
    <t>EblkD_Enr1-nonU</t>
  </si>
  <si>
    <t>Ulna-Enr2-nonU</t>
  </si>
  <si>
    <t>73G 150T 152C 263G 750G 1438G 1811G 2706G 3397G 4188G 4640A 4769G 7028T 8860G 9426T 9656C 10775A 11719A 12308G 12372A 13743C 14139G 14766T 15326G 15454C 15954G 16168T 16343G</t>
  </si>
  <si>
    <t>EblkD_Enr2-nonU</t>
  </si>
  <si>
    <t>Nseqs</t>
  </si>
  <si>
    <t>NchrY+NchrX</t>
  </si>
  <si>
    <t>NchrY</t>
  </si>
  <si>
    <t>R_y</t>
  </si>
  <si>
    <t>SE</t>
  </si>
  <si>
    <t>95% CI</t>
  </si>
  <si>
    <t>Assignment</t>
  </si>
  <si>
    <t xml:space="preserve">Nod2-UDG </t>
  </si>
  <si>
    <t>0.0026-0.0041</t>
  </si>
  <si>
    <t>XX</t>
  </si>
  <si>
    <t>EblkB-UDG</t>
  </si>
  <si>
    <t>0.0-0.0</t>
  </si>
  <si>
    <t>Consistent with XX</t>
  </si>
  <si>
    <t>Sediment UDG</t>
  </si>
  <si>
    <t>Not Assigned</t>
  </si>
  <si>
    <t>EblkC-UDG</t>
  </si>
  <si>
    <t>Nod1_1h-nonU</t>
  </si>
  <si>
    <t>0.0014-0.0043</t>
  </si>
  <si>
    <t xml:space="preserve">EblkA-nonU </t>
  </si>
  <si>
    <t>Nod2-nonU</t>
  </si>
  <si>
    <t>0.0005-0.0044</t>
  </si>
  <si>
    <t>EblkB-nonU</t>
  </si>
  <si>
    <t>Ulna-UDG</t>
  </si>
  <si>
    <t>EblkD-UDG</t>
  </si>
  <si>
    <t>N/A</t>
  </si>
  <si>
    <t>0.004-0.0046</t>
  </si>
  <si>
    <t>Locus</t>
  </si>
  <si>
    <t>Total # Reads</t>
  </si>
  <si>
    <t># Reads Mapped</t>
  </si>
  <si>
    <t>%Reads Mapped</t>
  </si>
  <si>
    <t>FLD Mean</t>
  </si>
  <si>
    <t>FLD Median</t>
  </si>
  <si>
    <t>Coverage Proportion</t>
  </si>
  <si>
    <t>Coverage Depth</t>
  </si>
  <si>
    <t>X-chromosome</t>
  </si>
  <si>
    <t>Nod2-UDG</t>
  </si>
  <si>
    <t>Nodule pooled</t>
  </si>
  <si>
    <t>Y-chromosome</t>
  </si>
  <si>
    <t>Autosomes</t>
  </si>
  <si>
    <t>Mitochondria</t>
  </si>
  <si>
    <t>Strain</t>
  </si>
  <si>
    <t>Accession#</t>
  </si>
  <si>
    <t>Ref</t>
  </si>
  <si>
    <t>Source</t>
  </si>
  <si>
    <t>Location</t>
  </si>
  <si>
    <t>ATCC 15305</t>
  </si>
  <si>
    <t>NC_007350.1</t>
  </si>
  <si>
    <t>Human urine</t>
  </si>
  <si>
    <t>United Kingdom</t>
  </si>
  <si>
    <t>SU8</t>
  </si>
  <si>
    <t>NZ_JXBG00000000.1</t>
  </si>
  <si>
    <t>River</t>
  </si>
  <si>
    <t>Malaysia</t>
  </si>
  <si>
    <t>KACC 16562</t>
  </si>
  <si>
    <t>NZ_AHKB00000000.1</t>
  </si>
  <si>
    <t>Rockfish</t>
  </si>
  <si>
    <t>South Korea</t>
  </si>
  <si>
    <t>NCTC 7692</t>
  </si>
  <si>
    <t>ftp://ftp.sanger.ac.uk/pub/project/pathogens/NCTC3000/NCTC7692.gff</t>
  </si>
  <si>
    <t>Ice cream</t>
  </si>
  <si>
    <t>NCTC 7666</t>
  </si>
  <si>
    <t>ftp://ftp.sanger.ac.uk/pub/project/pathogens/NCTC3000/NCTC7666.gff</t>
  </si>
  <si>
    <t>NCTC 7687</t>
  </si>
  <si>
    <t>ftp://ftp.sanger.ac.uk/pub/project/pathogens/NCTC3000/NCTC7687.gff</t>
  </si>
  <si>
    <t>NCTC 7540</t>
  </si>
  <si>
    <t>ftp://ftp.sanger.ac.uk/pub/project/pathogens/NCTC3000/NCTC7540.gff</t>
  </si>
  <si>
    <t>Pressed Meat</t>
  </si>
  <si>
    <t>NZ_CP014057.1</t>
  </si>
  <si>
    <t>USA- Washington, DC</t>
  </si>
  <si>
    <t>NZ_CP014113.1</t>
  </si>
  <si>
    <t>NZ_JUUE00000000.1</t>
  </si>
  <si>
    <t>USA- Seattle, WA</t>
  </si>
  <si>
    <t>SRR3057117</t>
  </si>
  <si>
    <t>USA- Boston, MA</t>
  </si>
  <si>
    <t>SAMN05978674</t>
  </si>
  <si>
    <t>USA- Madison, WI</t>
  </si>
  <si>
    <t>SAMN05978678</t>
  </si>
  <si>
    <t>SAMN05978679</t>
  </si>
  <si>
    <t>SAMN05978684</t>
  </si>
  <si>
    <t>SAMN05978685</t>
  </si>
  <si>
    <t>SAMN05978686</t>
  </si>
  <si>
    <t>SAMN05978687</t>
  </si>
  <si>
    <t>Australia</t>
  </si>
  <si>
    <t>SAMN05978688</t>
  </si>
  <si>
    <t>SAMN05978689</t>
  </si>
  <si>
    <t>Japan</t>
  </si>
  <si>
    <t>SAMN05978690</t>
  </si>
  <si>
    <t>M</t>
  </si>
  <si>
    <t>SAMN05978691</t>
  </si>
  <si>
    <t>USA- Chicago, IL</t>
  </si>
  <si>
    <t>X</t>
  </si>
  <si>
    <t>SAMN05978692</t>
  </si>
  <si>
    <t>K</t>
  </si>
  <si>
    <t>SAMN05978693</t>
  </si>
  <si>
    <t>Canine pyoderma</t>
  </si>
  <si>
    <t>Canada</t>
  </si>
  <si>
    <t>SAMN05978694</t>
  </si>
  <si>
    <t>Bovine mastitis</t>
  </si>
  <si>
    <t>Scale*</t>
  </si>
  <si>
    <t>Organ, health</t>
  </si>
  <si>
    <t>Notes**</t>
  </si>
  <si>
    <t>Genes</t>
  </si>
  <si>
    <t>409-05</t>
  </si>
  <si>
    <t>F</t>
  </si>
  <si>
    <t>NC_013721</t>
  </si>
  <si>
    <t>Vagina, asymptomatic BV</t>
  </si>
  <si>
    <t>?</t>
  </si>
  <si>
    <t>HMP</t>
  </si>
  <si>
    <t>ATCC_14019</t>
  </si>
  <si>
    <t>NC_014644</t>
  </si>
  <si>
    <t>Vagina, BV</t>
  </si>
  <si>
    <t>HMP9231</t>
  </si>
  <si>
    <t>NC_017456</t>
  </si>
  <si>
    <t>Endometrium</t>
  </si>
  <si>
    <t xml:space="preserve"> 5-1</t>
  </si>
  <si>
    <t>S</t>
  </si>
  <si>
    <t>ADAN01000000</t>
  </si>
  <si>
    <t>Boston, MA</t>
  </si>
  <si>
    <t>BWH</t>
  </si>
  <si>
    <t>41V</t>
  </si>
  <si>
    <t>AEJE00000000</t>
  </si>
  <si>
    <t>Unknown, healthy</t>
  </si>
  <si>
    <t>AEJD00000000</t>
  </si>
  <si>
    <t>284V</t>
  </si>
  <si>
    <t>ADEL00000000</t>
  </si>
  <si>
    <t>Endometrium, discharge</t>
  </si>
  <si>
    <t>Pittsburgh, PA</t>
  </si>
  <si>
    <t>MWH</t>
  </si>
  <si>
    <t>0288E</t>
  </si>
  <si>
    <t>ADEN00000000</t>
  </si>
  <si>
    <t>315-A</t>
  </si>
  <si>
    <t>AFDI00000000</t>
  </si>
  <si>
    <t>Vagina</t>
  </si>
  <si>
    <t>00703Bmash</t>
  </si>
  <si>
    <t>ADET00000000</t>
  </si>
  <si>
    <t>00703C2mash</t>
  </si>
  <si>
    <t>ADEU00000000</t>
  </si>
  <si>
    <t>00703Dmash</t>
  </si>
  <si>
    <t>ADEV00000000</t>
  </si>
  <si>
    <t>1400E</t>
  </si>
  <si>
    <t>ADER00000000</t>
  </si>
  <si>
    <t>1500E</t>
  </si>
  <si>
    <t>ADES00000000</t>
  </si>
  <si>
    <t>61/19V5</t>
  </si>
  <si>
    <t>ADEW00000000</t>
  </si>
  <si>
    <t>Vagina, healthy</t>
  </si>
  <si>
    <t>64/20B</t>
  </si>
  <si>
    <t>ADEP00000000</t>
  </si>
  <si>
    <t>Endometrium, healthy</t>
  </si>
  <si>
    <t>64/20LIT</t>
  </si>
  <si>
    <t>ADEO00000000</t>
  </si>
  <si>
    <t>55/15-2</t>
  </si>
  <si>
    <t>ADEQ00000000</t>
  </si>
  <si>
    <t>Endometrium, asymptomatic BV</t>
  </si>
  <si>
    <t>7571-2</t>
  </si>
  <si>
    <t>ADEM00000000</t>
  </si>
  <si>
    <t>AMD</t>
  </si>
  <si>
    <t>ADAM00000000</t>
  </si>
  <si>
    <t>Richmond, VA</t>
  </si>
  <si>
    <t>VCU</t>
  </si>
  <si>
    <t>ATCC_14018</t>
  </si>
  <si>
    <t>ADNB00000000</t>
  </si>
  <si>
    <t>JCP7275</t>
  </si>
  <si>
    <t>ATJS00000000</t>
  </si>
  <si>
    <t>St. Louis, MO</t>
  </si>
  <si>
    <t>JCP7276</t>
  </si>
  <si>
    <t>ATJR01000000</t>
  </si>
  <si>
    <t>Vagina, BV (intermediate)</t>
  </si>
  <si>
    <t>JCP7659</t>
  </si>
  <si>
    <t>ATJQ00000000</t>
  </si>
  <si>
    <t>JCP7672</t>
  </si>
  <si>
    <t>ATJP00000000</t>
  </si>
  <si>
    <t>JCP7719</t>
  </si>
  <si>
    <t>ATJO00000000</t>
  </si>
  <si>
    <t>JCP8017A</t>
  </si>
  <si>
    <t>ATJN00000000</t>
  </si>
  <si>
    <t>JCP8017B</t>
  </si>
  <si>
    <t>ATJM00000000</t>
  </si>
  <si>
    <t>JCP8066</t>
  </si>
  <si>
    <t>ATJL00000000</t>
  </si>
  <si>
    <t>JCP8070</t>
  </si>
  <si>
    <t>ATJK00000000</t>
  </si>
  <si>
    <t>JCP8108</t>
  </si>
  <si>
    <t>ATJJ00000000</t>
  </si>
  <si>
    <t>JCP8151A</t>
  </si>
  <si>
    <t>ATJI00000000</t>
  </si>
  <si>
    <t>JCP8151B</t>
  </si>
  <si>
    <t>ATJH00000000</t>
  </si>
  <si>
    <t>JCP8481A</t>
  </si>
  <si>
    <t>ATJG00000000</t>
  </si>
  <si>
    <t>JCP8481B</t>
  </si>
  <si>
    <t>ATJF00000000</t>
  </si>
  <si>
    <t>JCP8522</t>
  </si>
  <si>
    <t>ATJE00000000</t>
  </si>
  <si>
    <t>Set</t>
  </si>
  <si>
    <t>Type</t>
  </si>
  <si>
    <t>Sample</t>
  </si>
  <si>
    <t>Weight</t>
  </si>
  <si>
    <t>ID</t>
  </si>
  <si>
    <t>Assoc. Libraries</t>
  </si>
  <si>
    <t>Assoc. Enrichments</t>
  </si>
  <si>
    <t>UDG</t>
  </si>
  <si>
    <t>non-UDG</t>
  </si>
  <si>
    <t>Round 1</t>
  </si>
  <si>
    <t>Round 2</t>
  </si>
  <si>
    <t>“Bone”</t>
  </si>
  <si>
    <t>Nodule 1</t>
  </si>
  <si>
    <t>296 mg</t>
  </si>
  <si>
    <t xml:space="preserve">Round 1 (both) </t>
  </si>
  <si>
    <t>1a</t>
  </si>
  <si>
    <t>Round 2 (demin.)</t>
  </si>
  <si>
    <t>1b</t>
  </si>
  <si>
    <t>Round 2 (digest)</t>
  </si>
  <si>
    <t>1c</t>
  </si>
  <si>
    <t>Round 3 (demin.)</t>
  </si>
  <si>
    <t>1d</t>
  </si>
  <si>
    <t>Round 3 (digest)</t>
  </si>
  <si>
    <t>1e</t>
  </si>
  <si>
    <t>Round 4 (demin.)</t>
  </si>
  <si>
    <t>1f</t>
  </si>
  <si>
    <t>Round 5 (demin.)</t>
  </si>
  <si>
    <t>1h</t>
  </si>
  <si>
    <t>L20</t>
  </si>
  <si>
    <t>Round 5 (digest)</t>
  </si>
  <si>
    <t>1i</t>
  </si>
  <si>
    <t>Round 6 (demin.)</t>
  </si>
  <si>
    <t>1j</t>
  </si>
  <si>
    <t>Extraction blank A</t>
  </si>
  <si>
    <t>1a-blk</t>
  </si>
  <si>
    <t>1b-blk</t>
  </si>
  <si>
    <t>1c-blk</t>
  </si>
  <si>
    <t>1d-blk</t>
  </si>
  <si>
    <t>1e-blk</t>
  </si>
  <si>
    <t>1f-blk</t>
  </si>
  <si>
    <t>1h-blk</t>
  </si>
  <si>
    <t>L21</t>
  </si>
  <si>
    <t>1i-blk</t>
  </si>
  <si>
    <t>1j-blk</t>
  </si>
  <si>
    <t>Nodule 2</t>
  </si>
  <si>
    <t>42.5 mg</t>
  </si>
  <si>
    <t>E3-1</t>
  </si>
  <si>
    <t>L01</t>
  </si>
  <si>
    <t>L25</t>
  </si>
  <si>
    <t>Extraction blank B</t>
  </si>
  <si>
    <t>E3-3</t>
  </si>
  <si>
    <t>L03</t>
  </si>
  <si>
    <t>L13</t>
  </si>
  <si>
    <t>“Sediment”</t>
  </si>
  <si>
    <t>250 mg</t>
  </si>
  <si>
    <t>E4-1</t>
  </si>
  <si>
    <t>L04</t>
  </si>
  <si>
    <t>L14</t>
  </si>
  <si>
    <t>Extraction blank C</t>
  </si>
  <si>
    <t>E4-2</t>
  </si>
  <si>
    <t>L05</t>
  </si>
  <si>
    <t>L15</t>
  </si>
  <si>
    <t>63.4 mg</t>
  </si>
  <si>
    <t>E5-1</t>
  </si>
  <si>
    <t>L28</t>
  </si>
  <si>
    <t>L31-L37</t>
  </si>
  <si>
    <t>E07-E10</t>
  </si>
  <si>
    <t>E17-E20</t>
  </si>
  <si>
    <t>56.6 mg</t>
  </si>
  <si>
    <t>E5-2</t>
  </si>
  <si>
    <t>54.7 mg</t>
  </si>
  <si>
    <t>E5-3</t>
  </si>
  <si>
    <t>74.1 mg</t>
  </si>
  <si>
    <t>E5-4</t>
  </si>
  <si>
    <t>Extraction blank D</t>
  </si>
  <si>
    <t>E5-6</t>
  </si>
  <si>
    <t>L29</t>
  </si>
  <si>
    <t>L38</t>
  </si>
  <si>
    <t>E11</t>
  </si>
  <si>
    <t>E21</t>
  </si>
  <si>
    <t>92.4 mg</t>
  </si>
  <si>
    <t>E5-7</t>
  </si>
  <si>
    <t>65.8 mg</t>
  </si>
  <si>
    <t>E5-8</t>
  </si>
  <si>
    <t>50.7 mg</t>
  </si>
  <si>
    <t>E5-9</t>
  </si>
  <si>
    <t>70.4 mg</t>
  </si>
  <si>
    <t>E5-10</t>
  </si>
  <si>
    <t>E5-12</t>
  </si>
  <si>
    <t>Data set ID</t>
  </si>
  <si>
    <t>Library or Enrichment ID</t>
  </si>
  <si>
    <t>Pool#</t>
  </si>
  <si>
    <t>Within pool ratio</t>
  </si>
  <si>
    <t>Reads, raw (R1)</t>
  </si>
  <si>
    <t>Reads, trimmed &gt;24bp (R1)</t>
  </si>
  <si>
    <t>SHOTGUN DATA SETS</t>
  </si>
  <si>
    <t>Nod1_all-UDG</t>
  </si>
  <si>
    <t>1a to 1j</t>
  </si>
  <si>
    <t>1 (each lib equal, x9)</t>
  </si>
  <si>
    <t>Ext. blk A</t>
  </si>
  <si>
    <t>EblkA-nonU</t>
  </si>
  <si>
    <t>Ext. blk B</t>
  </si>
  <si>
    <t>Sediment-UDG</t>
  </si>
  <si>
    <t>Sediment-nonU</t>
  </si>
  <si>
    <t>Non-UDG</t>
  </si>
  <si>
    <t>Ext. blk C</t>
  </si>
  <si>
    <t>EblkC-nonU</t>
  </si>
  <si>
    <t>G</t>
  </si>
  <si>
    <t>Ext. blk D</t>
  </si>
  <si>
    <t>ENRICHED DATA SETS</t>
  </si>
  <si>
    <t>E07/09/10</t>
  </si>
  <si>
    <t>H</t>
  </si>
  <si>
    <t>1 each lib</t>
  </si>
  <si>
    <t>Ulna_Enr2-nonU</t>
  </si>
  <si>
    <t>E17/19/20</t>
  </si>
  <si>
    <t>J</t>
  </si>
  <si>
    <t>S.saprophyticus</t>
  </si>
  <si>
    <t>G.vaginalis</t>
  </si>
  <si>
    <t>Parameter</t>
  </si>
  <si>
    <t>Ancient PC1</t>
  </si>
  <si>
    <r>
      <t>K</t>
    </r>
    <r>
      <rPr>
        <vertAlign val="subscript"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 (µM)</t>
    </r>
  </si>
  <si>
    <r>
      <t>k</t>
    </r>
    <r>
      <rPr>
        <vertAlign val="subscript"/>
        <sz val="10"/>
        <color theme="1"/>
        <rFont val="Arial"/>
        <family val="2"/>
      </rPr>
      <t>cat</t>
    </r>
    <r>
      <rPr>
        <sz val="10"/>
        <color theme="1"/>
        <rFont val="Arial"/>
        <family val="2"/>
      </rPr>
      <t xml:space="preserve"> (s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>)</t>
    </r>
  </si>
  <si>
    <r>
      <t>1.7 x 10­</t>
    </r>
    <r>
      <rPr>
        <vertAlign val="superscript"/>
        <sz val="10"/>
        <color theme="1"/>
        <rFont val="Arial"/>
        <family val="2"/>
      </rPr>
      <t>2</t>
    </r>
  </si>
  <si>
    <r>
      <t>k</t>
    </r>
    <r>
      <rPr>
        <vertAlign val="subscript"/>
        <sz val="10"/>
        <color theme="1"/>
        <rFont val="Arial"/>
        <family val="2"/>
      </rPr>
      <t>cat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K</t>
    </r>
    <r>
      <rPr>
        <vertAlign val="subscript"/>
        <sz val="10"/>
        <color theme="1"/>
        <rFont val="Arial"/>
        <family val="2"/>
      </rPr>
      <t xml:space="preserve">m </t>
    </r>
    <r>
      <rPr>
        <sz val="10"/>
        <color theme="1"/>
        <rFont val="Arial"/>
        <family val="2"/>
      </rPr>
      <t>(M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s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>)</t>
    </r>
  </si>
  <si>
    <r>
      <t>1.3 x 10</t>
    </r>
    <r>
      <rPr>
        <vertAlign val="superscript"/>
        <sz val="10"/>
        <color theme="1"/>
        <rFont val="Arial"/>
        <family val="2"/>
      </rPr>
      <t>8</t>
    </r>
  </si>
  <si>
    <t>Old Locus Tag</t>
  </si>
  <si>
    <t>New Locus Tag</t>
  </si>
  <si>
    <t>Product</t>
  </si>
  <si>
    <t>SSP0041</t>
  </si>
  <si>
    <t>SSP_RS00215</t>
  </si>
  <si>
    <t>hypothetical protein</t>
  </si>
  <si>
    <t>SSP0203</t>
  </si>
  <si>
    <t>SSP_RS01000</t>
  </si>
  <si>
    <t>MFS transporter</t>
  </si>
  <si>
    <t>unknown</t>
  </si>
  <si>
    <t>SSP_RS01220</t>
  </si>
  <si>
    <t>trascriptional regulator</t>
  </si>
  <si>
    <t>SSP0414</t>
  </si>
  <si>
    <t>SSP_RS02015</t>
  </si>
  <si>
    <t>2-deoxy-D-gluconate 3-dehydrogenase</t>
  </si>
  <si>
    <t>SSP0508</t>
  </si>
  <si>
    <t>SSP_RS02470</t>
  </si>
  <si>
    <t>glutamate:protein symporter</t>
  </si>
  <si>
    <t>SSP1329</t>
  </si>
  <si>
    <t>SSP_RS06765</t>
  </si>
  <si>
    <t>transcriptional regulator</t>
  </si>
  <si>
    <t>SSP1331</t>
  </si>
  <si>
    <t>SSP_RS06770</t>
  </si>
  <si>
    <t>sugar phosphate isomerase</t>
  </si>
  <si>
    <t>SSP1332</t>
  </si>
  <si>
    <t>SSP_RS06775</t>
  </si>
  <si>
    <t>SSP1333</t>
  </si>
  <si>
    <t>SSP_RS06780</t>
  </si>
  <si>
    <t>dehydrogenase</t>
  </si>
  <si>
    <t>SSP2130</t>
  </si>
  <si>
    <t>SSP_RS10655</t>
  </si>
  <si>
    <t>MarR family transcriptional regulator</t>
  </si>
  <si>
    <t>SSP2182</t>
  </si>
  <si>
    <t>SSP_RS10905</t>
  </si>
  <si>
    <t>SSP2384</t>
  </si>
  <si>
    <t>SSP_RS11980</t>
  </si>
  <si>
    <t>ArsR family transcriptional regulator</t>
  </si>
  <si>
    <t>SSP2431</t>
  </si>
  <si>
    <t>SSP_RS12200</t>
  </si>
  <si>
    <t>hydrolase</t>
  </si>
  <si>
    <t>Position</t>
  </si>
  <si>
    <t>REF</t>
  </si>
  <si>
    <t>ALT</t>
  </si>
  <si>
    <t>T</t>
  </si>
  <si>
    <t>SSP0089</t>
  </si>
  <si>
    <t>SSP_RS00450</t>
  </si>
  <si>
    <t>MULTISPECIES: peptide ABC transporter ATP-binding protein</t>
  </si>
  <si>
    <t>SSP0245</t>
  </si>
  <si>
    <t>SSP_RS01195</t>
  </si>
  <si>
    <t>transcriptional antiterminator, partial</t>
  </si>
  <si>
    <t>SSP0389</t>
  </si>
  <si>
    <t>SSP_RS01900</t>
  </si>
  <si>
    <t>aldehyde dehydrogenase</t>
  </si>
  <si>
    <t>SSP0446</t>
  </si>
  <si>
    <t>SSP0464</t>
  </si>
  <si>
    <t>SSP_RS02265</t>
  </si>
  <si>
    <t>MULTISPECIES: sensor protein LytS</t>
  </si>
  <si>
    <t>SSP0476</t>
  </si>
  <si>
    <t>SSP_RS02320</t>
  </si>
  <si>
    <t>MULTISPECIES: phosphohydrolase</t>
  </si>
  <si>
    <t>SSP0477</t>
  </si>
  <si>
    <t>SSP_RS02325</t>
  </si>
  <si>
    <t>SSP0614</t>
  </si>
  <si>
    <t>SSP_RS02990</t>
  </si>
  <si>
    <t>N5,N10-methylenetetrahydromethanopterin reductase</t>
  </si>
  <si>
    <t>SSP0638</t>
  </si>
  <si>
    <t>SSP_RS03105</t>
  </si>
  <si>
    <t>MULTISPECIES: molybdenum cofactor biosynthesis protein B</t>
  </si>
  <si>
    <t>SSP0697</t>
  </si>
  <si>
    <t>SSP_RS03395</t>
  </si>
  <si>
    <t>MULTISPECIES: hypothetical protein</t>
  </si>
  <si>
    <t>SSP0698</t>
  </si>
  <si>
    <t>SSP_RS03400</t>
  </si>
  <si>
    <t>MULTISPECIES: alkanal monooxygenase</t>
  </si>
  <si>
    <t>SSP0910</t>
  </si>
  <si>
    <t>SSP_RS04515</t>
  </si>
  <si>
    <t>SSP1123</t>
  </si>
  <si>
    <t>SSP_RS05735</t>
  </si>
  <si>
    <t>single-stranded-DNA exonuclease</t>
  </si>
  <si>
    <t>SSP1168</t>
  </si>
  <si>
    <t>SSP_RS05945</t>
  </si>
  <si>
    <t>MULTISPECIES: transporter</t>
  </si>
  <si>
    <t>SSP1170</t>
  </si>
  <si>
    <t>SSP_RS05955</t>
  </si>
  <si>
    <t>competence protein ComEC</t>
  </si>
  <si>
    <t>SSP1285</t>
  </si>
  <si>
    <t>SSP_RS06540</t>
  </si>
  <si>
    <t>SSP1393</t>
  </si>
  <si>
    <t>SSP_RS07070</t>
  </si>
  <si>
    <t>MULTISPECIES: ribose ABC transporter permease</t>
  </si>
  <si>
    <t>SSP1394</t>
  </si>
  <si>
    <t>SSP_RS07075</t>
  </si>
  <si>
    <t>MULTISPECIES: sugar ABC transporter ATP-binding protein</t>
  </si>
  <si>
    <t>SSP1412</t>
  </si>
  <si>
    <t>SSP_RS07165</t>
  </si>
  <si>
    <t>MULTISPECIES: nuclease SbcCD subunit D</t>
  </si>
  <si>
    <t>SSP1416</t>
  </si>
  <si>
    <t>SSP_RS07185</t>
  </si>
  <si>
    <t>MULTISPECIES: transketolase</t>
  </si>
  <si>
    <t>SSP1417</t>
  </si>
  <si>
    <t>SSP_RS07190</t>
  </si>
  <si>
    <t>SSP1419</t>
  </si>
  <si>
    <t>SSP_RS07205</t>
  </si>
  <si>
    <t>secretion protein</t>
  </si>
  <si>
    <t>SSP1524</t>
  </si>
  <si>
    <t>SSP_RS07720</t>
  </si>
  <si>
    <t>SSP1606</t>
  </si>
  <si>
    <t>SSP_RS08125</t>
  </si>
  <si>
    <t>MULTISPECIES: transposase</t>
  </si>
  <si>
    <t>SSP1653</t>
  </si>
  <si>
    <t>SSP_RS08330</t>
  </si>
  <si>
    <t>colicin V production protein CvpA</t>
  </si>
  <si>
    <t>SSP1808</t>
  </si>
  <si>
    <t>SSP_RS09085</t>
  </si>
  <si>
    <t>ATP-dependent DNA helicase</t>
  </si>
  <si>
    <t>SSP1845</t>
  </si>
  <si>
    <t>SSP_RS09270</t>
  </si>
  <si>
    <t>MULTISPECIES: D-glycerate dehydrogenase</t>
  </si>
  <si>
    <t>SSP2193</t>
  </si>
  <si>
    <t>SSP_RS10960</t>
  </si>
  <si>
    <t>acetyl xylan esterase</t>
  </si>
  <si>
    <t>SSP2281</t>
  </si>
  <si>
    <t>SSP_RS11495</t>
  </si>
  <si>
    <t>MULTISPECIES: trehalose-6-phosphate hydrolase</t>
  </si>
  <si>
    <t>SSP2294</t>
  </si>
  <si>
    <t>SSP_RS11565</t>
  </si>
  <si>
    <t>GNAT family acetyltransferase</t>
  </si>
  <si>
    <t>SSP2306</t>
  </si>
  <si>
    <t>SSP_RS11615</t>
  </si>
  <si>
    <t>permease</t>
  </si>
  <si>
    <t>SSP2307</t>
  </si>
  <si>
    <t>SSP_RS11620</t>
  </si>
  <si>
    <t>SSP2313</t>
  </si>
  <si>
    <t>SSP_RS11645</t>
  </si>
  <si>
    <t>MULTISPECIES: 3-demethylubiquinone-9 3-methyltransferase</t>
  </si>
  <si>
    <t>SSP2341</t>
  </si>
  <si>
    <t>SSP_RS11785</t>
  </si>
  <si>
    <t>amino acid transporter LysE</t>
  </si>
  <si>
    <t>SSP2396</t>
  </si>
  <si>
    <t>SSP_RS12030</t>
  </si>
  <si>
    <t>phospholipid phosphatase</t>
  </si>
  <si>
    <t>Age (BP)</t>
  </si>
  <si>
    <t>Age (AD), calibrated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</si>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</sst>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Symbol"/>
      <family val="1"/>
      <charset val="2"/>
    </font>
    <font>
      <b/>
      <vertAlign val="superscript"/>
      <sz val="9"/>
      <color rgb="FFFFFFFF"/>
      <name val="Arial"/>
      <family val="2"/>
    </font>
    <font>
      <sz val="9"/>
      <color rgb="FFFFFFFF"/>
      <name val="Arial"/>
      <family val="2"/>
    </font>
    <font>
      <vertAlign val="superscript"/>
      <sz val="9"/>
      <color theme="1"/>
      <name val="Arial"/>
      <family val="2"/>
    </font>
    <font>
      <b/>
      <sz val="8"/>
      <color rgb="FFFFFFFF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rgb="FF333333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FFFF"/>
      <name val="Arial"/>
      <family val="2"/>
    </font>
    <font>
      <i/>
      <sz val="10"/>
      <color theme="1"/>
      <name val="Arial"/>
      <family val="2"/>
    </font>
    <font>
      <vertAlign val="subscript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2" borderId="2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wrapText="1"/>
    </xf>
    <xf numFmtId="0" fontId="15" fillId="0" borderId="22" xfId="0" applyFont="1" applyBorder="1" applyAlignment="1">
      <alignment vertical="center"/>
    </xf>
    <xf numFmtId="0" fontId="16" fillId="0" borderId="22" xfId="0" applyFont="1" applyBorder="1" applyAlignment="1">
      <alignment horizontal="right" vertical="center" wrapText="1"/>
    </xf>
    <xf numFmtId="0" fontId="16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vertical="center"/>
    </xf>
    <xf numFmtId="0" fontId="16" fillId="0" borderId="24" xfId="0" applyFont="1" applyBorder="1" applyAlignment="1">
      <alignment horizontal="right" vertical="center" wrapText="1"/>
    </xf>
    <xf numFmtId="0" fontId="16" fillId="0" borderId="25" xfId="0" applyFont="1" applyBorder="1" applyAlignment="1">
      <alignment horizontal="right" vertical="center" wrapText="1"/>
    </xf>
    <xf numFmtId="0" fontId="15" fillId="0" borderId="26" xfId="0" applyFont="1" applyBorder="1" applyAlignment="1">
      <alignment vertical="center"/>
    </xf>
    <xf numFmtId="0" fontId="16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0" fillId="2" borderId="17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10" fontId="12" fillId="0" borderId="2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10" fontId="12" fillId="0" borderId="0" xfId="0" applyNumberFormat="1" applyFont="1" applyAlignment="1">
      <alignment vertical="center"/>
    </xf>
    <xf numFmtId="11" fontId="12" fillId="0" borderId="0" xfId="0" applyNumberFormat="1" applyFont="1" applyAlignment="1">
      <alignment vertical="center"/>
    </xf>
    <xf numFmtId="11" fontId="12" fillId="0" borderId="10" xfId="0" applyNumberFormat="1" applyFont="1" applyBorder="1" applyAlignment="1">
      <alignment vertical="center"/>
    </xf>
    <xf numFmtId="11" fontId="12" fillId="0" borderId="2" xfId="0" applyNumberFormat="1" applyFont="1" applyBorder="1" applyAlignment="1">
      <alignment vertical="center"/>
    </xf>
    <xf numFmtId="11" fontId="12" fillId="0" borderId="7" xfId="0" applyNumberFormat="1" applyFont="1" applyBorder="1" applyAlignment="1">
      <alignment vertical="center"/>
    </xf>
    <xf numFmtId="0" fontId="11" fillId="4" borderId="29" xfId="0" applyFont="1" applyFill="1" applyBorder="1" applyAlignment="1">
      <alignment vertical="center"/>
    </xf>
    <xf numFmtId="10" fontId="11" fillId="4" borderId="29" xfId="0" applyNumberFormat="1" applyFont="1" applyFill="1" applyBorder="1" applyAlignment="1">
      <alignment vertical="center"/>
    </xf>
    <xf numFmtId="0" fontId="11" fillId="4" borderId="30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10" fontId="12" fillId="0" borderId="15" xfId="0" applyNumberFormat="1" applyFont="1" applyBorder="1" applyAlignment="1">
      <alignment vertical="center"/>
    </xf>
    <xf numFmtId="11" fontId="12" fillId="0" borderId="15" xfId="0" applyNumberFormat="1" applyFont="1" applyBorder="1" applyAlignment="1">
      <alignment vertical="center"/>
    </xf>
    <xf numFmtId="11" fontId="12" fillId="0" borderId="16" xfId="0" applyNumberFormat="1" applyFont="1" applyBorder="1" applyAlignment="1">
      <alignment vertical="center"/>
    </xf>
    <xf numFmtId="0" fontId="17" fillId="0" borderId="0" xfId="0" applyFont="1" applyAlignment="1">
      <alignment vertical="top"/>
    </xf>
    <xf numFmtId="0" fontId="12" fillId="0" borderId="10" xfId="0" applyFont="1" applyBorder="1" applyAlignment="1">
      <alignment vertical="center"/>
    </xf>
    <xf numFmtId="0" fontId="11" fillId="4" borderId="0" xfId="0" applyFont="1" applyFill="1" applyAlignment="1">
      <alignment vertical="center"/>
    </xf>
    <xf numFmtId="10" fontId="11" fillId="4" borderId="0" xfId="0" applyNumberFormat="1" applyFont="1" applyFill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10" fontId="11" fillId="4" borderId="2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15" xfId="0" applyFont="1" applyFill="1" applyBorder="1" applyAlignment="1">
      <alignment vertical="center"/>
    </xf>
    <xf numFmtId="10" fontId="11" fillId="4" borderId="15" xfId="0" applyNumberFormat="1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0" fillId="2" borderId="1" xfId="0" applyFont="1" applyFill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9" fillId="0" borderId="7" xfId="0" applyFont="1" applyBorder="1" applyAlignment="1">
      <alignment vertical="center" wrapText="1"/>
    </xf>
    <xf numFmtId="0" fontId="18" fillId="0" borderId="18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16" fontId="18" fillId="0" borderId="18" xfId="0" applyNumberFormat="1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8" fillId="0" borderId="19" xfId="0" applyFont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22" fillId="5" borderId="17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vertical="center" wrapText="1"/>
    </xf>
    <xf numFmtId="0" fontId="22" fillId="5" borderId="2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3" fontId="23" fillId="0" borderId="0" xfId="0" applyNumberFormat="1" applyFont="1" applyAlignment="1">
      <alignment vertical="center" wrapText="1"/>
    </xf>
    <xf numFmtId="3" fontId="19" fillId="0" borderId="1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9" fillId="0" borderId="7" xfId="0" applyNumberFormat="1" applyFon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23" fillId="0" borderId="7" xfId="0" applyNumberFormat="1" applyFont="1" applyBorder="1" applyAlignment="1">
      <alignment vertical="center" wrapText="1"/>
    </xf>
    <xf numFmtId="3" fontId="19" fillId="0" borderId="2" xfId="0" applyNumberFormat="1" applyFont="1" applyBorder="1" applyAlignment="1">
      <alignment vertical="center" wrapText="1"/>
    </xf>
    <xf numFmtId="3" fontId="19" fillId="0" borderId="0" xfId="0" applyNumberFormat="1" applyFont="1" applyAlignment="1">
      <alignment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6" fillId="0" borderId="0" xfId="0" applyFont="1"/>
    <xf numFmtId="0" fontId="27" fillId="0" borderId="1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10" fontId="21" fillId="0" borderId="2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0" fontId="21" fillId="0" borderId="0" xfId="0" applyNumberFormat="1" applyFont="1" applyAlignment="1">
      <alignment vertical="center"/>
    </xf>
    <xf numFmtId="11" fontId="21" fillId="0" borderId="0" xfId="0" applyNumberFormat="1" applyFont="1" applyAlignment="1">
      <alignment vertical="center"/>
    </xf>
    <xf numFmtId="11" fontId="21" fillId="0" borderId="10" xfId="0" applyNumberFormat="1" applyFont="1" applyBorder="1" applyAlignment="1">
      <alignment vertical="center"/>
    </xf>
    <xf numFmtId="11" fontId="21" fillId="0" borderId="7" xfId="0" applyNumberFormat="1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11" fontId="21" fillId="0" borderId="2" xfId="0" applyNumberFormat="1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10" fontId="21" fillId="0" borderId="15" xfId="0" applyNumberFormat="1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5" fillId="2" borderId="1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8" fillId="0" borderId="17" xfId="0" applyFont="1" applyBorder="1" applyAlignment="1">
      <alignment horizontal="right" vertical="center"/>
    </xf>
    <xf numFmtId="0" fontId="18" fillId="0" borderId="18" xfId="0" applyFont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0" fontId="19" fillId="0" borderId="1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2" fillId="5" borderId="17" xfId="0" applyFont="1" applyFill="1" applyBorder="1" applyAlignment="1">
      <alignment vertical="center" wrapText="1"/>
    </xf>
    <xf numFmtId="0" fontId="22" fillId="5" borderId="2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15" xfId="0" applyNumberFormat="1" applyFont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19" xfId="0" applyFont="1" applyBorder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J22" sqref="J22"/>
    </sheetView>
  </sheetViews>
  <sheetFormatPr baseColWidth="10" defaultColWidth="8.83203125" defaultRowHeight="15" x14ac:dyDescent="0.2"/>
  <cols>
    <col min="1" max="1" width="10" bestFit="1" customWidth="1"/>
    <col min="2" max="2" width="21.83203125" bestFit="1" customWidth="1"/>
    <col min="3" max="3" width="30.6640625" bestFit="1" customWidth="1"/>
    <col min="4" max="4" width="8.83203125" bestFit="1" customWidth="1"/>
    <col min="5" max="5" width="36" bestFit="1" customWidth="1"/>
    <col min="6" max="6" width="15.33203125" bestFit="1" customWidth="1"/>
  </cols>
  <sheetData>
    <row r="1" spans="1:6" x14ac:dyDescent="0.2">
      <c r="A1" t="s">
        <v>0</v>
      </c>
      <c r="B1" t="s">
        <v>1</v>
      </c>
      <c r="C1" t="s">
        <v>2</v>
      </c>
      <c r="F1" t="s">
        <v>3</v>
      </c>
    </row>
    <row r="2" spans="1:6" x14ac:dyDescent="0.2">
      <c r="C2" t="s">
        <v>4</v>
      </c>
      <c r="D2" s="211" t="s">
        <v>605</v>
      </c>
      <c r="E2" s="211" t="s">
        <v>606</v>
      </c>
    </row>
    <row r="3" spans="1:6" x14ac:dyDescent="0.2">
      <c r="A3" t="s">
        <v>5</v>
      </c>
      <c r="B3" t="s">
        <v>6</v>
      </c>
      <c r="C3" t="s">
        <v>7</v>
      </c>
      <c r="D3" t="s">
        <v>7</v>
      </c>
      <c r="E3" t="s">
        <v>7</v>
      </c>
      <c r="F3" t="s">
        <v>8</v>
      </c>
    </row>
    <row r="4" spans="1:6" x14ac:dyDescent="0.2">
      <c r="C4" t="s">
        <v>9</v>
      </c>
      <c r="D4" t="s">
        <v>10</v>
      </c>
      <c r="E4" t="s">
        <v>7</v>
      </c>
    </row>
    <row r="5" spans="1:6" x14ac:dyDescent="0.2">
      <c r="C5" t="s">
        <v>11</v>
      </c>
      <c r="D5" t="s">
        <v>12</v>
      </c>
      <c r="E5" t="s">
        <v>7</v>
      </c>
    </row>
    <row r="6" spans="1:6" x14ac:dyDescent="0.2">
      <c r="C6" t="s">
        <v>13</v>
      </c>
      <c r="D6" t="s">
        <v>14</v>
      </c>
      <c r="E6" t="s">
        <v>7</v>
      </c>
    </row>
    <row r="7" spans="1:6" x14ac:dyDescent="0.2">
      <c r="A7" t="s">
        <v>15</v>
      </c>
      <c r="B7" t="s">
        <v>6</v>
      </c>
      <c r="C7" t="s">
        <v>7</v>
      </c>
      <c r="D7" t="s">
        <v>7</v>
      </c>
      <c r="E7" t="s">
        <v>7</v>
      </c>
      <c r="F7" t="s">
        <v>16</v>
      </c>
    </row>
    <row r="8" spans="1:6" x14ac:dyDescent="0.2">
      <c r="C8" t="s">
        <v>17</v>
      </c>
      <c r="D8" t="s">
        <v>14</v>
      </c>
      <c r="E8" t="s">
        <v>7</v>
      </c>
    </row>
    <row r="9" spans="1:6" x14ac:dyDescent="0.2">
      <c r="C9" t="s">
        <v>18</v>
      </c>
      <c r="D9" t="s">
        <v>19</v>
      </c>
      <c r="E9" t="s">
        <v>7</v>
      </c>
    </row>
    <row r="10" spans="1:6" x14ac:dyDescent="0.2">
      <c r="C10" t="s">
        <v>20</v>
      </c>
      <c r="D10" t="s">
        <v>21</v>
      </c>
      <c r="E10" t="s">
        <v>7</v>
      </c>
    </row>
    <row r="11" spans="1:6" x14ac:dyDescent="0.2">
      <c r="A11" t="s">
        <v>22</v>
      </c>
      <c r="B11" t="s">
        <v>23</v>
      </c>
      <c r="C11" t="s">
        <v>7</v>
      </c>
      <c r="D11" t="s">
        <v>7</v>
      </c>
      <c r="E11" t="s">
        <v>7</v>
      </c>
      <c r="F11" t="s">
        <v>24</v>
      </c>
    </row>
    <row r="12" spans="1:6" x14ac:dyDescent="0.2">
      <c r="A12" t="s">
        <v>25</v>
      </c>
      <c r="B12" t="s">
        <v>26</v>
      </c>
      <c r="C12" t="s">
        <v>27</v>
      </c>
      <c r="D12" t="s">
        <v>28</v>
      </c>
      <c r="E12" t="s">
        <v>29</v>
      </c>
      <c r="F12" t="s">
        <v>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R29" sqref="R29"/>
    </sheetView>
  </sheetViews>
  <sheetFormatPr baseColWidth="10" defaultColWidth="8.83203125" defaultRowHeight="15" x14ac:dyDescent="0.2"/>
  <sheetData>
    <row r="1" spans="1:9" ht="16" thickBot="1" x14ac:dyDescent="0.25">
      <c r="A1" s="31" t="s">
        <v>339</v>
      </c>
      <c r="B1" s="32" t="s">
        <v>340</v>
      </c>
      <c r="C1" s="32" t="s">
        <v>341</v>
      </c>
      <c r="D1" s="32" t="s">
        <v>342</v>
      </c>
      <c r="E1" s="32" t="s">
        <v>343</v>
      </c>
      <c r="F1" s="193" t="s">
        <v>344</v>
      </c>
      <c r="G1" s="193"/>
      <c r="H1" s="193" t="s">
        <v>345</v>
      </c>
      <c r="I1" s="194"/>
    </row>
    <row r="2" spans="1:9" ht="16" thickBot="1" x14ac:dyDescent="0.25">
      <c r="A2" s="112"/>
      <c r="B2" s="113"/>
      <c r="C2" s="113"/>
      <c r="D2" s="113"/>
      <c r="E2" s="113"/>
      <c r="F2" s="114" t="s">
        <v>346</v>
      </c>
      <c r="G2" s="114" t="s">
        <v>347</v>
      </c>
      <c r="H2" s="114" t="s">
        <v>348</v>
      </c>
      <c r="I2" s="115" t="s">
        <v>349</v>
      </c>
    </row>
    <row r="3" spans="1:9" ht="23" thickBot="1" x14ac:dyDescent="0.25">
      <c r="A3" s="116" t="s">
        <v>8</v>
      </c>
      <c r="B3" s="117" t="s">
        <v>350</v>
      </c>
      <c r="C3" s="117" t="s">
        <v>351</v>
      </c>
      <c r="D3" s="117" t="s">
        <v>352</v>
      </c>
      <c r="E3" s="117" t="s">
        <v>353</v>
      </c>
      <c r="F3" s="117" t="s">
        <v>354</v>
      </c>
      <c r="G3" s="117" t="s">
        <v>7</v>
      </c>
      <c r="H3" s="117" t="s">
        <v>7</v>
      </c>
      <c r="I3" s="118" t="s">
        <v>7</v>
      </c>
    </row>
    <row r="4" spans="1:9" ht="23" thickBot="1" x14ac:dyDescent="0.25">
      <c r="A4" s="119"/>
      <c r="B4" s="120"/>
      <c r="C4" s="120"/>
      <c r="D4" s="120"/>
      <c r="E4" s="120" t="s">
        <v>355</v>
      </c>
      <c r="F4" s="120" t="s">
        <v>356</v>
      </c>
      <c r="G4" s="120" t="s">
        <v>7</v>
      </c>
      <c r="H4" s="120" t="s">
        <v>7</v>
      </c>
      <c r="I4" s="121" t="s">
        <v>7</v>
      </c>
    </row>
    <row r="5" spans="1:9" ht="23" thickBot="1" x14ac:dyDescent="0.25">
      <c r="A5" s="116"/>
      <c r="B5" s="117"/>
      <c r="C5" s="117"/>
      <c r="D5" s="117"/>
      <c r="E5" s="117" t="s">
        <v>357</v>
      </c>
      <c r="F5" s="117" t="s">
        <v>358</v>
      </c>
      <c r="G5" s="117" t="s">
        <v>7</v>
      </c>
      <c r="H5" s="117" t="s">
        <v>7</v>
      </c>
      <c r="I5" s="118" t="s">
        <v>7</v>
      </c>
    </row>
    <row r="6" spans="1:9" ht="23" thickBot="1" x14ac:dyDescent="0.25">
      <c r="A6" s="119"/>
      <c r="B6" s="120"/>
      <c r="C6" s="120"/>
      <c r="D6" s="120"/>
      <c r="E6" s="120" t="s">
        <v>359</v>
      </c>
      <c r="F6" s="120" t="s">
        <v>360</v>
      </c>
      <c r="G6" s="120" t="s">
        <v>7</v>
      </c>
      <c r="H6" s="120" t="s">
        <v>7</v>
      </c>
      <c r="I6" s="121" t="s">
        <v>7</v>
      </c>
    </row>
    <row r="7" spans="1:9" ht="23" thickBot="1" x14ac:dyDescent="0.25">
      <c r="A7" s="116"/>
      <c r="B7" s="117"/>
      <c r="C7" s="117"/>
      <c r="D7" s="117"/>
      <c r="E7" s="117" t="s">
        <v>361</v>
      </c>
      <c r="F7" s="117" t="s">
        <v>362</v>
      </c>
      <c r="G7" s="117" t="s">
        <v>7</v>
      </c>
      <c r="H7" s="117" t="s">
        <v>7</v>
      </c>
      <c r="I7" s="118" t="s">
        <v>7</v>
      </c>
    </row>
    <row r="8" spans="1:9" ht="23" thickBot="1" x14ac:dyDescent="0.25">
      <c r="A8" s="119"/>
      <c r="B8" s="120"/>
      <c r="C8" s="120"/>
      <c r="D8" s="120"/>
      <c r="E8" s="120" t="s">
        <v>363</v>
      </c>
      <c r="F8" s="120" t="s">
        <v>364</v>
      </c>
      <c r="G8" s="120" t="s">
        <v>7</v>
      </c>
      <c r="H8" s="120" t="s">
        <v>7</v>
      </c>
      <c r="I8" s="121" t="s">
        <v>7</v>
      </c>
    </row>
    <row r="9" spans="1:9" ht="23" thickBot="1" x14ac:dyDescent="0.25">
      <c r="A9" s="116"/>
      <c r="B9" s="117"/>
      <c r="C9" s="117"/>
      <c r="D9" s="117"/>
      <c r="E9" s="117" t="s">
        <v>365</v>
      </c>
      <c r="F9" s="117" t="s">
        <v>366</v>
      </c>
      <c r="G9" s="117" t="s">
        <v>367</v>
      </c>
      <c r="H9" s="117" t="s">
        <v>7</v>
      </c>
      <c r="I9" s="118" t="s">
        <v>7</v>
      </c>
    </row>
    <row r="10" spans="1:9" ht="23" thickBot="1" x14ac:dyDescent="0.25">
      <c r="A10" s="119"/>
      <c r="B10" s="120"/>
      <c r="C10" s="120"/>
      <c r="D10" s="120"/>
      <c r="E10" s="120" t="s">
        <v>368</v>
      </c>
      <c r="F10" s="120" t="s">
        <v>369</v>
      </c>
      <c r="G10" s="120" t="s">
        <v>7</v>
      </c>
      <c r="H10" s="120" t="s">
        <v>7</v>
      </c>
      <c r="I10" s="121" t="s">
        <v>7</v>
      </c>
    </row>
    <row r="11" spans="1:9" ht="23" thickBot="1" x14ac:dyDescent="0.25">
      <c r="A11" s="116"/>
      <c r="B11" s="117"/>
      <c r="C11" s="117"/>
      <c r="D11" s="117"/>
      <c r="E11" s="117" t="s">
        <v>370</v>
      </c>
      <c r="F11" s="117" t="s">
        <v>371</v>
      </c>
      <c r="G11" s="117" t="s">
        <v>7</v>
      </c>
      <c r="H11" s="117" t="s">
        <v>7</v>
      </c>
      <c r="I11" s="118" t="s">
        <v>7</v>
      </c>
    </row>
    <row r="12" spans="1:9" ht="23" thickBot="1" x14ac:dyDescent="0.25">
      <c r="A12" s="119"/>
      <c r="B12" s="120"/>
      <c r="C12" s="120" t="s">
        <v>372</v>
      </c>
      <c r="D12" s="120" t="s">
        <v>7</v>
      </c>
      <c r="E12" s="120" t="s">
        <v>353</v>
      </c>
      <c r="F12" s="120" t="s">
        <v>373</v>
      </c>
      <c r="G12" s="120" t="s">
        <v>7</v>
      </c>
      <c r="H12" s="120" t="s">
        <v>7</v>
      </c>
      <c r="I12" s="121" t="s">
        <v>7</v>
      </c>
    </row>
    <row r="13" spans="1:9" ht="23" thickBot="1" x14ac:dyDescent="0.25">
      <c r="A13" s="116"/>
      <c r="B13" s="117"/>
      <c r="C13" s="117"/>
      <c r="D13" s="117"/>
      <c r="E13" s="117" t="s">
        <v>355</v>
      </c>
      <c r="F13" s="117" t="s">
        <v>374</v>
      </c>
      <c r="G13" s="117" t="s">
        <v>7</v>
      </c>
      <c r="H13" s="117" t="s">
        <v>7</v>
      </c>
      <c r="I13" s="118" t="s">
        <v>7</v>
      </c>
    </row>
    <row r="14" spans="1:9" ht="23" thickBot="1" x14ac:dyDescent="0.25">
      <c r="A14" s="119"/>
      <c r="B14" s="120"/>
      <c r="C14" s="120"/>
      <c r="D14" s="120"/>
      <c r="E14" s="120" t="s">
        <v>357</v>
      </c>
      <c r="F14" s="120" t="s">
        <v>375</v>
      </c>
      <c r="G14" s="120" t="s">
        <v>7</v>
      </c>
      <c r="H14" s="120" t="s">
        <v>7</v>
      </c>
      <c r="I14" s="121" t="s">
        <v>7</v>
      </c>
    </row>
    <row r="15" spans="1:9" ht="23" thickBot="1" x14ac:dyDescent="0.25">
      <c r="A15" s="116"/>
      <c r="B15" s="117"/>
      <c r="C15" s="117"/>
      <c r="D15" s="117"/>
      <c r="E15" s="117" t="s">
        <v>359</v>
      </c>
      <c r="F15" s="117" t="s">
        <v>376</v>
      </c>
      <c r="G15" s="117" t="s">
        <v>7</v>
      </c>
      <c r="H15" s="117" t="s">
        <v>7</v>
      </c>
      <c r="I15" s="118" t="s">
        <v>7</v>
      </c>
    </row>
    <row r="16" spans="1:9" ht="23" thickBot="1" x14ac:dyDescent="0.25">
      <c r="A16" s="119"/>
      <c r="B16" s="120"/>
      <c r="C16" s="120"/>
      <c r="D16" s="120"/>
      <c r="E16" s="120" t="s">
        <v>361</v>
      </c>
      <c r="F16" s="120" t="s">
        <v>377</v>
      </c>
      <c r="G16" s="120" t="s">
        <v>7</v>
      </c>
      <c r="H16" s="120" t="s">
        <v>7</v>
      </c>
      <c r="I16" s="121" t="s">
        <v>7</v>
      </c>
    </row>
    <row r="17" spans="1:9" ht="23" thickBot="1" x14ac:dyDescent="0.25">
      <c r="A17" s="116"/>
      <c r="B17" s="117"/>
      <c r="C17" s="117"/>
      <c r="D17" s="117"/>
      <c r="E17" s="117" t="s">
        <v>363</v>
      </c>
      <c r="F17" s="117" t="s">
        <v>378</v>
      </c>
      <c r="G17" s="117" t="s">
        <v>7</v>
      </c>
      <c r="H17" s="117" t="s">
        <v>7</v>
      </c>
      <c r="I17" s="118" t="s">
        <v>7</v>
      </c>
    </row>
    <row r="18" spans="1:9" ht="23" thickBot="1" x14ac:dyDescent="0.25">
      <c r="A18" s="119"/>
      <c r="B18" s="120"/>
      <c r="C18" s="120"/>
      <c r="D18" s="120"/>
      <c r="E18" s="120" t="s">
        <v>365</v>
      </c>
      <c r="F18" s="120" t="s">
        <v>379</v>
      </c>
      <c r="G18" s="120" t="s">
        <v>380</v>
      </c>
      <c r="H18" s="120" t="s">
        <v>7</v>
      </c>
      <c r="I18" s="121" t="s">
        <v>7</v>
      </c>
    </row>
    <row r="19" spans="1:9" ht="23" thickBot="1" x14ac:dyDescent="0.25">
      <c r="A19" s="116"/>
      <c r="B19" s="117"/>
      <c r="C19" s="117"/>
      <c r="D19" s="117"/>
      <c r="E19" s="117" t="s">
        <v>368</v>
      </c>
      <c r="F19" s="117" t="s">
        <v>381</v>
      </c>
      <c r="G19" s="117" t="s">
        <v>7</v>
      </c>
      <c r="H19" s="117" t="s">
        <v>7</v>
      </c>
      <c r="I19" s="118" t="s">
        <v>7</v>
      </c>
    </row>
    <row r="20" spans="1:9" ht="23" thickBot="1" x14ac:dyDescent="0.25">
      <c r="A20" s="119"/>
      <c r="B20" s="120"/>
      <c r="C20" s="120"/>
      <c r="D20" s="120"/>
      <c r="E20" s="120" t="s">
        <v>370</v>
      </c>
      <c r="F20" s="120" t="s">
        <v>382</v>
      </c>
      <c r="G20" s="120" t="s">
        <v>7</v>
      </c>
      <c r="H20" s="120" t="s">
        <v>7</v>
      </c>
      <c r="I20" s="121" t="s">
        <v>7</v>
      </c>
    </row>
    <row r="21" spans="1:9" ht="16" thickBot="1" x14ac:dyDescent="0.25">
      <c r="A21" s="116" t="s">
        <v>16</v>
      </c>
      <c r="B21" s="117" t="s">
        <v>350</v>
      </c>
      <c r="C21" s="117" t="s">
        <v>383</v>
      </c>
      <c r="D21" s="117" t="s">
        <v>384</v>
      </c>
      <c r="E21" s="117" t="s">
        <v>385</v>
      </c>
      <c r="F21" s="117" t="s">
        <v>386</v>
      </c>
      <c r="G21" s="117" t="s">
        <v>387</v>
      </c>
      <c r="H21" s="117" t="s">
        <v>7</v>
      </c>
      <c r="I21" s="118" t="s">
        <v>7</v>
      </c>
    </row>
    <row r="22" spans="1:9" ht="23" thickBot="1" x14ac:dyDescent="0.25">
      <c r="A22" s="119"/>
      <c r="B22" s="120"/>
      <c r="C22" s="120" t="s">
        <v>388</v>
      </c>
      <c r="D22" s="120" t="s">
        <v>7</v>
      </c>
      <c r="E22" s="120" t="s">
        <v>389</v>
      </c>
      <c r="F22" s="120" t="s">
        <v>390</v>
      </c>
      <c r="G22" s="120" t="s">
        <v>391</v>
      </c>
      <c r="H22" s="120" t="s">
        <v>7</v>
      </c>
      <c r="I22" s="121" t="s">
        <v>7</v>
      </c>
    </row>
    <row r="23" spans="1:9" ht="16" thickBot="1" x14ac:dyDescent="0.25">
      <c r="A23" s="116" t="s">
        <v>24</v>
      </c>
      <c r="B23" s="117" t="s">
        <v>392</v>
      </c>
      <c r="C23" s="117" t="s">
        <v>22</v>
      </c>
      <c r="D23" s="117" t="s">
        <v>393</v>
      </c>
      <c r="E23" s="117" t="s">
        <v>394</v>
      </c>
      <c r="F23" s="117" t="s">
        <v>395</v>
      </c>
      <c r="G23" s="117" t="s">
        <v>396</v>
      </c>
      <c r="H23" s="117" t="s">
        <v>7</v>
      </c>
      <c r="I23" s="118" t="s">
        <v>7</v>
      </c>
    </row>
    <row r="24" spans="1:9" ht="23" thickBot="1" x14ac:dyDescent="0.25">
      <c r="A24" s="119"/>
      <c r="B24" s="120"/>
      <c r="C24" s="120" t="s">
        <v>397</v>
      </c>
      <c r="D24" s="120" t="s">
        <v>7</v>
      </c>
      <c r="E24" s="120" t="s">
        <v>398</v>
      </c>
      <c r="F24" s="120" t="s">
        <v>399</v>
      </c>
      <c r="G24" s="120" t="s">
        <v>400</v>
      </c>
      <c r="H24" s="120" t="s">
        <v>7</v>
      </c>
      <c r="I24" s="121" t="s">
        <v>7</v>
      </c>
    </row>
    <row r="25" spans="1:9" ht="16" thickBot="1" x14ac:dyDescent="0.25">
      <c r="A25" s="116" t="s">
        <v>30</v>
      </c>
      <c r="B25" s="117" t="s">
        <v>350</v>
      </c>
      <c r="C25" s="117" t="s">
        <v>25</v>
      </c>
      <c r="D25" s="117" t="s">
        <v>401</v>
      </c>
      <c r="E25" s="117" t="s">
        <v>402</v>
      </c>
      <c r="F25" s="122" t="s">
        <v>403</v>
      </c>
      <c r="G25" s="122" t="s">
        <v>404</v>
      </c>
      <c r="H25" s="122" t="s">
        <v>405</v>
      </c>
      <c r="I25" s="123" t="s">
        <v>406</v>
      </c>
    </row>
    <row r="26" spans="1:9" ht="16" thickBot="1" x14ac:dyDescent="0.25">
      <c r="A26" s="119"/>
      <c r="B26" s="120"/>
      <c r="C26" s="120" t="s">
        <v>25</v>
      </c>
      <c r="D26" s="120" t="s">
        <v>407</v>
      </c>
      <c r="E26" s="120" t="s">
        <v>408</v>
      </c>
      <c r="F26" s="124" t="s">
        <v>403</v>
      </c>
      <c r="G26" s="124" t="s">
        <v>404</v>
      </c>
      <c r="H26" s="124" t="s">
        <v>405</v>
      </c>
      <c r="I26" s="125" t="s">
        <v>406</v>
      </c>
    </row>
    <row r="27" spans="1:9" ht="16" thickBot="1" x14ac:dyDescent="0.25">
      <c r="A27" s="116"/>
      <c r="B27" s="117"/>
      <c r="C27" s="117" t="s">
        <v>25</v>
      </c>
      <c r="D27" s="117" t="s">
        <v>409</v>
      </c>
      <c r="E27" s="117" t="s">
        <v>410</v>
      </c>
      <c r="F27" s="122" t="s">
        <v>403</v>
      </c>
      <c r="G27" s="122" t="s">
        <v>404</v>
      </c>
      <c r="H27" s="122" t="s">
        <v>405</v>
      </c>
      <c r="I27" s="123" t="s">
        <v>406</v>
      </c>
    </row>
    <row r="28" spans="1:9" ht="16" thickBot="1" x14ac:dyDescent="0.25">
      <c r="A28" s="119"/>
      <c r="B28" s="120"/>
      <c r="C28" s="120" t="s">
        <v>25</v>
      </c>
      <c r="D28" s="120" t="s">
        <v>411</v>
      </c>
      <c r="E28" s="120" t="s">
        <v>412</v>
      </c>
      <c r="F28" s="124" t="s">
        <v>403</v>
      </c>
      <c r="G28" s="124" t="s">
        <v>404</v>
      </c>
      <c r="H28" s="124" t="s">
        <v>405</v>
      </c>
      <c r="I28" s="125" t="s">
        <v>406</v>
      </c>
    </row>
    <row r="29" spans="1:9" ht="23" thickBot="1" x14ac:dyDescent="0.25">
      <c r="A29" s="116"/>
      <c r="B29" s="117"/>
      <c r="C29" s="117" t="s">
        <v>413</v>
      </c>
      <c r="D29" s="117" t="s">
        <v>7</v>
      </c>
      <c r="E29" s="117" t="s">
        <v>414</v>
      </c>
      <c r="F29" s="122" t="s">
        <v>415</v>
      </c>
      <c r="G29" s="122" t="s">
        <v>416</v>
      </c>
      <c r="H29" s="122" t="s">
        <v>417</v>
      </c>
      <c r="I29" s="123" t="s">
        <v>418</v>
      </c>
    </row>
    <row r="30" spans="1:9" ht="16" thickBot="1" x14ac:dyDescent="0.25">
      <c r="A30" s="119"/>
      <c r="B30" s="120"/>
      <c r="C30" s="120" t="s">
        <v>25</v>
      </c>
      <c r="D30" s="120" t="s">
        <v>419</v>
      </c>
      <c r="E30" s="120" t="s">
        <v>420</v>
      </c>
      <c r="F30" s="124" t="s">
        <v>403</v>
      </c>
      <c r="G30" s="124" t="s">
        <v>404</v>
      </c>
      <c r="H30" s="124" t="s">
        <v>405</v>
      </c>
      <c r="I30" s="125" t="s">
        <v>406</v>
      </c>
    </row>
    <row r="31" spans="1:9" ht="16" thickBot="1" x14ac:dyDescent="0.25">
      <c r="A31" s="116"/>
      <c r="B31" s="117"/>
      <c r="C31" s="117" t="s">
        <v>25</v>
      </c>
      <c r="D31" s="117" t="s">
        <v>421</v>
      </c>
      <c r="E31" s="117" t="s">
        <v>422</v>
      </c>
      <c r="F31" s="122" t="s">
        <v>403</v>
      </c>
      <c r="G31" s="122" t="s">
        <v>404</v>
      </c>
      <c r="H31" s="122" t="s">
        <v>405</v>
      </c>
      <c r="I31" s="123" t="s">
        <v>406</v>
      </c>
    </row>
    <row r="32" spans="1:9" ht="16" thickBot="1" x14ac:dyDescent="0.25">
      <c r="A32" s="119"/>
      <c r="B32" s="120"/>
      <c r="C32" s="120" t="s">
        <v>25</v>
      </c>
      <c r="D32" s="120" t="s">
        <v>423</v>
      </c>
      <c r="E32" s="120" t="s">
        <v>424</v>
      </c>
      <c r="F32" s="124" t="s">
        <v>403</v>
      </c>
      <c r="G32" s="124" t="s">
        <v>404</v>
      </c>
      <c r="H32" s="124" t="s">
        <v>405</v>
      </c>
      <c r="I32" s="125" t="s">
        <v>406</v>
      </c>
    </row>
    <row r="33" spans="1:9" ht="16" thickBot="1" x14ac:dyDescent="0.25">
      <c r="A33" s="116"/>
      <c r="B33" s="117"/>
      <c r="C33" s="117" t="s">
        <v>25</v>
      </c>
      <c r="D33" s="117" t="s">
        <v>425</v>
      </c>
      <c r="E33" s="117" t="s">
        <v>426</v>
      </c>
      <c r="F33" s="122" t="s">
        <v>403</v>
      </c>
      <c r="G33" s="122" t="s">
        <v>404</v>
      </c>
      <c r="H33" s="122" t="s">
        <v>405</v>
      </c>
      <c r="I33" s="123" t="s">
        <v>406</v>
      </c>
    </row>
    <row r="34" spans="1:9" ht="23" thickBot="1" x14ac:dyDescent="0.25">
      <c r="A34" s="119"/>
      <c r="B34" s="120"/>
      <c r="C34" s="120" t="s">
        <v>413</v>
      </c>
      <c r="D34" s="120" t="s">
        <v>7</v>
      </c>
      <c r="E34" s="120" t="s">
        <v>427</v>
      </c>
      <c r="F34" s="124" t="s">
        <v>415</v>
      </c>
      <c r="G34" s="124" t="s">
        <v>416</v>
      </c>
      <c r="H34" s="124" t="s">
        <v>417</v>
      </c>
      <c r="I34" s="125" t="s">
        <v>418</v>
      </c>
    </row>
  </sheetData>
  <mergeCells count="2">
    <mergeCell ref="F1:G1"/>
    <mergeCell ref="H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V31" sqref="V31"/>
    </sheetView>
  </sheetViews>
  <sheetFormatPr baseColWidth="10" defaultColWidth="8.83203125" defaultRowHeight="15" x14ac:dyDescent="0.2"/>
  <cols>
    <col min="1" max="1" width="12.1640625" bestFit="1" customWidth="1"/>
    <col min="4" max="4" width="8.6640625" bestFit="1" customWidth="1"/>
    <col min="6" max="6" width="8.5" bestFit="1" customWidth="1"/>
    <col min="7" max="7" width="8.6640625" bestFit="1" customWidth="1"/>
    <col min="8" max="8" width="9" bestFit="1" customWidth="1"/>
  </cols>
  <sheetData>
    <row r="1" spans="1:8" ht="34" thickBot="1" x14ac:dyDescent="0.25">
      <c r="A1" s="31" t="s">
        <v>428</v>
      </c>
      <c r="B1" s="32" t="s">
        <v>340</v>
      </c>
      <c r="C1" s="32" t="s">
        <v>341</v>
      </c>
      <c r="D1" s="32" t="s">
        <v>429</v>
      </c>
      <c r="E1" s="32" t="s">
        <v>430</v>
      </c>
      <c r="F1" s="32" t="s">
        <v>431</v>
      </c>
      <c r="G1" s="32" t="s">
        <v>432</v>
      </c>
      <c r="H1" s="33" t="s">
        <v>433</v>
      </c>
    </row>
    <row r="2" spans="1:8" ht="16" thickBot="1" x14ac:dyDescent="0.25">
      <c r="A2" s="199" t="s">
        <v>434</v>
      </c>
      <c r="B2" s="200"/>
      <c r="C2" s="200"/>
      <c r="D2" s="200"/>
      <c r="E2" s="200"/>
      <c r="F2" s="200"/>
      <c r="G2" s="200"/>
      <c r="H2" s="201"/>
    </row>
    <row r="3" spans="1:8" ht="23" thickBot="1" x14ac:dyDescent="0.25">
      <c r="A3" s="116" t="s">
        <v>435</v>
      </c>
      <c r="B3" s="117" t="s">
        <v>346</v>
      </c>
      <c r="C3" s="117" t="s">
        <v>351</v>
      </c>
      <c r="D3" s="117" t="s">
        <v>436</v>
      </c>
      <c r="E3" s="117" t="s">
        <v>237</v>
      </c>
      <c r="F3" s="117" t="s">
        <v>437</v>
      </c>
      <c r="G3" s="126">
        <v>8346525</v>
      </c>
      <c r="H3" s="127">
        <v>8255071</v>
      </c>
    </row>
    <row r="4" spans="1:8" ht="16" thickBot="1" x14ac:dyDescent="0.25">
      <c r="A4" s="119" t="s">
        <v>133</v>
      </c>
      <c r="B4" s="120" t="s">
        <v>346</v>
      </c>
      <c r="C4" s="120" t="s">
        <v>351</v>
      </c>
      <c r="D4" s="120" t="s">
        <v>366</v>
      </c>
      <c r="E4" s="120" t="s">
        <v>248</v>
      </c>
      <c r="F4" s="120">
        <v>20</v>
      </c>
      <c r="G4" s="128">
        <v>32230769</v>
      </c>
      <c r="H4" s="129">
        <v>31979481</v>
      </c>
    </row>
    <row r="5" spans="1:8" x14ac:dyDescent="0.2">
      <c r="A5" s="202" t="s">
        <v>161</v>
      </c>
      <c r="B5" s="195" t="s">
        <v>347</v>
      </c>
      <c r="C5" s="195" t="s">
        <v>351</v>
      </c>
      <c r="D5" s="195" t="s">
        <v>367</v>
      </c>
      <c r="E5" s="195" t="s">
        <v>248</v>
      </c>
      <c r="F5" s="195">
        <v>1</v>
      </c>
      <c r="G5" s="204">
        <v>840160</v>
      </c>
      <c r="H5" s="206">
        <v>837940</v>
      </c>
    </row>
    <row r="6" spans="1:8" ht="16" thickBot="1" x14ac:dyDescent="0.25">
      <c r="A6" s="203"/>
      <c r="B6" s="196"/>
      <c r="C6" s="196"/>
      <c r="D6" s="196"/>
      <c r="E6" s="196"/>
      <c r="F6" s="196"/>
      <c r="G6" s="205"/>
      <c r="H6" s="207"/>
    </row>
    <row r="7" spans="1:8" ht="16" thickBot="1" x14ac:dyDescent="0.25">
      <c r="A7" s="119" t="s">
        <v>136</v>
      </c>
      <c r="B7" s="120" t="s">
        <v>346</v>
      </c>
      <c r="C7" s="120" t="s">
        <v>438</v>
      </c>
      <c r="D7" s="120" t="s">
        <v>379</v>
      </c>
      <c r="E7" s="120" t="s">
        <v>248</v>
      </c>
      <c r="F7" s="120">
        <v>1</v>
      </c>
      <c r="G7" s="120">
        <v>753</v>
      </c>
      <c r="H7" s="121">
        <v>684</v>
      </c>
    </row>
    <row r="8" spans="1:8" x14ac:dyDescent="0.2">
      <c r="A8" s="202" t="s">
        <v>439</v>
      </c>
      <c r="B8" s="195" t="s">
        <v>347</v>
      </c>
      <c r="C8" s="195" t="s">
        <v>438</v>
      </c>
      <c r="D8" s="195" t="s">
        <v>380</v>
      </c>
      <c r="E8" s="195" t="s">
        <v>248</v>
      </c>
      <c r="F8" s="195">
        <v>1</v>
      </c>
      <c r="G8" s="195">
        <v>748</v>
      </c>
      <c r="H8" s="197">
        <v>266</v>
      </c>
    </row>
    <row r="9" spans="1:8" ht="16" thickBot="1" x14ac:dyDescent="0.25">
      <c r="A9" s="203"/>
      <c r="B9" s="196"/>
      <c r="C9" s="196"/>
      <c r="D9" s="196"/>
      <c r="E9" s="196"/>
      <c r="F9" s="196"/>
      <c r="G9" s="196"/>
      <c r="H9" s="198"/>
    </row>
    <row r="10" spans="1:8" ht="16" thickBot="1" x14ac:dyDescent="0.25">
      <c r="A10" s="119" t="s">
        <v>180</v>
      </c>
      <c r="B10" s="120" t="s">
        <v>346</v>
      </c>
      <c r="C10" s="120" t="s">
        <v>383</v>
      </c>
      <c r="D10" s="120" t="s">
        <v>386</v>
      </c>
      <c r="E10" s="120" t="s">
        <v>248</v>
      </c>
      <c r="F10" s="120">
        <v>1</v>
      </c>
      <c r="G10" s="128">
        <v>6483539</v>
      </c>
      <c r="H10" s="129">
        <v>6468263</v>
      </c>
    </row>
    <row r="11" spans="1:8" ht="16" thickBot="1" x14ac:dyDescent="0.25">
      <c r="A11" s="116" t="s">
        <v>164</v>
      </c>
      <c r="B11" s="117" t="s">
        <v>347</v>
      </c>
      <c r="C11" s="117" t="s">
        <v>383</v>
      </c>
      <c r="D11" s="117" t="s">
        <v>387</v>
      </c>
      <c r="E11" s="117" t="s">
        <v>248</v>
      </c>
      <c r="F11" s="117">
        <v>1</v>
      </c>
      <c r="G11" s="126">
        <v>728551</v>
      </c>
      <c r="H11" s="130">
        <v>727608</v>
      </c>
    </row>
    <row r="12" spans="1:8" ht="16" thickBot="1" x14ac:dyDescent="0.25">
      <c r="A12" s="119" t="s">
        <v>155</v>
      </c>
      <c r="B12" s="120" t="s">
        <v>346</v>
      </c>
      <c r="C12" s="120" t="s">
        <v>440</v>
      </c>
      <c r="D12" s="120" t="s">
        <v>390</v>
      </c>
      <c r="E12" s="120" t="s">
        <v>248</v>
      </c>
      <c r="F12" s="120">
        <v>1</v>
      </c>
      <c r="G12" s="128">
        <v>6009</v>
      </c>
      <c r="H12" s="131">
        <v>3501</v>
      </c>
    </row>
    <row r="13" spans="1:8" ht="16" thickBot="1" x14ac:dyDescent="0.25">
      <c r="A13" s="116" t="s">
        <v>166</v>
      </c>
      <c r="B13" s="117" t="s">
        <v>347</v>
      </c>
      <c r="C13" s="117" t="s">
        <v>440</v>
      </c>
      <c r="D13" s="117" t="s">
        <v>391</v>
      </c>
      <c r="E13" s="117" t="s">
        <v>248</v>
      </c>
      <c r="F13" s="117">
        <v>1</v>
      </c>
      <c r="G13" s="126">
        <v>1664</v>
      </c>
      <c r="H13" s="130">
        <v>1139</v>
      </c>
    </row>
    <row r="14" spans="1:8" ht="16" thickBot="1" x14ac:dyDescent="0.25">
      <c r="A14" s="119" t="s">
        <v>441</v>
      </c>
      <c r="B14" s="120" t="s">
        <v>346</v>
      </c>
      <c r="C14" s="120" t="s">
        <v>22</v>
      </c>
      <c r="D14" s="120" t="s">
        <v>395</v>
      </c>
      <c r="E14" s="120" t="s">
        <v>248</v>
      </c>
      <c r="F14" s="120">
        <v>20</v>
      </c>
      <c r="G14" s="128">
        <v>3969139</v>
      </c>
      <c r="H14" s="131">
        <v>3940255</v>
      </c>
    </row>
    <row r="15" spans="1:8" ht="16" thickBot="1" x14ac:dyDescent="0.25">
      <c r="A15" s="116" t="s">
        <v>442</v>
      </c>
      <c r="B15" s="117" t="s">
        <v>443</v>
      </c>
      <c r="C15" s="117" t="s">
        <v>22</v>
      </c>
      <c r="D15" s="117" t="s">
        <v>396</v>
      </c>
      <c r="E15" s="117" t="s">
        <v>248</v>
      </c>
      <c r="F15" s="117">
        <v>1</v>
      </c>
      <c r="G15" s="126">
        <v>216542</v>
      </c>
      <c r="H15" s="130">
        <v>214354</v>
      </c>
    </row>
    <row r="16" spans="1:8" ht="16" thickBot="1" x14ac:dyDescent="0.25">
      <c r="A16" s="119" t="s">
        <v>160</v>
      </c>
      <c r="B16" s="120" t="s">
        <v>346</v>
      </c>
      <c r="C16" s="120" t="s">
        <v>444</v>
      </c>
      <c r="D16" s="120" t="s">
        <v>399</v>
      </c>
      <c r="E16" s="120" t="s">
        <v>248</v>
      </c>
      <c r="F16" s="120">
        <v>1</v>
      </c>
      <c r="G16" s="128">
        <v>3840</v>
      </c>
      <c r="H16" s="131">
        <v>2680</v>
      </c>
    </row>
    <row r="17" spans="1:8" ht="16" thickBot="1" x14ac:dyDescent="0.25">
      <c r="A17" s="116" t="s">
        <v>445</v>
      </c>
      <c r="B17" s="117" t="s">
        <v>443</v>
      </c>
      <c r="C17" s="117" t="s">
        <v>444</v>
      </c>
      <c r="D17" s="117" t="s">
        <v>400</v>
      </c>
      <c r="E17" s="117" t="s">
        <v>248</v>
      </c>
      <c r="F17" s="117">
        <v>1</v>
      </c>
      <c r="G17" s="126">
        <v>7297</v>
      </c>
      <c r="H17" s="130">
        <v>3122</v>
      </c>
    </row>
    <row r="18" spans="1:8" ht="16" thickBot="1" x14ac:dyDescent="0.25">
      <c r="A18" s="119" t="s">
        <v>167</v>
      </c>
      <c r="B18" s="120" t="s">
        <v>346</v>
      </c>
      <c r="C18" s="120" t="s">
        <v>25</v>
      </c>
      <c r="D18" s="120" t="s">
        <v>403</v>
      </c>
      <c r="E18" s="120" t="s">
        <v>446</v>
      </c>
      <c r="F18" s="120">
        <v>1</v>
      </c>
      <c r="G18" s="132">
        <v>2885479</v>
      </c>
      <c r="H18" s="129">
        <v>2850132</v>
      </c>
    </row>
    <row r="19" spans="1:8" ht="16" thickBot="1" x14ac:dyDescent="0.25">
      <c r="A19" s="116" t="s">
        <v>168</v>
      </c>
      <c r="B19" s="117" t="s">
        <v>346</v>
      </c>
      <c r="C19" s="117" t="s">
        <v>447</v>
      </c>
      <c r="D19" s="117" t="s">
        <v>415</v>
      </c>
      <c r="E19" s="117" t="s">
        <v>446</v>
      </c>
      <c r="F19" s="117">
        <v>1</v>
      </c>
      <c r="G19" s="117">
        <v>488</v>
      </c>
      <c r="H19" s="118">
        <v>429</v>
      </c>
    </row>
    <row r="20" spans="1:8" ht="16" thickBot="1" x14ac:dyDescent="0.25">
      <c r="A20" s="199" t="s">
        <v>448</v>
      </c>
      <c r="B20" s="200"/>
      <c r="C20" s="200"/>
      <c r="D20" s="200"/>
      <c r="E20" s="200"/>
      <c r="F20" s="200"/>
      <c r="G20" s="200"/>
      <c r="H20" s="201"/>
    </row>
    <row r="21" spans="1:8" ht="16" thickBot="1" x14ac:dyDescent="0.25">
      <c r="A21" s="116" t="s">
        <v>138</v>
      </c>
      <c r="B21" s="117" t="s">
        <v>443</v>
      </c>
      <c r="C21" s="117" t="s">
        <v>25</v>
      </c>
      <c r="D21" s="117" t="s">
        <v>449</v>
      </c>
      <c r="E21" s="117" t="s">
        <v>450</v>
      </c>
      <c r="F21" s="117" t="s">
        <v>451</v>
      </c>
      <c r="G21" s="133">
        <v>5033999</v>
      </c>
      <c r="H21" s="127">
        <v>4826582</v>
      </c>
    </row>
    <row r="22" spans="1:8" ht="16" thickBot="1" x14ac:dyDescent="0.25">
      <c r="A22" s="119" t="s">
        <v>141</v>
      </c>
      <c r="B22" s="120" t="s">
        <v>443</v>
      </c>
      <c r="C22" s="120" t="s">
        <v>447</v>
      </c>
      <c r="D22" s="120" t="s">
        <v>417</v>
      </c>
      <c r="E22" s="120" t="s">
        <v>450</v>
      </c>
      <c r="F22" s="120">
        <v>3</v>
      </c>
      <c r="G22" s="107">
        <v>87</v>
      </c>
      <c r="H22" s="99">
        <v>76</v>
      </c>
    </row>
    <row r="23" spans="1:8" ht="16" thickBot="1" x14ac:dyDescent="0.25">
      <c r="A23" s="116" t="s">
        <v>452</v>
      </c>
      <c r="B23" s="117" t="s">
        <v>443</v>
      </c>
      <c r="C23" s="117" t="s">
        <v>25</v>
      </c>
      <c r="D23" s="117" t="s">
        <v>453</v>
      </c>
      <c r="E23" s="117" t="s">
        <v>454</v>
      </c>
      <c r="F23" s="117" t="s">
        <v>451</v>
      </c>
      <c r="G23" s="133">
        <v>5518292</v>
      </c>
      <c r="H23" s="127">
        <v>5496111</v>
      </c>
    </row>
    <row r="24" spans="1:8" ht="16" thickBot="1" x14ac:dyDescent="0.25">
      <c r="A24" s="119" t="s">
        <v>144</v>
      </c>
      <c r="B24" s="120" t="s">
        <v>443</v>
      </c>
      <c r="C24" s="120" t="s">
        <v>447</v>
      </c>
      <c r="D24" s="120" t="s">
        <v>418</v>
      </c>
      <c r="E24" s="120" t="s">
        <v>454</v>
      </c>
      <c r="F24" s="120">
        <v>3</v>
      </c>
      <c r="G24" s="107">
        <v>707</v>
      </c>
      <c r="H24" s="99">
        <v>670</v>
      </c>
    </row>
  </sheetData>
  <mergeCells count="18">
    <mergeCell ref="A2:H2"/>
    <mergeCell ref="A5:A6"/>
    <mergeCell ref="B5:B6"/>
    <mergeCell ref="C5:C6"/>
    <mergeCell ref="D5:D6"/>
    <mergeCell ref="E5:E6"/>
    <mergeCell ref="F5:F6"/>
    <mergeCell ref="G5:G6"/>
    <mergeCell ref="H5:H6"/>
    <mergeCell ref="G8:G9"/>
    <mergeCell ref="H8:H9"/>
    <mergeCell ref="A20:H20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31" sqref="E31"/>
    </sheetView>
  </sheetViews>
  <sheetFormatPr baseColWidth="10" defaultColWidth="8.83203125" defaultRowHeight="14" x14ac:dyDescent="0.2"/>
  <cols>
    <col min="1" max="1" width="15.83203125" style="137" bestFit="1" customWidth="1"/>
    <col min="2" max="2" width="14.5" style="137" bestFit="1" customWidth="1"/>
    <col min="3" max="3" width="13.5" style="137" bestFit="1" customWidth="1"/>
    <col min="4" max="4" width="16.1640625" style="137" bestFit="1" customWidth="1"/>
    <col min="5" max="5" width="16" style="137" bestFit="1" customWidth="1"/>
    <col min="6" max="6" width="10.1640625" style="137" bestFit="1" customWidth="1"/>
    <col min="7" max="7" width="11.83203125" style="137" bestFit="1" customWidth="1"/>
    <col min="8" max="8" width="20.1640625" style="137" bestFit="1" customWidth="1"/>
    <col min="9" max="9" width="15.6640625" style="137" bestFit="1" customWidth="1"/>
    <col min="10" max="16384" width="8.83203125" style="137"/>
  </cols>
  <sheetData>
    <row r="1" spans="1:9" ht="15" thickBot="1" x14ac:dyDescent="0.25">
      <c r="A1" s="134" t="s">
        <v>171</v>
      </c>
      <c r="B1" s="135" t="s">
        <v>126</v>
      </c>
      <c r="C1" s="135" t="s">
        <v>172</v>
      </c>
      <c r="D1" s="135" t="s">
        <v>173</v>
      </c>
      <c r="E1" s="135" t="s">
        <v>174</v>
      </c>
      <c r="F1" s="135" t="s">
        <v>175</v>
      </c>
      <c r="G1" s="135" t="s">
        <v>176</v>
      </c>
      <c r="H1" s="135" t="s">
        <v>177</v>
      </c>
      <c r="I1" s="136" t="s">
        <v>178</v>
      </c>
    </row>
    <row r="2" spans="1:9" ht="15" thickBot="1" x14ac:dyDescent="0.25">
      <c r="A2" s="138"/>
      <c r="B2" s="139" t="s">
        <v>180</v>
      </c>
      <c r="C2" s="139">
        <v>6493649</v>
      </c>
      <c r="D2" s="140">
        <v>3323325</v>
      </c>
      <c r="E2" s="141">
        <v>0.51180000000000003</v>
      </c>
      <c r="F2" s="140">
        <v>65.400000000000006</v>
      </c>
      <c r="G2" s="140">
        <v>59</v>
      </c>
      <c r="H2" s="140">
        <v>0.95097106200000003</v>
      </c>
      <c r="I2" s="142">
        <v>86.407230459999994</v>
      </c>
    </row>
    <row r="3" spans="1:9" ht="15" thickBot="1" x14ac:dyDescent="0.25">
      <c r="A3" s="143"/>
      <c r="B3" s="144" t="s">
        <v>155</v>
      </c>
      <c r="C3" s="144">
        <v>6811</v>
      </c>
      <c r="D3" s="145">
        <v>2</v>
      </c>
      <c r="E3" s="146">
        <v>2.9999999999999997E-4</v>
      </c>
      <c r="F3" s="145">
        <v>80.5</v>
      </c>
      <c r="G3" s="145">
        <v>80.5</v>
      </c>
      <c r="H3" s="147">
        <v>6.3975799999999998E-5</v>
      </c>
      <c r="I3" s="148">
        <v>6.3999999999999997E-5</v>
      </c>
    </row>
    <row r="4" spans="1:9" ht="15" thickBot="1" x14ac:dyDescent="0.25">
      <c r="A4" s="143"/>
      <c r="B4" s="139" t="s">
        <v>158</v>
      </c>
      <c r="C4" s="139">
        <v>4558127</v>
      </c>
      <c r="D4" s="140">
        <v>53</v>
      </c>
      <c r="E4" s="141">
        <v>0</v>
      </c>
      <c r="F4" s="140">
        <v>51.5</v>
      </c>
      <c r="G4" s="140">
        <v>44</v>
      </c>
      <c r="H4" s="140">
        <v>1.084013E-3</v>
      </c>
      <c r="I4" s="149">
        <v>1.08E-3</v>
      </c>
    </row>
    <row r="5" spans="1:9" ht="15" thickBot="1" x14ac:dyDescent="0.25">
      <c r="A5" s="150" t="s">
        <v>455</v>
      </c>
      <c r="B5" s="144" t="s">
        <v>160</v>
      </c>
      <c r="C5" s="144">
        <v>3589</v>
      </c>
      <c r="D5" s="145">
        <v>1</v>
      </c>
      <c r="E5" s="146">
        <v>2.9999999999999997E-4</v>
      </c>
      <c r="F5" s="145">
        <v>43</v>
      </c>
      <c r="G5" s="145">
        <v>43</v>
      </c>
      <c r="H5" s="147">
        <v>1.70867E-5</v>
      </c>
      <c r="I5" s="148">
        <v>1.7099999999999999E-5</v>
      </c>
    </row>
    <row r="6" spans="1:9" ht="15" thickBot="1" x14ac:dyDescent="0.25">
      <c r="A6" s="143"/>
      <c r="B6" s="139" t="s">
        <v>161</v>
      </c>
      <c r="C6" s="139">
        <v>753217</v>
      </c>
      <c r="D6" s="140">
        <v>236293</v>
      </c>
      <c r="E6" s="141">
        <v>0.31369999999999998</v>
      </c>
      <c r="F6" s="140">
        <v>60.1</v>
      </c>
      <c r="G6" s="140">
        <v>52</v>
      </c>
      <c r="H6" s="140">
        <v>0.93599793399999998</v>
      </c>
      <c r="I6" s="149">
        <v>5.64</v>
      </c>
    </row>
    <row r="7" spans="1:9" ht="15" thickBot="1" x14ac:dyDescent="0.25">
      <c r="A7" s="151"/>
      <c r="B7" s="144" t="s">
        <v>163</v>
      </c>
      <c r="C7" s="144">
        <v>700</v>
      </c>
      <c r="D7" s="145">
        <v>9</v>
      </c>
      <c r="E7" s="146">
        <v>1.29E-2</v>
      </c>
      <c r="F7" s="145">
        <v>70.099999999999994</v>
      </c>
      <c r="G7" s="145">
        <v>60</v>
      </c>
      <c r="H7" s="145">
        <v>2.5073800000000002E-4</v>
      </c>
      <c r="I7" s="148">
        <v>2.5099999999999998E-4</v>
      </c>
    </row>
    <row r="8" spans="1:9" ht="15" thickBot="1" x14ac:dyDescent="0.25">
      <c r="A8" s="151"/>
      <c r="B8" s="139" t="s">
        <v>164</v>
      </c>
      <c r="C8" s="139">
        <v>715164</v>
      </c>
      <c r="D8" s="140">
        <v>357907</v>
      </c>
      <c r="E8" s="141">
        <v>0.50049999999999994</v>
      </c>
      <c r="F8" s="140">
        <v>61.4</v>
      </c>
      <c r="G8" s="140">
        <v>54</v>
      </c>
      <c r="H8" s="140">
        <v>0.94712575600000004</v>
      </c>
      <c r="I8" s="142">
        <v>8.7292200710000003</v>
      </c>
    </row>
    <row r="9" spans="1:9" ht="15" thickBot="1" x14ac:dyDescent="0.25">
      <c r="A9" s="151"/>
      <c r="B9" s="144" t="s">
        <v>166</v>
      </c>
      <c r="C9" s="144">
        <v>1780</v>
      </c>
      <c r="D9" s="145">
        <v>0</v>
      </c>
      <c r="E9" s="146">
        <v>0</v>
      </c>
      <c r="F9" s="145">
        <v>0</v>
      </c>
      <c r="G9" s="145">
        <v>0</v>
      </c>
      <c r="H9" s="147">
        <v>0</v>
      </c>
      <c r="I9" s="148">
        <v>0</v>
      </c>
    </row>
    <row r="10" spans="1:9" ht="15" thickBot="1" x14ac:dyDescent="0.25">
      <c r="A10" s="151"/>
      <c r="B10" s="139" t="s">
        <v>167</v>
      </c>
      <c r="C10" s="139">
        <v>2497382</v>
      </c>
      <c r="D10" s="140">
        <v>661</v>
      </c>
      <c r="E10" s="141">
        <v>2.9999999999999997E-4</v>
      </c>
      <c r="F10" s="140">
        <v>58.5</v>
      </c>
      <c r="G10" s="140">
        <v>53</v>
      </c>
      <c r="H10" s="152">
        <v>1.52E-2</v>
      </c>
      <c r="I10" s="149">
        <v>1.54E-2</v>
      </c>
    </row>
    <row r="11" spans="1:9" ht="15" thickBot="1" x14ac:dyDescent="0.25">
      <c r="A11" s="151"/>
      <c r="B11" s="144" t="s">
        <v>168</v>
      </c>
      <c r="C11" s="144">
        <v>598</v>
      </c>
      <c r="D11" s="145">
        <v>0</v>
      </c>
      <c r="E11" s="146">
        <v>0</v>
      </c>
      <c r="F11" s="145">
        <v>0</v>
      </c>
      <c r="G11" s="145">
        <v>0</v>
      </c>
      <c r="H11" s="147">
        <v>0</v>
      </c>
      <c r="I11" s="148">
        <v>0</v>
      </c>
    </row>
    <row r="12" spans="1:9" ht="15" thickBot="1" x14ac:dyDescent="0.25">
      <c r="A12" s="151"/>
      <c r="B12" s="139" t="s">
        <v>133</v>
      </c>
      <c r="C12" s="139">
        <v>26053655</v>
      </c>
      <c r="D12" s="140">
        <v>8313137</v>
      </c>
      <c r="E12" s="141">
        <v>0.31909999999999999</v>
      </c>
      <c r="F12" s="140">
        <v>61.4</v>
      </c>
      <c r="G12" s="140">
        <v>53</v>
      </c>
      <c r="H12" s="140">
        <v>0.94565590099999997</v>
      </c>
      <c r="I12" s="142">
        <v>202.69159350000001</v>
      </c>
    </row>
    <row r="13" spans="1:9" ht="15" thickBot="1" x14ac:dyDescent="0.25">
      <c r="A13" s="151"/>
      <c r="B13" s="144" t="s">
        <v>136</v>
      </c>
      <c r="C13" s="144">
        <v>961</v>
      </c>
      <c r="D13" s="145">
        <v>41</v>
      </c>
      <c r="E13" s="146">
        <v>4.2700000000000002E-2</v>
      </c>
      <c r="F13" s="145">
        <v>69.099999999999994</v>
      </c>
      <c r="G13" s="145">
        <v>60</v>
      </c>
      <c r="H13" s="145">
        <v>1.125736E-3</v>
      </c>
      <c r="I13" s="148">
        <v>1.1299999999999999E-3</v>
      </c>
    </row>
    <row r="14" spans="1:9" ht="15" thickBot="1" x14ac:dyDescent="0.25">
      <c r="A14" s="153"/>
      <c r="B14" s="154" t="s">
        <v>181</v>
      </c>
      <c r="C14" s="154">
        <v>34015685</v>
      </c>
      <c r="D14" s="140">
        <v>11995806</v>
      </c>
      <c r="E14" s="141">
        <v>0.35270000000000001</v>
      </c>
      <c r="F14" s="140">
        <v>62.6</v>
      </c>
      <c r="G14" s="140">
        <v>55</v>
      </c>
      <c r="H14" s="140">
        <v>0.95172406899999995</v>
      </c>
      <c r="I14" s="142">
        <v>298.5693953</v>
      </c>
    </row>
    <row r="15" spans="1:9" ht="15" thickBot="1" x14ac:dyDescent="0.25">
      <c r="A15" s="208" t="s">
        <v>456</v>
      </c>
      <c r="B15" s="144" t="s">
        <v>180</v>
      </c>
      <c r="C15" s="144">
        <v>6493649</v>
      </c>
      <c r="D15" s="145">
        <v>227430</v>
      </c>
      <c r="E15" s="146">
        <v>3.5000000000000003E-2</v>
      </c>
      <c r="F15" s="145">
        <v>61.8</v>
      </c>
      <c r="G15" s="145">
        <v>56</v>
      </c>
      <c r="H15" s="147">
        <v>0.86299999999999999</v>
      </c>
      <c r="I15" s="148">
        <v>8.42</v>
      </c>
    </row>
    <row r="16" spans="1:9" ht="15" thickBot="1" x14ac:dyDescent="0.25">
      <c r="A16" s="209"/>
      <c r="B16" s="139" t="s">
        <v>155</v>
      </c>
      <c r="C16" s="139">
        <v>6811</v>
      </c>
      <c r="D16" s="140">
        <v>0</v>
      </c>
      <c r="E16" s="141">
        <v>0</v>
      </c>
      <c r="F16" s="140">
        <v>0</v>
      </c>
      <c r="G16" s="140">
        <v>0</v>
      </c>
      <c r="H16" s="152">
        <v>0</v>
      </c>
      <c r="I16" s="149">
        <v>0</v>
      </c>
    </row>
    <row r="17" spans="1:9" ht="15" thickBot="1" x14ac:dyDescent="0.25">
      <c r="A17" s="209"/>
      <c r="B17" s="144" t="s">
        <v>158</v>
      </c>
      <c r="C17" s="144">
        <v>4558127</v>
      </c>
      <c r="D17" s="145">
        <v>9</v>
      </c>
      <c r="E17" s="146">
        <v>0</v>
      </c>
      <c r="F17" s="145">
        <v>72.099999999999994</v>
      </c>
      <c r="G17" s="145">
        <v>48</v>
      </c>
      <c r="H17" s="147">
        <v>3.8900000000000002E-4</v>
      </c>
      <c r="I17" s="148">
        <v>3.8900000000000002E-4</v>
      </c>
    </row>
    <row r="18" spans="1:9" ht="15" thickBot="1" x14ac:dyDescent="0.25">
      <c r="A18" s="209"/>
      <c r="B18" s="139" t="s">
        <v>160</v>
      </c>
      <c r="C18" s="139">
        <v>3589</v>
      </c>
      <c r="D18" s="140">
        <v>0</v>
      </c>
      <c r="E18" s="141">
        <v>0</v>
      </c>
      <c r="F18" s="140">
        <v>0</v>
      </c>
      <c r="G18" s="140">
        <v>0</v>
      </c>
      <c r="H18" s="152">
        <v>0</v>
      </c>
      <c r="I18" s="149">
        <v>0</v>
      </c>
    </row>
    <row r="19" spans="1:9" ht="15" thickBot="1" x14ac:dyDescent="0.25">
      <c r="A19" s="209"/>
      <c r="B19" s="144" t="s">
        <v>161</v>
      </c>
      <c r="C19" s="144">
        <v>753217</v>
      </c>
      <c r="D19" s="145">
        <v>31662</v>
      </c>
      <c r="E19" s="146">
        <v>4.2000000000000003E-2</v>
      </c>
      <c r="F19" s="145">
        <v>56.7</v>
      </c>
      <c r="G19" s="145">
        <v>49</v>
      </c>
      <c r="H19" s="147">
        <v>0.6</v>
      </c>
      <c r="I19" s="148">
        <v>1.08</v>
      </c>
    </row>
    <row r="20" spans="1:9" ht="15" thickBot="1" x14ac:dyDescent="0.25">
      <c r="A20" s="209"/>
      <c r="B20" s="139" t="s">
        <v>163</v>
      </c>
      <c r="C20" s="139">
        <v>700</v>
      </c>
      <c r="D20" s="140">
        <v>0</v>
      </c>
      <c r="E20" s="141">
        <v>0</v>
      </c>
      <c r="F20" s="140">
        <v>0</v>
      </c>
      <c r="G20" s="140">
        <v>0</v>
      </c>
      <c r="H20" s="152">
        <v>0</v>
      </c>
      <c r="I20" s="149">
        <v>0</v>
      </c>
    </row>
    <row r="21" spans="1:9" ht="15" thickBot="1" x14ac:dyDescent="0.25">
      <c r="A21" s="209"/>
      <c r="B21" s="144" t="s">
        <v>164</v>
      </c>
      <c r="C21" s="144">
        <v>715164</v>
      </c>
      <c r="D21" s="145">
        <v>21243</v>
      </c>
      <c r="E21" s="146">
        <v>2.9700000000000001E-2</v>
      </c>
      <c r="F21" s="145">
        <v>58.2</v>
      </c>
      <c r="G21" s="145">
        <v>52</v>
      </c>
      <c r="H21" s="147">
        <v>0.48399999999999999</v>
      </c>
      <c r="I21" s="148">
        <v>0.74199999999999999</v>
      </c>
    </row>
    <row r="22" spans="1:9" ht="15" thickBot="1" x14ac:dyDescent="0.25">
      <c r="A22" s="209"/>
      <c r="B22" s="139" t="s">
        <v>166</v>
      </c>
      <c r="C22" s="139">
        <v>1780</v>
      </c>
      <c r="D22" s="140">
        <v>0</v>
      </c>
      <c r="E22" s="141">
        <v>0</v>
      </c>
      <c r="F22" s="140">
        <v>0</v>
      </c>
      <c r="G22" s="140">
        <v>0</v>
      </c>
      <c r="H22" s="152">
        <v>0</v>
      </c>
      <c r="I22" s="149">
        <v>0</v>
      </c>
    </row>
    <row r="23" spans="1:9" ht="15" thickBot="1" x14ac:dyDescent="0.25">
      <c r="A23" s="209"/>
      <c r="B23" s="144" t="s">
        <v>167</v>
      </c>
      <c r="C23" s="144">
        <v>2497382</v>
      </c>
      <c r="D23" s="145">
        <v>37</v>
      </c>
      <c r="E23" s="146">
        <v>0</v>
      </c>
      <c r="F23" s="145">
        <v>60.8</v>
      </c>
      <c r="G23" s="145">
        <v>55</v>
      </c>
      <c r="H23" s="147">
        <v>1.33E-3</v>
      </c>
      <c r="I23" s="148">
        <v>1.3500000000000001E-3</v>
      </c>
    </row>
    <row r="24" spans="1:9" ht="15" thickBot="1" x14ac:dyDescent="0.25">
      <c r="A24" s="209"/>
      <c r="B24" s="139" t="s">
        <v>168</v>
      </c>
      <c r="C24" s="139">
        <v>598</v>
      </c>
      <c r="D24" s="140">
        <v>0</v>
      </c>
      <c r="E24" s="141">
        <v>0</v>
      </c>
      <c r="F24" s="140">
        <v>0</v>
      </c>
      <c r="G24" s="140">
        <v>0</v>
      </c>
      <c r="H24" s="152">
        <v>0</v>
      </c>
      <c r="I24" s="149">
        <v>0</v>
      </c>
    </row>
    <row r="25" spans="1:9" ht="15" thickBot="1" x14ac:dyDescent="0.25">
      <c r="A25" s="209"/>
      <c r="B25" s="144" t="s">
        <v>133</v>
      </c>
      <c r="C25" s="144">
        <v>26053655</v>
      </c>
      <c r="D25" s="145">
        <v>1383785</v>
      </c>
      <c r="E25" s="146">
        <v>5.3100000000000001E-2</v>
      </c>
      <c r="F25" s="145">
        <v>56.5</v>
      </c>
      <c r="G25" s="145">
        <v>48</v>
      </c>
      <c r="H25" s="145">
        <v>0.87625033699999999</v>
      </c>
      <c r="I25" s="155">
        <v>46.876812909999998</v>
      </c>
    </row>
    <row r="26" spans="1:9" ht="15" thickBot="1" x14ac:dyDescent="0.25">
      <c r="A26" s="209"/>
      <c r="B26" s="139" t="s">
        <v>136</v>
      </c>
      <c r="C26" s="139">
        <v>961</v>
      </c>
      <c r="D26" s="140">
        <v>5</v>
      </c>
      <c r="E26" s="141">
        <v>5.1999999999999998E-3</v>
      </c>
      <c r="F26" s="140">
        <v>61.2</v>
      </c>
      <c r="G26" s="140">
        <v>50</v>
      </c>
      <c r="H26" s="152">
        <v>1.84E-4</v>
      </c>
      <c r="I26" s="149">
        <v>1.84E-4</v>
      </c>
    </row>
    <row r="27" spans="1:9" ht="15" thickBot="1" x14ac:dyDescent="0.25">
      <c r="A27" s="210"/>
      <c r="B27" s="156" t="s">
        <v>181</v>
      </c>
      <c r="C27" s="156">
        <v>34015685</v>
      </c>
      <c r="D27" s="157">
        <v>1658978</v>
      </c>
      <c r="E27" s="158">
        <v>4.8800000000000003E-2</v>
      </c>
      <c r="F27" s="157">
        <v>57.2</v>
      </c>
      <c r="G27" s="157">
        <v>50</v>
      </c>
      <c r="H27" s="157">
        <v>0.87686388599999998</v>
      </c>
      <c r="I27" s="159">
        <v>56.966809609999999</v>
      </c>
    </row>
  </sheetData>
  <mergeCells count="1">
    <mergeCell ref="A15:A27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Q32" sqref="Q32"/>
    </sheetView>
  </sheetViews>
  <sheetFormatPr baseColWidth="10" defaultColWidth="8.83203125" defaultRowHeight="15" x14ac:dyDescent="0.2"/>
  <cols>
    <col min="1" max="1" width="16" customWidth="1"/>
    <col min="2" max="2" width="14" customWidth="1"/>
  </cols>
  <sheetData>
    <row r="1" spans="1:2" ht="16" thickBot="1" x14ac:dyDescent="0.25">
      <c r="A1" s="160" t="s">
        <v>457</v>
      </c>
      <c r="B1" s="161" t="s">
        <v>458</v>
      </c>
    </row>
    <row r="2" spans="1:2" ht="16" thickBot="1" x14ac:dyDescent="0.25">
      <c r="A2" s="162" t="s">
        <v>459</v>
      </c>
      <c r="B2" s="163">
        <v>1.3</v>
      </c>
    </row>
    <row r="3" spans="1:2" ht="17" thickBot="1" x14ac:dyDescent="0.25">
      <c r="A3" s="164" t="s">
        <v>460</v>
      </c>
      <c r="B3" s="165" t="s">
        <v>461</v>
      </c>
    </row>
    <row r="4" spans="1:2" ht="17" thickBot="1" x14ac:dyDescent="0.25">
      <c r="A4" s="162" t="s">
        <v>462</v>
      </c>
      <c r="B4" s="163" t="s">
        <v>463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R36" sqref="R36"/>
    </sheetView>
  </sheetViews>
  <sheetFormatPr baseColWidth="10" defaultColWidth="8.83203125" defaultRowHeight="15" x14ac:dyDescent="0.2"/>
  <cols>
    <col min="1" max="1" width="12.1640625" bestFit="1" customWidth="1"/>
    <col min="2" max="2" width="13.1640625" bestFit="1" customWidth="1"/>
    <col min="3" max="3" width="28.83203125" bestFit="1" customWidth="1"/>
  </cols>
  <sheetData>
    <row r="1" spans="1:3" ht="16" thickBot="1" x14ac:dyDescent="0.25">
      <c r="A1" s="95" t="s">
        <v>464</v>
      </c>
      <c r="B1" s="56" t="s">
        <v>465</v>
      </c>
      <c r="C1" s="57" t="s">
        <v>466</v>
      </c>
    </row>
    <row r="2" spans="1:3" ht="16" thickBot="1" x14ac:dyDescent="0.25">
      <c r="A2" s="96" t="s">
        <v>467</v>
      </c>
      <c r="B2" s="98" t="s">
        <v>468</v>
      </c>
      <c r="C2" s="166" t="s">
        <v>469</v>
      </c>
    </row>
    <row r="3" spans="1:3" ht="16" thickBot="1" x14ac:dyDescent="0.25">
      <c r="A3" s="100" t="s">
        <v>470</v>
      </c>
      <c r="B3" s="102" t="s">
        <v>471</v>
      </c>
      <c r="C3" s="167" t="s">
        <v>472</v>
      </c>
    </row>
    <row r="4" spans="1:3" ht="16" thickBot="1" x14ac:dyDescent="0.25">
      <c r="A4" s="96" t="s">
        <v>473</v>
      </c>
      <c r="B4" s="98" t="s">
        <v>474</v>
      </c>
      <c r="C4" s="166" t="s">
        <v>475</v>
      </c>
    </row>
    <row r="5" spans="1:3" ht="16" thickBot="1" x14ac:dyDescent="0.25">
      <c r="A5" s="100" t="s">
        <v>476</v>
      </c>
      <c r="B5" s="102" t="s">
        <v>477</v>
      </c>
      <c r="C5" s="167" t="s">
        <v>478</v>
      </c>
    </row>
    <row r="6" spans="1:3" ht="16" thickBot="1" x14ac:dyDescent="0.25">
      <c r="A6" s="96" t="s">
        <v>479</v>
      </c>
      <c r="B6" s="98" t="s">
        <v>480</v>
      </c>
      <c r="C6" s="166" t="s">
        <v>481</v>
      </c>
    </row>
    <row r="7" spans="1:3" ht="16" thickBot="1" x14ac:dyDescent="0.25">
      <c r="A7" s="100" t="s">
        <v>482</v>
      </c>
      <c r="B7" s="102" t="s">
        <v>483</v>
      </c>
      <c r="C7" s="167" t="s">
        <v>484</v>
      </c>
    </row>
    <row r="8" spans="1:3" ht="16" thickBot="1" x14ac:dyDescent="0.25">
      <c r="A8" s="96" t="s">
        <v>485</v>
      </c>
      <c r="B8" s="98" t="s">
        <v>486</v>
      </c>
      <c r="C8" s="166" t="s">
        <v>487</v>
      </c>
    </row>
    <row r="9" spans="1:3" ht="16" thickBot="1" x14ac:dyDescent="0.25">
      <c r="A9" s="100" t="s">
        <v>488</v>
      </c>
      <c r="B9" s="102" t="s">
        <v>489</v>
      </c>
      <c r="C9" s="167" t="s">
        <v>487</v>
      </c>
    </row>
    <row r="10" spans="1:3" ht="16" thickBot="1" x14ac:dyDescent="0.25">
      <c r="A10" s="96" t="s">
        <v>490</v>
      </c>
      <c r="B10" s="98" t="s">
        <v>491</v>
      </c>
      <c r="C10" s="166" t="s">
        <v>492</v>
      </c>
    </row>
    <row r="11" spans="1:3" ht="16" thickBot="1" x14ac:dyDescent="0.25">
      <c r="A11" s="100" t="s">
        <v>493</v>
      </c>
      <c r="B11" s="102" t="s">
        <v>494</v>
      </c>
      <c r="C11" s="167" t="s">
        <v>495</v>
      </c>
    </row>
    <row r="12" spans="1:3" ht="16" thickBot="1" x14ac:dyDescent="0.25">
      <c r="A12" s="96" t="s">
        <v>496</v>
      </c>
      <c r="B12" s="98" t="s">
        <v>497</v>
      </c>
      <c r="C12" s="166" t="s">
        <v>469</v>
      </c>
    </row>
    <row r="13" spans="1:3" ht="16" thickBot="1" x14ac:dyDescent="0.25">
      <c r="A13" s="100" t="s">
        <v>498</v>
      </c>
      <c r="B13" s="102" t="s">
        <v>499</v>
      </c>
      <c r="C13" s="167" t="s">
        <v>500</v>
      </c>
    </row>
    <row r="14" spans="1:3" ht="16" thickBot="1" x14ac:dyDescent="0.25">
      <c r="A14" s="96" t="s">
        <v>501</v>
      </c>
      <c r="B14" s="98" t="s">
        <v>502</v>
      </c>
      <c r="C14" s="166" t="s">
        <v>503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R37" sqref="R37"/>
    </sheetView>
  </sheetViews>
  <sheetFormatPr baseColWidth="10" defaultColWidth="8.83203125" defaultRowHeight="15" x14ac:dyDescent="0.2"/>
  <cols>
    <col min="1" max="1" width="7.5" bestFit="1" customWidth="1"/>
    <col min="2" max="2" width="3.6640625" bestFit="1" customWidth="1"/>
    <col min="3" max="3" width="4.1640625" bestFit="1" customWidth="1"/>
    <col min="4" max="4" width="12.1640625" bestFit="1" customWidth="1"/>
    <col min="5" max="5" width="13.1640625" bestFit="1" customWidth="1"/>
    <col min="6" max="6" width="43.83203125" bestFit="1" customWidth="1"/>
  </cols>
  <sheetData>
    <row r="1" spans="1:6" ht="16" thickBot="1" x14ac:dyDescent="0.25">
      <c r="A1" s="95" t="s">
        <v>504</v>
      </c>
      <c r="B1" s="56" t="s">
        <v>505</v>
      </c>
      <c r="C1" s="56" t="s">
        <v>506</v>
      </c>
      <c r="D1" s="56" t="s">
        <v>464</v>
      </c>
      <c r="E1" s="56" t="s">
        <v>465</v>
      </c>
      <c r="F1" s="57" t="s">
        <v>466</v>
      </c>
    </row>
    <row r="2" spans="1:6" ht="16" thickBot="1" x14ac:dyDescent="0.25">
      <c r="A2" s="168">
        <v>106828</v>
      </c>
      <c r="B2" s="98" t="s">
        <v>507</v>
      </c>
      <c r="C2" s="98" t="s">
        <v>446</v>
      </c>
      <c r="D2" s="98" t="s">
        <v>508</v>
      </c>
      <c r="E2" s="98" t="s">
        <v>509</v>
      </c>
      <c r="F2" s="166" t="s">
        <v>510</v>
      </c>
    </row>
    <row r="3" spans="1:6" ht="16" thickBot="1" x14ac:dyDescent="0.25">
      <c r="A3" s="169">
        <v>274580</v>
      </c>
      <c r="B3" s="102" t="s">
        <v>446</v>
      </c>
      <c r="C3" s="102" t="s">
        <v>44</v>
      </c>
      <c r="D3" s="102" t="s">
        <v>511</v>
      </c>
      <c r="E3" s="102" t="s">
        <v>512</v>
      </c>
      <c r="F3" s="167" t="s">
        <v>513</v>
      </c>
    </row>
    <row r="4" spans="1:6" ht="16" thickBot="1" x14ac:dyDescent="0.25">
      <c r="A4" s="168">
        <v>423864</v>
      </c>
      <c r="B4" s="98" t="s">
        <v>507</v>
      </c>
      <c r="C4" s="98" t="s">
        <v>446</v>
      </c>
      <c r="D4" s="98" t="s">
        <v>514</v>
      </c>
      <c r="E4" s="98" t="s">
        <v>515</v>
      </c>
      <c r="F4" s="166" t="s">
        <v>516</v>
      </c>
    </row>
    <row r="5" spans="1:6" ht="16" thickBot="1" x14ac:dyDescent="0.25">
      <c r="A5" s="169">
        <v>484635</v>
      </c>
      <c r="B5" s="102" t="s">
        <v>44</v>
      </c>
      <c r="C5" s="102" t="s">
        <v>446</v>
      </c>
      <c r="D5" s="102" t="s">
        <v>517</v>
      </c>
      <c r="E5" s="102" t="s">
        <v>473</v>
      </c>
      <c r="F5" s="167" t="s">
        <v>469</v>
      </c>
    </row>
    <row r="6" spans="1:6" ht="16" thickBot="1" x14ac:dyDescent="0.25">
      <c r="A6" s="168">
        <v>501456</v>
      </c>
      <c r="B6" s="98" t="s">
        <v>446</v>
      </c>
      <c r="C6" s="98" t="s">
        <v>44</v>
      </c>
      <c r="D6" s="98" t="s">
        <v>518</v>
      </c>
      <c r="E6" s="98" t="s">
        <v>519</v>
      </c>
      <c r="F6" s="166" t="s">
        <v>520</v>
      </c>
    </row>
    <row r="7" spans="1:6" ht="16" thickBot="1" x14ac:dyDescent="0.25">
      <c r="A7" s="169">
        <v>512492</v>
      </c>
      <c r="B7" s="102" t="s">
        <v>507</v>
      </c>
      <c r="C7" s="102" t="s">
        <v>446</v>
      </c>
      <c r="D7" s="102" t="s">
        <v>521</v>
      </c>
      <c r="E7" s="102" t="s">
        <v>522</v>
      </c>
      <c r="F7" s="167" t="s">
        <v>523</v>
      </c>
    </row>
    <row r="8" spans="1:6" ht="16" thickBot="1" x14ac:dyDescent="0.25">
      <c r="A8" s="168">
        <v>513868</v>
      </c>
      <c r="B8" s="98" t="s">
        <v>446</v>
      </c>
      <c r="C8" s="98" t="s">
        <v>44</v>
      </c>
      <c r="D8" s="98" t="s">
        <v>524</v>
      </c>
      <c r="E8" s="98" t="s">
        <v>525</v>
      </c>
      <c r="F8" s="166" t="s">
        <v>469</v>
      </c>
    </row>
    <row r="9" spans="1:6" ht="16" thickBot="1" x14ac:dyDescent="0.25">
      <c r="A9" s="169">
        <v>653040</v>
      </c>
      <c r="B9" s="102" t="s">
        <v>46</v>
      </c>
      <c r="C9" s="102" t="s">
        <v>44</v>
      </c>
      <c r="D9" s="102" t="s">
        <v>526</v>
      </c>
      <c r="E9" s="102" t="s">
        <v>527</v>
      </c>
      <c r="F9" s="167" t="s">
        <v>528</v>
      </c>
    </row>
    <row r="10" spans="1:6" ht="16" thickBot="1" x14ac:dyDescent="0.25">
      <c r="A10" s="168">
        <v>675034</v>
      </c>
      <c r="B10" s="98" t="s">
        <v>446</v>
      </c>
      <c r="C10" s="98" t="s">
        <v>46</v>
      </c>
      <c r="D10" s="98" t="s">
        <v>529</v>
      </c>
      <c r="E10" s="98" t="s">
        <v>530</v>
      </c>
      <c r="F10" s="166" t="s">
        <v>531</v>
      </c>
    </row>
    <row r="11" spans="1:6" ht="16" thickBot="1" x14ac:dyDescent="0.25">
      <c r="A11" s="169">
        <v>718045</v>
      </c>
      <c r="B11" s="102" t="s">
        <v>446</v>
      </c>
      <c r="C11" s="102" t="s">
        <v>507</v>
      </c>
      <c r="D11" s="102" t="s">
        <v>532</v>
      </c>
      <c r="E11" s="102" t="s">
        <v>533</v>
      </c>
      <c r="F11" s="167" t="s">
        <v>534</v>
      </c>
    </row>
    <row r="12" spans="1:6" ht="16" thickBot="1" x14ac:dyDescent="0.25">
      <c r="A12" s="168">
        <v>719392</v>
      </c>
      <c r="B12" s="98" t="s">
        <v>507</v>
      </c>
      <c r="C12" s="98" t="s">
        <v>44</v>
      </c>
      <c r="D12" s="98" t="s">
        <v>535</v>
      </c>
      <c r="E12" s="98" t="s">
        <v>536</v>
      </c>
      <c r="F12" s="166" t="s">
        <v>537</v>
      </c>
    </row>
    <row r="13" spans="1:6" ht="16" thickBot="1" x14ac:dyDescent="0.25">
      <c r="A13" s="169">
        <v>937792</v>
      </c>
      <c r="B13" s="102" t="s">
        <v>46</v>
      </c>
      <c r="C13" s="102" t="s">
        <v>507</v>
      </c>
      <c r="D13" s="102" t="s">
        <v>538</v>
      </c>
      <c r="E13" s="102" t="s">
        <v>539</v>
      </c>
      <c r="F13" s="167" t="s">
        <v>469</v>
      </c>
    </row>
    <row r="14" spans="1:6" ht="16" thickBot="1" x14ac:dyDescent="0.25">
      <c r="A14" s="168">
        <v>1170066</v>
      </c>
      <c r="B14" s="98" t="s">
        <v>46</v>
      </c>
      <c r="C14" s="98" t="s">
        <v>507</v>
      </c>
      <c r="D14" s="98" t="s">
        <v>540</v>
      </c>
      <c r="E14" s="98" t="s">
        <v>541</v>
      </c>
      <c r="F14" s="166" t="s">
        <v>542</v>
      </c>
    </row>
    <row r="15" spans="1:6" ht="16" thickBot="1" x14ac:dyDescent="0.25">
      <c r="A15" s="169">
        <v>1212411</v>
      </c>
      <c r="B15" s="102" t="s">
        <v>507</v>
      </c>
      <c r="C15" s="102" t="s">
        <v>44</v>
      </c>
      <c r="D15" s="102" t="s">
        <v>543</v>
      </c>
      <c r="E15" s="102" t="s">
        <v>544</v>
      </c>
      <c r="F15" s="167" t="s">
        <v>545</v>
      </c>
    </row>
    <row r="16" spans="1:6" ht="16" thickBot="1" x14ac:dyDescent="0.25">
      <c r="A16" s="168">
        <v>1213407</v>
      </c>
      <c r="B16" s="98" t="s">
        <v>507</v>
      </c>
      <c r="C16" s="98" t="s">
        <v>44</v>
      </c>
      <c r="D16" s="98" t="s">
        <v>546</v>
      </c>
      <c r="E16" s="98" t="s">
        <v>547</v>
      </c>
      <c r="F16" s="166" t="s">
        <v>548</v>
      </c>
    </row>
    <row r="17" spans="1:6" ht="16" thickBot="1" x14ac:dyDescent="0.25">
      <c r="A17" s="169">
        <v>1213599</v>
      </c>
      <c r="B17" s="102" t="s">
        <v>44</v>
      </c>
      <c r="C17" s="102" t="s">
        <v>446</v>
      </c>
      <c r="D17" s="102" t="s">
        <v>546</v>
      </c>
      <c r="E17" s="102" t="s">
        <v>547</v>
      </c>
      <c r="F17" s="167" t="s">
        <v>548</v>
      </c>
    </row>
    <row r="18" spans="1:6" ht="16" thickBot="1" x14ac:dyDescent="0.25">
      <c r="A18" s="168">
        <v>1214004</v>
      </c>
      <c r="B18" s="98" t="s">
        <v>507</v>
      </c>
      <c r="C18" s="98" t="s">
        <v>46</v>
      </c>
      <c r="D18" s="98" t="s">
        <v>546</v>
      </c>
      <c r="E18" s="98" t="s">
        <v>547</v>
      </c>
      <c r="F18" s="166" t="s">
        <v>548</v>
      </c>
    </row>
    <row r="19" spans="1:6" ht="16" thickBot="1" x14ac:dyDescent="0.25">
      <c r="A19" s="169">
        <v>1328172</v>
      </c>
      <c r="B19" s="102" t="s">
        <v>446</v>
      </c>
      <c r="C19" s="102" t="s">
        <v>44</v>
      </c>
      <c r="D19" s="102" t="s">
        <v>549</v>
      </c>
      <c r="E19" s="102" t="s">
        <v>550</v>
      </c>
      <c r="F19" s="167" t="s">
        <v>469</v>
      </c>
    </row>
    <row r="20" spans="1:6" ht="16" thickBot="1" x14ac:dyDescent="0.25">
      <c r="A20" s="168">
        <v>1436708</v>
      </c>
      <c r="B20" s="98" t="s">
        <v>507</v>
      </c>
      <c r="C20" s="98" t="s">
        <v>46</v>
      </c>
      <c r="D20" s="98" t="s">
        <v>551</v>
      </c>
      <c r="E20" s="98" t="s">
        <v>552</v>
      </c>
      <c r="F20" s="166" t="s">
        <v>553</v>
      </c>
    </row>
    <row r="21" spans="1:6" ht="16" thickBot="1" x14ac:dyDescent="0.25">
      <c r="A21" s="169">
        <v>1437032</v>
      </c>
      <c r="B21" s="102" t="s">
        <v>507</v>
      </c>
      <c r="C21" s="102" t="s">
        <v>46</v>
      </c>
      <c r="D21" s="102" t="s">
        <v>554</v>
      </c>
      <c r="E21" s="102" t="s">
        <v>555</v>
      </c>
      <c r="F21" s="167" t="s">
        <v>556</v>
      </c>
    </row>
    <row r="22" spans="1:6" ht="16" thickBot="1" x14ac:dyDescent="0.25">
      <c r="A22" s="168">
        <v>1464835</v>
      </c>
      <c r="B22" s="98" t="s">
        <v>446</v>
      </c>
      <c r="C22" s="98" t="s">
        <v>44</v>
      </c>
      <c r="D22" s="98" t="s">
        <v>557</v>
      </c>
      <c r="E22" s="98" t="s">
        <v>558</v>
      </c>
      <c r="F22" s="166" t="s">
        <v>559</v>
      </c>
    </row>
    <row r="23" spans="1:6" ht="16" thickBot="1" x14ac:dyDescent="0.25">
      <c r="A23" s="169">
        <v>1467735</v>
      </c>
      <c r="B23" s="102" t="s">
        <v>507</v>
      </c>
      <c r="C23" s="102" t="s">
        <v>44</v>
      </c>
      <c r="D23" s="102" t="s">
        <v>560</v>
      </c>
      <c r="E23" s="102" t="s">
        <v>561</v>
      </c>
      <c r="F23" s="167" t="s">
        <v>562</v>
      </c>
    </row>
    <row r="24" spans="1:6" ht="16" thickBot="1" x14ac:dyDescent="0.25">
      <c r="A24" s="168">
        <v>1469095</v>
      </c>
      <c r="B24" s="98" t="s">
        <v>46</v>
      </c>
      <c r="C24" s="98" t="s">
        <v>507</v>
      </c>
      <c r="D24" s="98" t="s">
        <v>560</v>
      </c>
      <c r="E24" s="98" t="s">
        <v>561</v>
      </c>
      <c r="F24" s="166" t="s">
        <v>562</v>
      </c>
    </row>
    <row r="25" spans="1:6" ht="16" thickBot="1" x14ac:dyDescent="0.25">
      <c r="A25" s="169">
        <v>1469480</v>
      </c>
      <c r="B25" s="102" t="s">
        <v>446</v>
      </c>
      <c r="C25" s="102" t="s">
        <v>507</v>
      </c>
      <c r="D25" s="102" t="s">
        <v>563</v>
      </c>
      <c r="E25" s="102" t="s">
        <v>564</v>
      </c>
      <c r="F25" s="167" t="s">
        <v>534</v>
      </c>
    </row>
    <row r="26" spans="1:6" ht="16" thickBot="1" x14ac:dyDescent="0.25">
      <c r="A26" s="168">
        <v>1471198</v>
      </c>
      <c r="B26" s="98" t="s">
        <v>446</v>
      </c>
      <c r="C26" s="98" t="s">
        <v>44</v>
      </c>
      <c r="D26" s="98" t="s">
        <v>565</v>
      </c>
      <c r="E26" s="98" t="s">
        <v>566</v>
      </c>
      <c r="F26" s="166" t="s">
        <v>567</v>
      </c>
    </row>
    <row r="27" spans="1:6" ht="16" thickBot="1" x14ac:dyDescent="0.25">
      <c r="A27" s="169">
        <v>1585295</v>
      </c>
      <c r="B27" s="102" t="s">
        <v>446</v>
      </c>
      <c r="C27" s="102" t="s">
        <v>507</v>
      </c>
      <c r="D27" s="102" t="s">
        <v>568</v>
      </c>
      <c r="E27" s="102" t="s">
        <v>569</v>
      </c>
      <c r="F27" s="167" t="s">
        <v>469</v>
      </c>
    </row>
    <row r="28" spans="1:6" ht="16" thickBot="1" x14ac:dyDescent="0.25">
      <c r="A28" s="168">
        <v>1678214</v>
      </c>
      <c r="B28" s="98" t="s">
        <v>46</v>
      </c>
      <c r="C28" s="98" t="s">
        <v>507</v>
      </c>
      <c r="D28" s="98" t="s">
        <v>570</v>
      </c>
      <c r="E28" s="98" t="s">
        <v>571</v>
      </c>
      <c r="F28" s="166" t="s">
        <v>572</v>
      </c>
    </row>
    <row r="29" spans="1:6" ht="16" thickBot="1" x14ac:dyDescent="0.25">
      <c r="A29" s="169">
        <v>1720595</v>
      </c>
      <c r="B29" s="102" t="s">
        <v>446</v>
      </c>
      <c r="C29" s="102" t="s">
        <v>44</v>
      </c>
      <c r="D29" s="102" t="s">
        <v>573</v>
      </c>
      <c r="E29" s="102" t="s">
        <v>574</v>
      </c>
      <c r="F29" s="167" t="s">
        <v>575</v>
      </c>
    </row>
    <row r="30" spans="1:6" ht="16" thickBot="1" x14ac:dyDescent="0.25">
      <c r="A30" s="168">
        <v>1885573</v>
      </c>
      <c r="B30" s="98" t="s">
        <v>46</v>
      </c>
      <c r="C30" s="98" t="s">
        <v>507</v>
      </c>
      <c r="D30" s="98" t="s">
        <v>576</v>
      </c>
      <c r="E30" s="98" t="s">
        <v>577</v>
      </c>
      <c r="F30" s="166" t="s">
        <v>578</v>
      </c>
    </row>
    <row r="31" spans="1:6" ht="16" thickBot="1" x14ac:dyDescent="0.25">
      <c r="A31" s="169">
        <v>1927464</v>
      </c>
      <c r="B31" s="102" t="s">
        <v>46</v>
      </c>
      <c r="C31" s="102" t="s">
        <v>507</v>
      </c>
      <c r="D31" s="102" t="s">
        <v>579</v>
      </c>
      <c r="E31" s="102" t="s">
        <v>580</v>
      </c>
      <c r="F31" s="167" t="s">
        <v>581</v>
      </c>
    </row>
    <row r="32" spans="1:6" ht="16" thickBot="1" x14ac:dyDescent="0.25">
      <c r="A32" s="168">
        <v>2253107</v>
      </c>
      <c r="B32" s="98" t="s">
        <v>446</v>
      </c>
      <c r="C32" s="98" t="s">
        <v>46</v>
      </c>
      <c r="D32" s="98" t="s">
        <v>582</v>
      </c>
      <c r="E32" s="98" t="s">
        <v>583</v>
      </c>
      <c r="F32" s="166" t="s">
        <v>584</v>
      </c>
    </row>
    <row r="33" spans="1:6" ht="16" thickBot="1" x14ac:dyDescent="0.25">
      <c r="A33" s="169">
        <v>2360253</v>
      </c>
      <c r="B33" s="102" t="s">
        <v>507</v>
      </c>
      <c r="C33" s="102" t="s">
        <v>44</v>
      </c>
      <c r="D33" s="102" t="s">
        <v>585</v>
      </c>
      <c r="E33" s="102" t="s">
        <v>586</v>
      </c>
      <c r="F33" s="167" t="s">
        <v>587</v>
      </c>
    </row>
    <row r="34" spans="1:6" ht="16" thickBot="1" x14ac:dyDescent="0.25">
      <c r="A34" s="168">
        <v>2380924</v>
      </c>
      <c r="B34" s="98" t="s">
        <v>507</v>
      </c>
      <c r="C34" s="98" t="s">
        <v>46</v>
      </c>
      <c r="D34" s="98" t="s">
        <v>588</v>
      </c>
      <c r="E34" s="98" t="s">
        <v>589</v>
      </c>
      <c r="F34" s="166" t="s">
        <v>590</v>
      </c>
    </row>
    <row r="35" spans="1:6" ht="16" thickBot="1" x14ac:dyDescent="0.25">
      <c r="A35" s="169">
        <v>2380929</v>
      </c>
      <c r="B35" s="102" t="s">
        <v>44</v>
      </c>
      <c r="C35" s="102" t="s">
        <v>446</v>
      </c>
      <c r="D35" s="102" t="s">
        <v>588</v>
      </c>
      <c r="E35" s="102" t="s">
        <v>589</v>
      </c>
      <c r="F35" s="167" t="s">
        <v>590</v>
      </c>
    </row>
    <row r="36" spans="1:6" ht="16" thickBot="1" x14ac:dyDescent="0.25">
      <c r="A36" s="168">
        <v>2380932</v>
      </c>
      <c r="B36" s="98" t="s">
        <v>446</v>
      </c>
      <c r="C36" s="98" t="s">
        <v>44</v>
      </c>
      <c r="D36" s="98" t="s">
        <v>588</v>
      </c>
      <c r="E36" s="98" t="s">
        <v>589</v>
      </c>
      <c r="F36" s="166" t="s">
        <v>590</v>
      </c>
    </row>
    <row r="37" spans="1:6" ht="16" thickBot="1" x14ac:dyDescent="0.25">
      <c r="A37" s="169">
        <v>2390467</v>
      </c>
      <c r="B37" s="102" t="s">
        <v>446</v>
      </c>
      <c r="C37" s="102" t="s">
        <v>507</v>
      </c>
      <c r="D37" s="102" t="s">
        <v>591</v>
      </c>
      <c r="E37" s="102" t="s">
        <v>592</v>
      </c>
      <c r="F37" s="167" t="s">
        <v>593</v>
      </c>
    </row>
    <row r="38" spans="1:6" ht="16" thickBot="1" x14ac:dyDescent="0.25">
      <c r="A38" s="168">
        <v>2391621</v>
      </c>
      <c r="B38" s="98" t="s">
        <v>507</v>
      </c>
      <c r="C38" s="98" t="s">
        <v>46</v>
      </c>
      <c r="D38" s="98" t="s">
        <v>594</v>
      </c>
      <c r="E38" s="98" t="s">
        <v>595</v>
      </c>
      <c r="F38" s="166" t="s">
        <v>469</v>
      </c>
    </row>
    <row r="39" spans="1:6" ht="16" thickBot="1" x14ac:dyDescent="0.25">
      <c r="A39" s="169">
        <v>2396420</v>
      </c>
      <c r="B39" s="102" t="s">
        <v>507</v>
      </c>
      <c r="C39" s="102" t="s">
        <v>46</v>
      </c>
      <c r="D39" s="102" t="s">
        <v>596</v>
      </c>
      <c r="E39" s="102" t="s">
        <v>597</v>
      </c>
      <c r="F39" s="167" t="s">
        <v>598</v>
      </c>
    </row>
    <row r="40" spans="1:6" ht="16" thickBot="1" x14ac:dyDescent="0.25">
      <c r="A40" s="168">
        <v>2422760</v>
      </c>
      <c r="B40" s="98" t="s">
        <v>46</v>
      </c>
      <c r="C40" s="98" t="s">
        <v>446</v>
      </c>
      <c r="D40" s="98" t="s">
        <v>599</v>
      </c>
      <c r="E40" s="98" t="s">
        <v>600</v>
      </c>
      <c r="F40" s="166" t="s">
        <v>601</v>
      </c>
    </row>
    <row r="41" spans="1:6" ht="16" thickBot="1" x14ac:dyDescent="0.25">
      <c r="A41" s="170">
        <v>2462338</v>
      </c>
      <c r="B41" s="110" t="s">
        <v>46</v>
      </c>
      <c r="C41" s="110" t="s">
        <v>507</v>
      </c>
      <c r="D41" s="110" t="s">
        <v>602</v>
      </c>
      <c r="E41" s="110" t="s">
        <v>603</v>
      </c>
      <c r="F41" s="171" t="s">
        <v>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P27" sqref="P27"/>
    </sheetView>
  </sheetViews>
  <sheetFormatPr baseColWidth="10" defaultColWidth="8.83203125" defaultRowHeight="15" x14ac:dyDescent="0.2"/>
  <sheetData>
    <row r="1" spans="1:13" ht="16" thickBot="1" x14ac:dyDescent="0.25">
      <c r="A1" s="1" t="s">
        <v>31</v>
      </c>
      <c r="B1" s="2" t="s">
        <v>32</v>
      </c>
      <c r="C1" s="3" t="s">
        <v>33</v>
      </c>
      <c r="D1" s="3" t="s">
        <v>34</v>
      </c>
      <c r="E1" s="3" t="s">
        <v>35</v>
      </c>
      <c r="F1" s="3" t="s">
        <v>36</v>
      </c>
      <c r="G1" s="3" t="s">
        <v>37</v>
      </c>
      <c r="H1" s="3" t="s">
        <v>38</v>
      </c>
      <c r="I1" s="3" t="s">
        <v>39</v>
      </c>
      <c r="J1" s="3" t="s">
        <v>40</v>
      </c>
      <c r="K1" s="3" t="s">
        <v>41</v>
      </c>
      <c r="L1" s="3" t="s">
        <v>42</v>
      </c>
      <c r="M1" s="4" t="s">
        <v>43</v>
      </c>
    </row>
    <row r="2" spans="1:13" ht="16" thickBot="1" x14ac:dyDescent="0.25">
      <c r="A2" s="177" t="s">
        <v>44</v>
      </c>
      <c r="B2" s="180">
        <v>1</v>
      </c>
      <c r="C2" s="5">
        <v>30.55</v>
      </c>
      <c r="D2" s="5">
        <v>2.69</v>
      </c>
      <c r="E2" s="5">
        <v>66.760000000000005</v>
      </c>
      <c r="F2" s="5" t="s">
        <v>7</v>
      </c>
      <c r="G2" s="5" t="s">
        <v>7</v>
      </c>
      <c r="H2" s="5" t="s">
        <v>7</v>
      </c>
      <c r="I2" s="5" t="s">
        <v>7</v>
      </c>
      <c r="J2" s="5" t="s">
        <v>7</v>
      </c>
      <c r="K2" s="5" t="s">
        <v>7</v>
      </c>
      <c r="L2" s="5" t="s">
        <v>7</v>
      </c>
      <c r="M2" s="6" t="s">
        <v>7</v>
      </c>
    </row>
    <row r="3" spans="1:13" ht="16" thickBot="1" x14ac:dyDescent="0.25">
      <c r="A3" s="178"/>
      <c r="B3" s="181"/>
      <c r="C3" s="7">
        <v>5.8</v>
      </c>
      <c r="D3" s="7">
        <v>3</v>
      </c>
      <c r="E3" s="7">
        <v>45.19</v>
      </c>
      <c r="F3" s="7" t="s">
        <v>7</v>
      </c>
      <c r="G3" s="7" t="s">
        <v>7</v>
      </c>
      <c r="H3" s="7" t="s">
        <v>7</v>
      </c>
      <c r="I3" s="7" t="s">
        <v>7</v>
      </c>
      <c r="J3" s="7" t="s">
        <v>7</v>
      </c>
      <c r="K3" s="7" t="s">
        <v>7</v>
      </c>
      <c r="L3" s="7" t="s">
        <v>7</v>
      </c>
      <c r="M3" s="8" t="s">
        <v>7</v>
      </c>
    </row>
    <row r="4" spans="1:13" ht="16" thickBot="1" x14ac:dyDescent="0.25">
      <c r="A4" s="178"/>
      <c r="B4" s="180">
        <v>2</v>
      </c>
      <c r="C4" s="5">
        <v>26.35</v>
      </c>
      <c r="D4" s="5">
        <v>3.05</v>
      </c>
      <c r="E4" s="5">
        <v>60.6</v>
      </c>
      <c r="F4" s="5">
        <v>9.99</v>
      </c>
      <c r="G4" s="5" t="s">
        <v>7</v>
      </c>
      <c r="H4" s="5" t="s">
        <v>7</v>
      </c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</row>
    <row r="5" spans="1:13" ht="16" thickBot="1" x14ac:dyDescent="0.25">
      <c r="A5" s="178"/>
      <c r="B5" s="181"/>
      <c r="C5" s="7">
        <v>45.66</v>
      </c>
      <c r="D5" s="7">
        <v>3.48</v>
      </c>
      <c r="E5" s="7">
        <v>41.92</v>
      </c>
      <c r="F5" s="7">
        <v>8.94</v>
      </c>
      <c r="G5" s="7" t="s">
        <v>7</v>
      </c>
      <c r="H5" s="7" t="s">
        <v>7</v>
      </c>
      <c r="I5" s="7" t="s">
        <v>7</v>
      </c>
      <c r="J5" s="7" t="s">
        <v>7</v>
      </c>
      <c r="K5" s="7" t="s">
        <v>7</v>
      </c>
      <c r="L5" s="7" t="s">
        <v>7</v>
      </c>
      <c r="M5" s="8" t="s">
        <v>7</v>
      </c>
    </row>
    <row r="6" spans="1:13" ht="16" thickBot="1" x14ac:dyDescent="0.25">
      <c r="A6" s="178"/>
      <c r="B6" s="180">
        <v>3</v>
      </c>
      <c r="C6" s="5">
        <v>41.33</v>
      </c>
      <c r="D6" s="5">
        <v>2.94</v>
      </c>
      <c r="E6" s="5">
        <v>37.97</v>
      </c>
      <c r="F6" s="5" t="s">
        <v>7</v>
      </c>
      <c r="G6" s="5">
        <v>1.35</v>
      </c>
      <c r="H6" s="5">
        <v>16.399999999999999</v>
      </c>
      <c r="I6" s="5" t="s">
        <v>7</v>
      </c>
      <c r="J6" s="5" t="s">
        <v>7</v>
      </c>
      <c r="K6" s="5" t="s">
        <v>7</v>
      </c>
      <c r="L6" s="5" t="s">
        <v>7</v>
      </c>
      <c r="M6" s="6" t="s">
        <v>7</v>
      </c>
    </row>
    <row r="7" spans="1:13" ht="16" thickBot="1" x14ac:dyDescent="0.25">
      <c r="A7" s="179"/>
      <c r="B7" s="181"/>
      <c r="C7" s="7">
        <v>68.739999999999995</v>
      </c>
      <c r="D7" s="7">
        <v>3.22</v>
      </c>
      <c r="E7" s="7">
        <v>25.21</v>
      </c>
      <c r="F7" s="7" t="s">
        <v>7</v>
      </c>
      <c r="G7" s="7">
        <v>0.61</v>
      </c>
      <c r="H7" s="7">
        <v>2.2200000000000002</v>
      </c>
      <c r="I7" s="7" t="s">
        <v>7</v>
      </c>
      <c r="J7" s="7" t="s">
        <v>7</v>
      </c>
      <c r="K7" s="7" t="s">
        <v>7</v>
      </c>
      <c r="L7" s="7" t="s">
        <v>7</v>
      </c>
      <c r="M7" s="8" t="s">
        <v>7</v>
      </c>
    </row>
    <row r="8" spans="1:13" ht="16" thickBot="1" x14ac:dyDescent="0.25">
      <c r="A8" s="177" t="s">
        <v>45</v>
      </c>
      <c r="B8" s="180">
        <v>1</v>
      </c>
      <c r="C8" s="5">
        <v>50.33</v>
      </c>
      <c r="D8" s="5">
        <v>2.37</v>
      </c>
      <c r="E8" s="5">
        <v>46.06</v>
      </c>
      <c r="F8" s="5">
        <v>1.25</v>
      </c>
      <c r="G8" s="5" t="s">
        <v>7</v>
      </c>
      <c r="H8" s="5" t="s">
        <v>7</v>
      </c>
      <c r="I8" s="5" t="s">
        <v>7</v>
      </c>
      <c r="J8" s="5" t="s">
        <v>7</v>
      </c>
      <c r="K8" s="5" t="s">
        <v>7</v>
      </c>
      <c r="L8" s="5" t="s">
        <v>7</v>
      </c>
      <c r="M8" s="6" t="s">
        <v>7</v>
      </c>
    </row>
    <row r="9" spans="1:13" ht="16" thickBot="1" x14ac:dyDescent="0.25">
      <c r="A9" s="178"/>
      <c r="B9" s="181"/>
      <c r="C9" s="7">
        <v>70.97</v>
      </c>
      <c r="D9" s="7">
        <v>2.2000000000000002</v>
      </c>
      <c r="E9" s="7">
        <v>25.93</v>
      </c>
      <c r="F9" s="7">
        <v>0.91</v>
      </c>
      <c r="G9" s="7" t="s">
        <v>7</v>
      </c>
      <c r="H9" s="7" t="s">
        <v>7</v>
      </c>
      <c r="I9" s="7" t="s">
        <v>7</v>
      </c>
      <c r="J9" s="7" t="s">
        <v>7</v>
      </c>
      <c r="K9" s="7" t="s">
        <v>7</v>
      </c>
      <c r="L9" s="7" t="s">
        <v>7</v>
      </c>
      <c r="M9" s="8" t="s">
        <v>7</v>
      </c>
    </row>
    <row r="10" spans="1:13" ht="16" thickBot="1" x14ac:dyDescent="0.25">
      <c r="A10" s="178"/>
      <c r="B10" s="180">
        <v>2</v>
      </c>
      <c r="C10" s="5">
        <v>26.69</v>
      </c>
      <c r="D10" s="5" t="s">
        <v>7</v>
      </c>
      <c r="E10" s="5">
        <v>62.28</v>
      </c>
      <c r="F10" s="5">
        <v>10.119999999999999</v>
      </c>
      <c r="G10" s="5" t="s">
        <v>7</v>
      </c>
      <c r="H10" s="5" t="s">
        <v>7</v>
      </c>
      <c r="I10" s="5">
        <v>0.91</v>
      </c>
      <c r="J10" s="5" t="s">
        <v>7</v>
      </c>
      <c r="K10" s="5" t="s">
        <v>7</v>
      </c>
      <c r="L10" s="5" t="s">
        <v>7</v>
      </c>
      <c r="M10" s="6" t="s">
        <v>7</v>
      </c>
    </row>
    <row r="11" spans="1:13" ht="16" thickBot="1" x14ac:dyDescent="0.25">
      <c r="A11" s="178"/>
      <c r="B11" s="181"/>
      <c r="C11" s="7">
        <v>46.57</v>
      </c>
      <c r="D11" s="7" t="s">
        <v>7</v>
      </c>
      <c r="E11" s="7">
        <v>43.37</v>
      </c>
      <c r="F11" s="7">
        <v>9.1199999999999992</v>
      </c>
      <c r="G11" s="7" t="s">
        <v>7</v>
      </c>
      <c r="H11" s="7" t="s">
        <v>7</v>
      </c>
      <c r="I11" s="7">
        <v>0.95</v>
      </c>
      <c r="J11" s="7" t="s">
        <v>7</v>
      </c>
      <c r="K11" s="7" t="s">
        <v>7</v>
      </c>
      <c r="L11" s="7" t="s">
        <v>7</v>
      </c>
      <c r="M11" s="8" t="s">
        <v>7</v>
      </c>
    </row>
    <row r="12" spans="1:13" ht="16" thickBot="1" x14ac:dyDescent="0.25">
      <c r="A12" s="178"/>
      <c r="B12" s="180">
        <v>3</v>
      </c>
      <c r="C12" s="5">
        <v>41.17</v>
      </c>
      <c r="D12" s="5">
        <v>1.56</v>
      </c>
      <c r="E12" s="5">
        <v>30.16</v>
      </c>
      <c r="F12" s="5">
        <v>13.63</v>
      </c>
      <c r="G12" s="5" t="s">
        <v>7</v>
      </c>
      <c r="H12" s="5" t="s">
        <v>7</v>
      </c>
      <c r="I12" s="5">
        <v>0.56999999999999995</v>
      </c>
      <c r="J12" s="5">
        <v>10.66</v>
      </c>
      <c r="K12" s="5">
        <v>2.2400000000000002</v>
      </c>
      <c r="L12" s="5" t="s">
        <v>7</v>
      </c>
      <c r="M12" s="6" t="s">
        <v>7</v>
      </c>
    </row>
    <row r="13" spans="1:13" ht="16" thickBot="1" x14ac:dyDescent="0.25">
      <c r="A13" s="178"/>
      <c r="B13" s="181"/>
      <c r="C13" s="7">
        <v>57.05</v>
      </c>
      <c r="D13" s="7">
        <v>1.42</v>
      </c>
      <c r="E13" s="7">
        <v>16.68</v>
      </c>
      <c r="F13" s="7">
        <v>9.76</v>
      </c>
      <c r="G13" s="7" t="s">
        <v>7</v>
      </c>
      <c r="H13" s="7" t="s">
        <v>7</v>
      </c>
      <c r="I13" s="7">
        <v>0.47</v>
      </c>
      <c r="J13" s="7">
        <v>12.44</v>
      </c>
      <c r="K13" s="7">
        <v>2.17</v>
      </c>
      <c r="L13" s="7" t="s">
        <v>7</v>
      </c>
      <c r="M13" s="8" t="s">
        <v>7</v>
      </c>
    </row>
    <row r="14" spans="1:13" ht="16" thickBot="1" x14ac:dyDescent="0.25">
      <c r="A14" s="178"/>
      <c r="B14" s="180">
        <v>4</v>
      </c>
      <c r="C14" s="5">
        <v>38.67</v>
      </c>
      <c r="D14" s="5">
        <v>1.83</v>
      </c>
      <c r="E14" s="5">
        <v>32.47</v>
      </c>
      <c r="F14" s="5">
        <v>14.35</v>
      </c>
      <c r="G14" s="5" t="s">
        <v>7</v>
      </c>
      <c r="H14" s="5" t="s">
        <v>7</v>
      </c>
      <c r="I14" s="5">
        <v>0.77</v>
      </c>
      <c r="J14" s="5">
        <v>8.9700000000000006</v>
      </c>
      <c r="K14" s="5">
        <v>2.95</v>
      </c>
      <c r="L14" s="5" t="s">
        <v>7</v>
      </c>
      <c r="M14" s="6" t="s">
        <v>7</v>
      </c>
    </row>
    <row r="15" spans="1:13" ht="16" thickBot="1" x14ac:dyDescent="0.25">
      <c r="A15" s="179"/>
      <c r="B15" s="181"/>
      <c r="C15" s="7">
        <v>55</v>
      </c>
      <c r="D15" s="7">
        <v>1.71</v>
      </c>
      <c r="E15" s="7">
        <v>18.440000000000001</v>
      </c>
      <c r="F15" s="7">
        <v>10.54</v>
      </c>
      <c r="G15" s="7" t="s">
        <v>7</v>
      </c>
      <c r="H15" s="7" t="s">
        <v>7</v>
      </c>
      <c r="I15" s="7">
        <v>0.65</v>
      </c>
      <c r="J15" s="7">
        <v>10.75</v>
      </c>
      <c r="K15" s="7">
        <v>2.92</v>
      </c>
      <c r="L15" s="7" t="s">
        <v>7</v>
      </c>
      <c r="M15" s="8" t="s">
        <v>7</v>
      </c>
    </row>
    <row r="16" spans="1:13" ht="16" thickBot="1" x14ac:dyDescent="0.25">
      <c r="A16" s="177" t="s">
        <v>46</v>
      </c>
      <c r="B16" s="180">
        <v>1</v>
      </c>
      <c r="C16" s="5">
        <v>36.200000000000003</v>
      </c>
      <c r="D16" s="5">
        <v>2.37</v>
      </c>
      <c r="E16" s="5">
        <v>32.799999999999997</v>
      </c>
      <c r="F16" s="5">
        <v>16.510000000000002</v>
      </c>
      <c r="G16" s="5" t="s">
        <v>7</v>
      </c>
      <c r="H16" s="5" t="s">
        <v>7</v>
      </c>
      <c r="I16" s="5" t="s">
        <v>7</v>
      </c>
      <c r="J16" s="5">
        <v>9.08</v>
      </c>
      <c r="K16" s="5">
        <v>3.05</v>
      </c>
      <c r="L16" s="5" t="s">
        <v>7</v>
      </c>
      <c r="M16" s="6" t="s">
        <v>7</v>
      </c>
    </row>
    <row r="17" spans="1:13" ht="16" thickBot="1" x14ac:dyDescent="0.25">
      <c r="A17" s="178"/>
      <c r="B17" s="181"/>
      <c r="C17" s="7">
        <v>52.35</v>
      </c>
      <c r="D17" s="7">
        <v>2.25</v>
      </c>
      <c r="E17" s="7">
        <v>18.940000000000001</v>
      </c>
      <c r="F17" s="7">
        <v>12.33</v>
      </c>
      <c r="G17" s="7" t="s">
        <v>7</v>
      </c>
      <c r="H17" s="7" t="s">
        <v>7</v>
      </c>
      <c r="I17" s="7" t="s">
        <v>7</v>
      </c>
      <c r="J17" s="7">
        <v>11.06</v>
      </c>
      <c r="K17" s="7">
        <v>3.07</v>
      </c>
      <c r="L17" s="7" t="s">
        <v>7</v>
      </c>
      <c r="M17" s="8" t="s">
        <v>7</v>
      </c>
    </row>
    <row r="18" spans="1:13" ht="16" thickBot="1" x14ac:dyDescent="0.25">
      <c r="A18" s="178"/>
      <c r="B18" s="180">
        <v>2</v>
      </c>
      <c r="C18" s="5">
        <v>19.62</v>
      </c>
      <c r="D18" s="5">
        <v>2.61</v>
      </c>
      <c r="E18" s="5">
        <v>53.6</v>
      </c>
      <c r="F18" s="5">
        <v>22.83</v>
      </c>
      <c r="G18" s="5" t="s">
        <v>7</v>
      </c>
      <c r="H18" s="5" t="s">
        <v>7</v>
      </c>
      <c r="I18" s="5" t="s">
        <v>7</v>
      </c>
      <c r="J18" s="5" t="s">
        <v>7</v>
      </c>
      <c r="K18" s="5">
        <v>1.34</v>
      </c>
      <c r="L18" s="5" t="s">
        <v>7</v>
      </c>
      <c r="M18" s="6" t="s">
        <v>7</v>
      </c>
    </row>
    <row r="19" spans="1:13" ht="16" thickBot="1" x14ac:dyDescent="0.25">
      <c r="A19" s="178"/>
      <c r="B19" s="181"/>
      <c r="C19" s="7">
        <v>35.380000000000003</v>
      </c>
      <c r="D19" s="7">
        <v>3.09</v>
      </c>
      <c r="E19" s="7">
        <v>38.58</v>
      </c>
      <c r="F19" s="7">
        <v>21.26</v>
      </c>
      <c r="G19" s="7" t="s">
        <v>7</v>
      </c>
      <c r="H19" s="7" t="s">
        <v>7</v>
      </c>
      <c r="I19" s="7" t="s">
        <v>7</v>
      </c>
      <c r="J19" s="7" t="s">
        <v>7</v>
      </c>
      <c r="K19" s="7">
        <v>1.69</v>
      </c>
      <c r="L19" s="7" t="s">
        <v>7</v>
      </c>
      <c r="M19" s="8" t="s">
        <v>7</v>
      </c>
    </row>
    <row r="20" spans="1:13" ht="16" thickBot="1" x14ac:dyDescent="0.25">
      <c r="A20" s="178"/>
      <c r="B20" s="180">
        <v>3</v>
      </c>
      <c r="C20" s="5">
        <v>37.200000000000003</v>
      </c>
      <c r="D20" s="5">
        <v>1.9</v>
      </c>
      <c r="E20" s="5">
        <v>33.33</v>
      </c>
      <c r="F20" s="5">
        <v>15.83</v>
      </c>
      <c r="G20" s="5" t="s">
        <v>7</v>
      </c>
      <c r="H20" s="5" t="s">
        <v>7</v>
      </c>
      <c r="I20" s="5">
        <v>0.81</v>
      </c>
      <c r="J20" s="5">
        <v>8.3699999999999992</v>
      </c>
      <c r="K20" s="5">
        <v>2.56</v>
      </c>
      <c r="L20" s="5" t="s">
        <v>7</v>
      </c>
      <c r="M20" s="6" t="s">
        <v>7</v>
      </c>
    </row>
    <row r="21" spans="1:13" ht="16" thickBot="1" x14ac:dyDescent="0.25">
      <c r="A21" s="179"/>
      <c r="B21" s="181"/>
      <c r="C21" s="7">
        <v>53.72</v>
      </c>
      <c r="D21" s="7">
        <v>1.8</v>
      </c>
      <c r="E21" s="7">
        <v>19.22</v>
      </c>
      <c r="F21" s="7">
        <v>11.81</v>
      </c>
      <c r="G21" s="7" t="s">
        <v>7</v>
      </c>
      <c r="H21" s="7" t="s">
        <v>7</v>
      </c>
      <c r="I21" s="7">
        <v>0.69</v>
      </c>
      <c r="J21" s="7">
        <v>10.18</v>
      </c>
      <c r="K21" s="7">
        <v>2.58</v>
      </c>
      <c r="L21" s="7" t="s">
        <v>7</v>
      </c>
      <c r="M21" s="8" t="s">
        <v>7</v>
      </c>
    </row>
    <row r="22" spans="1:13" ht="16" thickBot="1" x14ac:dyDescent="0.25">
      <c r="A22" s="177" t="s">
        <v>47</v>
      </c>
      <c r="B22" s="180">
        <v>1</v>
      </c>
      <c r="C22" s="5">
        <v>58.68</v>
      </c>
      <c r="D22" s="5">
        <v>3.38</v>
      </c>
      <c r="E22" s="5">
        <v>35.21</v>
      </c>
      <c r="F22" s="5">
        <v>2.73</v>
      </c>
      <c r="G22" s="5" t="s">
        <v>7</v>
      </c>
      <c r="H22" s="5" t="s">
        <v>7</v>
      </c>
      <c r="I22" s="5" t="s">
        <v>7</v>
      </c>
      <c r="J22" s="5" t="s">
        <v>7</v>
      </c>
      <c r="K22" s="5" t="s">
        <v>7</v>
      </c>
      <c r="L22" s="5" t="s">
        <v>7</v>
      </c>
      <c r="M22" s="6" t="s">
        <v>7</v>
      </c>
    </row>
    <row r="23" spans="1:13" ht="16" thickBot="1" x14ac:dyDescent="0.25">
      <c r="A23" s="178"/>
      <c r="B23" s="181"/>
      <c r="C23" s="7">
        <v>76.84</v>
      </c>
      <c r="D23" s="7">
        <v>2.91</v>
      </c>
      <c r="E23" s="7">
        <v>18.399999999999999</v>
      </c>
      <c r="F23" s="7">
        <v>1.85</v>
      </c>
      <c r="G23" s="7" t="s">
        <v>7</v>
      </c>
      <c r="H23" s="7" t="s">
        <v>7</v>
      </c>
      <c r="I23" s="7" t="s">
        <v>7</v>
      </c>
      <c r="J23" s="7" t="s">
        <v>7</v>
      </c>
      <c r="K23" s="7" t="s">
        <v>7</v>
      </c>
      <c r="L23" s="7" t="s">
        <v>7</v>
      </c>
      <c r="M23" s="8" t="s">
        <v>7</v>
      </c>
    </row>
    <row r="24" spans="1:13" ht="16" thickBot="1" x14ac:dyDescent="0.25">
      <c r="A24" s="178"/>
      <c r="B24" s="180">
        <v>2</v>
      </c>
      <c r="C24" s="5">
        <v>52.01</v>
      </c>
      <c r="D24" s="5">
        <v>2.71</v>
      </c>
      <c r="E24" s="5">
        <v>43.56</v>
      </c>
      <c r="F24" s="5">
        <v>1.72</v>
      </c>
      <c r="G24" s="5" t="s">
        <v>7</v>
      </c>
      <c r="H24" s="5" t="s">
        <v>7</v>
      </c>
      <c r="I24" s="5" t="s">
        <v>7</v>
      </c>
      <c r="J24" s="5" t="s">
        <v>7</v>
      </c>
      <c r="K24" s="5" t="s">
        <v>7</v>
      </c>
      <c r="L24" s="5" t="s">
        <v>7</v>
      </c>
      <c r="M24" s="6" t="s">
        <v>7</v>
      </c>
    </row>
    <row r="25" spans="1:13" ht="16" thickBot="1" x14ac:dyDescent="0.25">
      <c r="A25" s="178"/>
      <c r="B25" s="181"/>
      <c r="C25" s="7">
        <v>72.17</v>
      </c>
      <c r="D25" s="7">
        <v>2.4700000000000002</v>
      </c>
      <c r="E25" s="7">
        <v>24.13</v>
      </c>
      <c r="F25" s="7">
        <v>1.23</v>
      </c>
      <c r="G25" s="7" t="s">
        <v>7</v>
      </c>
      <c r="H25" s="7" t="s">
        <v>7</v>
      </c>
      <c r="I25" s="7" t="s">
        <v>7</v>
      </c>
      <c r="J25" s="7" t="s">
        <v>7</v>
      </c>
      <c r="K25" s="7" t="s">
        <v>7</v>
      </c>
      <c r="L25" s="7" t="s">
        <v>7</v>
      </c>
      <c r="M25" s="8" t="s">
        <v>7</v>
      </c>
    </row>
    <row r="26" spans="1:13" ht="16" thickBot="1" x14ac:dyDescent="0.25">
      <c r="A26" s="178"/>
      <c r="B26" s="180">
        <v>3</v>
      </c>
      <c r="C26" s="5">
        <v>53.29</v>
      </c>
      <c r="D26" s="5">
        <v>2.66</v>
      </c>
      <c r="E26" s="5">
        <v>44.18</v>
      </c>
      <c r="F26" s="5">
        <v>-0.13</v>
      </c>
      <c r="G26" s="5" t="s">
        <v>7</v>
      </c>
      <c r="H26" s="5" t="s">
        <v>7</v>
      </c>
      <c r="I26" s="5" t="s">
        <v>7</v>
      </c>
      <c r="J26" s="5" t="s">
        <v>7</v>
      </c>
      <c r="K26" s="5" t="s">
        <v>7</v>
      </c>
      <c r="L26" s="5" t="s">
        <v>7</v>
      </c>
      <c r="M26" s="6" t="s">
        <v>7</v>
      </c>
    </row>
    <row r="27" spans="1:13" ht="16" thickBot="1" x14ac:dyDescent="0.25">
      <c r="A27" s="178"/>
      <c r="B27" s="181"/>
      <c r="C27" s="7">
        <v>73.39</v>
      </c>
      <c r="D27" s="7">
        <v>2.41</v>
      </c>
      <c r="E27" s="7">
        <v>24.29</v>
      </c>
      <c r="F27" s="7">
        <v>-0.09</v>
      </c>
      <c r="G27" s="7" t="s">
        <v>7</v>
      </c>
      <c r="H27" s="7" t="s">
        <v>7</v>
      </c>
      <c r="I27" s="7" t="s">
        <v>7</v>
      </c>
      <c r="J27" s="7" t="s">
        <v>7</v>
      </c>
      <c r="K27" s="7" t="s">
        <v>7</v>
      </c>
      <c r="L27" s="7" t="s">
        <v>7</v>
      </c>
      <c r="M27" s="8" t="s">
        <v>7</v>
      </c>
    </row>
    <row r="28" spans="1:13" ht="16" thickBot="1" x14ac:dyDescent="0.25">
      <c r="A28" s="178"/>
      <c r="B28" s="180">
        <v>4</v>
      </c>
      <c r="C28" s="5">
        <v>56.03</v>
      </c>
      <c r="D28" s="5">
        <v>3.26</v>
      </c>
      <c r="E28" s="5">
        <v>33.67</v>
      </c>
      <c r="F28" s="5">
        <v>5.03</v>
      </c>
      <c r="G28" s="5" t="s">
        <v>7</v>
      </c>
      <c r="H28" s="5" t="s">
        <v>7</v>
      </c>
      <c r="I28" s="5" t="s">
        <v>7</v>
      </c>
      <c r="J28" s="5" t="s">
        <v>7</v>
      </c>
      <c r="K28" s="5">
        <v>2.0099999999999998</v>
      </c>
      <c r="L28" s="5" t="s">
        <v>7</v>
      </c>
      <c r="M28" s="6" t="s">
        <v>7</v>
      </c>
    </row>
    <row r="29" spans="1:13" ht="16" thickBot="1" x14ac:dyDescent="0.25">
      <c r="A29" s="179"/>
      <c r="B29" s="181"/>
      <c r="C29" s="7">
        <v>74.099999999999994</v>
      </c>
      <c r="D29" s="7">
        <v>2.84</v>
      </c>
      <c r="E29" s="7">
        <v>17.78</v>
      </c>
      <c r="F29" s="7">
        <v>3.44</v>
      </c>
      <c r="G29" s="7" t="s">
        <v>7</v>
      </c>
      <c r="H29" s="7" t="s">
        <v>7</v>
      </c>
      <c r="I29" s="7" t="s">
        <v>7</v>
      </c>
      <c r="J29" s="7" t="s">
        <v>7</v>
      </c>
      <c r="K29" s="7">
        <v>1.85</v>
      </c>
      <c r="L29" s="7" t="s">
        <v>7</v>
      </c>
      <c r="M29" s="8" t="s">
        <v>7</v>
      </c>
    </row>
    <row r="30" spans="1:13" ht="16" thickBot="1" x14ac:dyDescent="0.25">
      <c r="A30" s="172" t="s">
        <v>48</v>
      </c>
      <c r="B30" s="175">
        <v>1</v>
      </c>
      <c r="C30" s="5">
        <v>63.76</v>
      </c>
      <c r="D30" s="5">
        <v>2.87</v>
      </c>
      <c r="E30" s="5">
        <v>32.880000000000003</v>
      </c>
      <c r="F30" s="5">
        <v>0.49</v>
      </c>
      <c r="G30" s="5" t="s">
        <v>7</v>
      </c>
      <c r="H30" s="5" t="s">
        <v>7</v>
      </c>
      <c r="I30" s="5" t="s">
        <v>7</v>
      </c>
      <c r="J30" s="5" t="s">
        <v>7</v>
      </c>
      <c r="K30" s="5" t="s">
        <v>7</v>
      </c>
      <c r="L30" s="5" t="s">
        <v>7</v>
      </c>
      <c r="M30" s="6" t="s">
        <v>7</v>
      </c>
    </row>
    <row r="31" spans="1:13" ht="16" thickBot="1" x14ac:dyDescent="0.25">
      <c r="A31" s="173"/>
      <c r="B31" s="176"/>
      <c r="C31" s="7">
        <v>80.680000000000007</v>
      </c>
      <c r="D31" s="7">
        <v>2.39</v>
      </c>
      <c r="E31" s="7">
        <v>16.61</v>
      </c>
      <c r="F31" s="7">
        <v>0.32</v>
      </c>
      <c r="G31" s="7" t="s">
        <v>7</v>
      </c>
      <c r="H31" s="7" t="s">
        <v>7</v>
      </c>
      <c r="I31" s="7" t="s">
        <v>7</v>
      </c>
      <c r="J31" s="7" t="s">
        <v>7</v>
      </c>
      <c r="K31" s="7" t="s">
        <v>7</v>
      </c>
      <c r="L31" s="7" t="s">
        <v>7</v>
      </c>
      <c r="M31" s="8" t="s">
        <v>7</v>
      </c>
    </row>
    <row r="32" spans="1:13" ht="16" thickBot="1" x14ac:dyDescent="0.25">
      <c r="A32" s="173"/>
      <c r="B32" s="175">
        <v>2</v>
      </c>
      <c r="C32" s="5">
        <v>49.77</v>
      </c>
      <c r="D32" s="5">
        <v>2.95</v>
      </c>
      <c r="E32" s="5">
        <v>46.92</v>
      </c>
      <c r="F32" s="5">
        <v>0.35</v>
      </c>
      <c r="G32" s="5" t="s">
        <v>7</v>
      </c>
      <c r="H32" s="5" t="s">
        <v>7</v>
      </c>
      <c r="I32" s="5" t="s">
        <v>7</v>
      </c>
      <c r="J32" s="5" t="s">
        <v>7</v>
      </c>
      <c r="K32" s="5" t="s">
        <v>7</v>
      </c>
      <c r="L32" s="5" t="s">
        <v>7</v>
      </c>
      <c r="M32" s="6" t="s">
        <v>7</v>
      </c>
    </row>
    <row r="33" spans="1:13" ht="16" thickBot="1" x14ac:dyDescent="0.25">
      <c r="A33" s="173"/>
      <c r="B33" s="176"/>
      <c r="C33" s="7">
        <v>70.47</v>
      </c>
      <c r="D33" s="7">
        <v>2.75</v>
      </c>
      <c r="E33" s="7">
        <v>26.52</v>
      </c>
      <c r="F33" s="7">
        <v>0.26</v>
      </c>
      <c r="G33" s="7" t="s">
        <v>7</v>
      </c>
      <c r="H33" s="7" t="s">
        <v>7</v>
      </c>
      <c r="I33" s="7" t="s">
        <v>7</v>
      </c>
      <c r="J33" s="7" t="s">
        <v>7</v>
      </c>
      <c r="K33" s="7" t="s">
        <v>7</v>
      </c>
      <c r="L33" s="7" t="s">
        <v>7</v>
      </c>
      <c r="M33" s="8" t="s">
        <v>7</v>
      </c>
    </row>
    <row r="34" spans="1:13" ht="16" thickBot="1" x14ac:dyDescent="0.25">
      <c r="A34" s="173"/>
      <c r="B34" s="175">
        <v>3</v>
      </c>
      <c r="C34" s="5">
        <v>47.05</v>
      </c>
      <c r="D34" s="5">
        <v>5.51</v>
      </c>
      <c r="E34" s="5">
        <v>35.979999999999997</v>
      </c>
      <c r="F34" s="5">
        <v>4.46</v>
      </c>
      <c r="G34" s="5" t="s">
        <v>7</v>
      </c>
      <c r="H34" s="5" t="s">
        <v>7</v>
      </c>
      <c r="I34" s="5">
        <v>1.93</v>
      </c>
      <c r="J34" s="5" t="s">
        <v>7</v>
      </c>
      <c r="K34" s="5" t="s">
        <v>7</v>
      </c>
      <c r="L34" s="5">
        <v>3.34</v>
      </c>
      <c r="M34" s="6">
        <v>1.74</v>
      </c>
    </row>
    <row r="35" spans="1:13" ht="16" thickBot="1" x14ac:dyDescent="0.25">
      <c r="A35" s="173"/>
      <c r="B35" s="176"/>
      <c r="C35" s="7">
        <v>66.37</v>
      </c>
      <c r="D35" s="7">
        <v>5.12</v>
      </c>
      <c r="E35" s="7">
        <v>20.260000000000002</v>
      </c>
      <c r="F35" s="7">
        <v>3.25</v>
      </c>
      <c r="G35" s="7" t="s">
        <v>7</v>
      </c>
      <c r="H35" s="7" t="s">
        <v>7</v>
      </c>
      <c r="I35" s="7">
        <v>1.61</v>
      </c>
      <c r="J35" s="7" t="s">
        <v>7</v>
      </c>
      <c r="K35" s="7" t="s">
        <v>7</v>
      </c>
      <c r="L35" s="7">
        <v>2.68</v>
      </c>
      <c r="M35" s="8">
        <v>0.7</v>
      </c>
    </row>
    <row r="36" spans="1:13" ht="16" thickBot="1" x14ac:dyDescent="0.25">
      <c r="A36" s="173"/>
      <c r="B36" s="175">
        <v>4</v>
      </c>
      <c r="C36" s="5">
        <v>32.01</v>
      </c>
      <c r="D36" s="5">
        <v>9.48</v>
      </c>
      <c r="E36" s="5">
        <v>29.3</v>
      </c>
      <c r="F36" s="5">
        <v>1.28</v>
      </c>
      <c r="G36" s="5" t="s">
        <v>7</v>
      </c>
      <c r="H36" s="5" t="s">
        <v>7</v>
      </c>
      <c r="I36" s="5">
        <v>6.25</v>
      </c>
      <c r="J36" s="5" t="s">
        <v>7</v>
      </c>
      <c r="K36" s="5" t="s">
        <v>7</v>
      </c>
      <c r="L36" s="5">
        <v>15.59</v>
      </c>
      <c r="M36" s="6">
        <v>6.09</v>
      </c>
    </row>
    <row r="37" spans="1:13" ht="16" thickBot="1" x14ac:dyDescent="0.25">
      <c r="A37" s="174"/>
      <c r="B37" s="176"/>
      <c r="C37" s="9">
        <v>49.29</v>
      </c>
      <c r="D37" s="9">
        <v>9.61</v>
      </c>
      <c r="E37" s="9">
        <v>18.010000000000002</v>
      </c>
      <c r="F37" s="9">
        <v>1.02</v>
      </c>
      <c r="G37" s="9" t="s">
        <v>7</v>
      </c>
      <c r="H37" s="9" t="s">
        <v>7</v>
      </c>
      <c r="I37" s="9">
        <v>5.7</v>
      </c>
      <c r="J37" s="9" t="s">
        <v>7</v>
      </c>
      <c r="K37" s="9" t="s">
        <v>7</v>
      </c>
      <c r="L37" s="9">
        <v>13.68</v>
      </c>
      <c r="M37" s="10">
        <v>2.69</v>
      </c>
    </row>
  </sheetData>
  <mergeCells count="23">
    <mergeCell ref="A2:A7"/>
    <mergeCell ref="B2:B3"/>
    <mergeCell ref="B4:B5"/>
    <mergeCell ref="B6:B7"/>
    <mergeCell ref="A8:A15"/>
    <mergeCell ref="B8:B9"/>
    <mergeCell ref="B10:B11"/>
    <mergeCell ref="B12:B13"/>
    <mergeCell ref="B14:B15"/>
    <mergeCell ref="A16:A21"/>
    <mergeCell ref="B16:B17"/>
    <mergeCell ref="B18:B19"/>
    <mergeCell ref="B20:B21"/>
    <mergeCell ref="A22:A29"/>
    <mergeCell ref="B22:B23"/>
    <mergeCell ref="B24:B25"/>
    <mergeCell ref="B26:B27"/>
    <mergeCell ref="B28:B29"/>
    <mergeCell ref="A30:A37"/>
    <mergeCell ref="B30:B31"/>
    <mergeCell ref="B32:B33"/>
    <mergeCell ref="B34:B35"/>
    <mergeCell ref="B36:B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14" sqref="G14"/>
    </sheetView>
  </sheetViews>
  <sheetFormatPr baseColWidth="10" defaultColWidth="8.83203125" defaultRowHeight="15" x14ac:dyDescent="0.2"/>
  <cols>
    <col min="1" max="1" width="14.1640625" bestFit="1" customWidth="1"/>
    <col min="2" max="2" width="21.6640625" customWidth="1"/>
    <col min="3" max="3" width="16.5" customWidth="1"/>
    <col min="4" max="4" width="14.1640625" customWidth="1"/>
    <col min="5" max="5" width="9.5" customWidth="1"/>
  </cols>
  <sheetData>
    <row r="1" spans="1:5" ht="25" thickBot="1" x14ac:dyDescent="0.25">
      <c r="A1" s="11" t="s">
        <v>49</v>
      </c>
      <c r="B1" s="12" t="s">
        <v>50</v>
      </c>
      <c r="C1" s="12" t="s">
        <v>51</v>
      </c>
      <c r="D1" s="12" t="s">
        <v>52</v>
      </c>
      <c r="E1" s="13" t="s">
        <v>53</v>
      </c>
    </row>
    <row r="2" spans="1:5" ht="16" thickBot="1" x14ac:dyDescent="0.25">
      <c r="A2" s="14" t="s">
        <v>54</v>
      </c>
      <c r="B2" s="15" t="s">
        <v>55</v>
      </c>
      <c r="C2" s="15" t="s">
        <v>56</v>
      </c>
      <c r="D2" s="15">
        <v>52</v>
      </c>
      <c r="E2" s="16" t="s">
        <v>57</v>
      </c>
    </row>
    <row r="3" spans="1:5" ht="16" thickBot="1" x14ac:dyDescent="0.25">
      <c r="A3" s="17" t="s">
        <v>58</v>
      </c>
      <c r="B3" s="18" t="s">
        <v>59</v>
      </c>
      <c r="C3" s="18" t="s">
        <v>60</v>
      </c>
      <c r="D3" s="18">
        <v>52</v>
      </c>
      <c r="E3" s="19" t="s">
        <v>57</v>
      </c>
    </row>
    <row r="4" spans="1:5" x14ac:dyDescent="0.2">
      <c r="A4" s="182" t="s">
        <v>61</v>
      </c>
      <c r="B4" s="184" t="s">
        <v>62</v>
      </c>
      <c r="C4" s="20" t="s">
        <v>63</v>
      </c>
      <c r="D4" s="184">
        <v>75</v>
      </c>
      <c r="E4" s="186" t="s">
        <v>64</v>
      </c>
    </row>
    <row r="5" spans="1:5" ht="16" thickBot="1" x14ac:dyDescent="0.25">
      <c r="A5" s="183"/>
      <c r="B5" s="185"/>
      <c r="C5" s="21" t="s">
        <v>65</v>
      </c>
      <c r="D5" s="185"/>
      <c r="E5" s="187"/>
    </row>
    <row r="6" spans="1:5" ht="16" thickBot="1" x14ac:dyDescent="0.25">
      <c r="A6" s="17" t="s">
        <v>66</v>
      </c>
      <c r="B6" s="18" t="s">
        <v>62</v>
      </c>
      <c r="C6" s="18" t="s">
        <v>67</v>
      </c>
      <c r="D6" s="18" t="s">
        <v>68</v>
      </c>
      <c r="E6" s="22" t="s">
        <v>69</v>
      </c>
    </row>
    <row r="7" spans="1:5" ht="25" thickBot="1" x14ac:dyDescent="0.25">
      <c r="A7" s="14" t="s">
        <v>70</v>
      </c>
      <c r="B7" s="23" t="s">
        <v>71</v>
      </c>
      <c r="C7" s="15" t="s">
        <v>72</v>
      </c>
      <c r="D7" s="15" t="s">
        <v>68</v>
      </c>
      <c r="E7" s="24" t="s">
        <v>73</v>
      </c>
    </row>
    <row r="8" spans="1:5" ht="25" thickBot="1" x14ac:dyDescent="0.25">
      <c r="A8" s="17" t="s">
        <v>74</v>
      </c>
      <c r="B8" s="18" t="s">
        <v>75</v>
      </c>
      <c r="C8" s="18" t="s">
        <v>76</v>
      </c>
      <c r="D8" s="18" t="s">
        <v>68</v>
      </c>
      <c r="E8" s="19" t="s">
        <v>57</v>
      </c>
    </row>
    <row r="9" spans="1:5" ht="25" thickBot="1" x14ac:dyDescent="0.25">
      <c r="A9" s="14" t="s">
        <v>77</v>
      </c>
      <c r="B9" s="15" t="s">
        <v>78</v>
      </c>
      <c r="C9" s="15" t="s">
        <v>79</v>
      </c>
      <c r="D9" s="15">
        <v>20</v>
      </c>
      <c r="E9" s="16" t="s">
        <v>57</v>
      </c>
    </row>
    <row r="10" spans="1:5" ht="16" thickBot="1" x14ac:dyDescent="0.25">
      <c r="A10" s="17" t="s">
        <v>80</v>
      </c>
      <c r="B10" s="18" t="s">
        <v>80</v>
      </c>
      <c r="C10" s="18" t="s">
        <v>81</v>
      </c>
      <c r="D10" s="18">
        <v>3</v>
      </c>
      <c r="E10" s="19" t="s">
        <v>57</v>
      </c>
    </row>
    <row r="11" spans="1:5" ht="16" thickBot="1" x14ac:dyDescent="0.25">
      <c r="A11" s="14" t="s">
        <v>82</v>
      </c>
      <c r="B11" s="15" t="s">
        <v>83</v>
      </c>
      <c r="C11" s="15" t="s">
        <v>84</v>
      </c>
      <c r="D11" s="15" t="s">
        <v>68</v>
      </c>
      <c r="E11" s="24">
        <v>1</v>
      </c>
    </row>
    <row r="12" spans="1:5" ht="16" thickBot="1" x14ac:dyDescent="0.25">
      <c r="A12" s="17" t="s">
        <v>85</v>
      </c>
      <c r="B12" s="18" t="s">
        <v>85</v>
      </c>
      <c r="C12" s="18" t="s">
        <v>86</v>
      </c>
      <c r="D12" s="18">
        <v>4</v>
      </c>
      <c r="E12" s="19" t="s">
        <v>57</v>
      </c>
    </row>
    <row r="13" spans="1:5" ht="25" thickBot="1" x14ac:dyDescent="0.25">
      <c r="A13" s="14" t="s">
        <v>87</v>
      </c>
      <c r="B13" s="15" t="s">
        <v>88</v>
      </c>
      <c r="C13" s="15" t="s">
        <v>89</v>
      </c>
      <c r="D13" s="15">
        <v>1</v>
      </c>
      <c r="E13" s="16" t="s">
        <v>57</v>
      </c>
    </row>
  </sheetData>
  <mergeCells count="4">
    <mergeCell ref="A4:A5"/>
    <mergeCell ref="B4:B5"/>
    <mergeCell ref="D4:D5"/>
    <mergeCell ref="E4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N22" sqref="N22"/>
    </sheetView>
  </sheetViews>
  <sheetFormatPr baseColWidth="10" defaultColWidth="8.83203125" defaultRowHeight="15" x14ac:dyDescent="0.2"/>
  <sheetData>
    <row r="1" spans="1:10" ht="49" thickBot="1" x14ac:dyDescent="0.25">
      <c r="A1" s="11" t="s">
        <v>90</v>
      </c>
      <c r="B1" s="12" t="s">
        <v>91</v>
      </c>
      <c r="C1" s="12" t="s">
        <v>92</v>
      </c>
      <c r="D1" s="12" t="s">
        <v>93</v>
      </c>
      <c r="E1" s="12" t="s">
        <v>94</v>
      </c>
      <c r="F1" s="12" t="s">
        <v>95</v>
      </c>
      <c r="G1" s="12" t="s">
        <v>96</v>
      </c>
      <c r="H1" s="12" t="s">
        <v>97</v>
      </c>
      <c r="I1" s="12" t="s">
        <v>98</v>
      </c>
      <c r="J1" s="25"/>
    </row>
    <row r="2" spans="1:10" ht="16" thickBot="1" x14ac:dyDescent="0.25">
      <c r="A2" s="14" t="s">
        <v>99</v>
      </c>
      <c r="B2" s="26">
        <v>17</v>
      </c>
      <c r="C2" s="15">
        <v>33</v>
      </c>
      <c r="D2" s="15">
        <v>8</v>
      </c>
      <c r="E2" s="27" t="s">
        <v>57</v>
      </c>
      <c r="F2" s="27" t="s">
        <v>57</v>
      </c>
      <c r="G2" s="27" t="s">
        <v>57</v>
      </c>
      <c r="H2" s="27" t="s">
        <v>57</v>
      </c>
      <c r="I2" s="27" t="s">
        <v>57</v>
      </c>
      <c r="J2" s="16"/>
    </row>
    <row r="3" spans="1:10" ht="16" thickBot="1" x14ac:dyDescent="0.25">
      <c r="A3" s="17" t="s">
        <v>100</v>
      </c>
      <c r="B3" s="28">
        <v>1.7</v>
      </c>
      <c r="C3" s="18" t="s">
        <v>101</v>
      </c>
      <c r="D3" s="18" t="s">
        <v>101</v>
      </c>
      <c r="E3" s="29" t="s">
        <v>57</v>
      </c>
      <c r="F3" s="29" t="s">
        <v>57</v>
      </c>
      <c r="G3" s="18">
        <v>5</v>
      </c>
      <c r="H3" s="29" t="s">
        <v>57</v>
      </c>
      <c r="I3" s="29" t="s">
        <v>57</v>
      </c>
      <c r="J3" s="19"/>
    </row>
    <row r="4" spans="1:10" ht="16" thickBot="1" x14ac:dyDescent="0.25">
      <c r="A4" s="14" t="s">
        <v>102</v>
      </c>
      <c r="B4" s="26">
        <v>26</v>
      </c>
      <c r="C4" s="15" t="s">
        <v>101</v>
      </c>
      <c r="D4" s="15" t="s">
        <v>101</v>
      </c>
      <c r="E4" s="27" t="s">
        <v>57</v>
      </c>
      <c r="F4" s="27" t="s">
        <v>57</v>
      </c>
      <c r="G4" s="27" t="s">
        <v>57</v>
      </c>
      <c r="H4" s="27" t="s">
        <v>57</v>
      </c>
      <c r="I4" s="27" t="s">
        <v>57</v>
      </c>
      <c r="J4" s="16"/>
    </row>
    <row r="5" spans="1:10" ht="16" thickBot="1" x14ac:dyDescent="0.25">
      <c r="A5" s="17" t="s">
        <v>103</v>
      </c>
      <c r="B5" s="28">
        <v>27</v>
      </c>
      <c r="C5" s="18">
        <v>34</v>
      </c>
      <c r="D5" s="18">
        <v>8</v>
      </c>
      <c r="E5" s="29" t="s">
        <v>57</v>
      </c>
      <c r="F5" s="29" t="s">
        <v>57</v>
      </c>
      <c r="G5" s="29" t="s">
        <v>57</v>
      </c>
      <c r="H5" s="29" t="s">
        <v>57</v>
      </c>
      <c r="I5" s="29" t="s">
        <v>57</v>
      </c>
      <c r="J5" s="19"/>
    </row>
    <row r="6" spans="1:10" ht="16" thickBot="1" x14ac:dyDescent="0.25">
      <c r="A6" s="14" t="s">
        <v>104</v>
      </c>
      <c r="B6" s="26">
        <v>4</v>
      </c>
      <c r="C6" s="15">
        <v>6</v>
      </c>
      <c r="D6" s="27" t="s">
        <v>57</v>
      </c>
      <c r="E6" s="27" t="s">
        <v>57</v>
      </c>
      <c r="F6" s="15">
        <v>90</v>
      </c>
      <c r="G6" s="27" t="s">
        <v>57</v>
      </c>
      <c r="H6" s="15">
        <v>1</v>
      </c>
      <c r="I6" s="15">
        <v>45</v>
      </c>
      <c r="J6" s="24"/>
    </row>
    <row r="7" spans="1:10" ht="16" thickBot="1" x14ac:dyDescent="0.25">
      <c r="A7" s="17" t="s">
        <v>105</v>
      </c>
      <c r="B7" s="30" t="s">
        <v>57</v>
      </c>
      <c r="C7" s="29" t="s">
        <v>57</v>
      </c>
      <c r="D7" s="29" t="s">
        <v>57</v>
      </c>
      <c r="E7" s="29" t="s">
        <v>57</v>
      </c>
      <c r="F7" s="29" t="s">
        <v>57</v>
      </c>
      <c r="G7" s="29" t="s">
        <v>57</v>
      </c>
      <c r="H7" s="29" t="s">
        <v>57</v>
      </c>
      <c r="I7" s="18">
        <v>45</v>
      </c>
      <c r="J7" s="19"/>
    </row>
    <row r="8" spans="1:10" ht="16" thickBot="1" x14ac:dyDescent="0.25">
      <c r="A8" s="14" t="s">
        <v>106</v>
      </c>
      <c r="B8" s="26">
        <v>11</v>
      </c>
      <c r="C8" s="27" t="s">
        <v>57</v>
      </c>
      <c r="D8" s="27" t="s">
        <v>57</v>
      </c>
      <c r="E8" s="15">
        <v>50</v>
      </c>
      <c r="F8" s="27" t="s">
        <v>57</v>
      </c>
      <c r="G8" s="27" t="s">
        <v>57</v>
      </c>
      <c r="H8" s="27" t="s">
        <v>57</v>
      </c>
      <c r="I8" s="27" t="s">
        <v>57</v>
      </c>
      <c r="J8" s="16"/>
    </row>
    <row r="9" spans="1:10" ht="16" thickBot="1" x14ac:dyDescent="0.25">
      <c r="A9" s="17" t="s">
        <v>107</v>
      </c>
      <c r="B9" s="28">
        <v>1.28</v>
      </c>
      <c r="C9" s="18">
        <v>20</v>
      </c>
      <c r="D9" s="18">
        <v>15</v>
      </c>
      <c r="E9" s="18">
        <v>50</v>
      </c>
      <c r="F9" s="29" t="s">
        <v>57</v>
      </c>
      <c r="G9" s="29" t="s">
        <v>57</v>
      </c>
      <c r="H9" s="18">
        <v>1</v>
      </c>
      <c r="I9" s="29" t="s">
        <v>57</v>
      </c>
      <c r="J9" s="22"/>
    </row>
    <row r="10" spans="1:10" ht="16" thickBot="1" x14ac:dyDescent="0.25">
      <c r="A10" s="14" t="s">
        <v>108</v>
      </c>
      <c r="B10" s="26">
        <v>3</v>
      </c>
      <c r="C10" s="15">
        <v>4</v>
      </c>
      <c r="D10" s="15">
        <v>6</v>
      </c>
      <c r="E10" s="27" t="s">
        <v>57</v>
      </c>
      <c r="F10" s="27" t="s">
        <v>57</v>
      </c>
      <c r="G10" s="27" t="s">
        <v>57</v>
      </c>
      <c r="H10" s="27" t="s">
        <v>57</v>
      </c>
      <c r="I10" s="27" t="s">
        <v>57</v>
      </c>
      <c r="J10" s="16"/>
    </row>
    <row r="11" spans="1:10" ht="16" thickBot="1" x14ac:dyDescent="0.25">
      <c r="A11" s="17" t="s">
        <v>109</v>
      </c>
      <c r="B11" s="30" t="s">
        <v>57</v>
      </c>
      <c r="C11" s="18">
        <v>1</v>
      </c>
      <c r="D11" s="18">
        <v>8</v>
      </c>
      <c r="E11" s="29" t="s">
        <v>57</v>
      </c>
      <c r="F11" s="29" t="s">
        <v>57</v>
      </c>
      <c r="G11" s="18">
        <v>95</v>
      </c>
      <c r="H11" s="29" t="s">
        <v>57</v>
      </c>
      <c r="I11" s="29" t="s">
        <v>57</v>
      </c>
      <c r="J11" s="19"/>
    </row>
    <row r="12" spans="1:10" ht="16" thickBot="1" x14ac:dyDescent="0.25">
      <c r="A12" s="14" t="s">
        <v>110</v>
      </c>
      <c r="B12" s="26">
        <v>8</v>
      </c>
      <c r="C12" s="15">
        <v>3</v>
      </c>
      <c r="D12" s="15" t="s">
        <v>111</v>
      </c>
      <c r="E12" s="27" t="s">
        <v>57</v>
      </c>
      <c r="F12" s="27" t="s">
        <v>57</v>
      </c>
      <c r="G12" s="27" t="s">
        <v>57</v>
      </c>
      <c r="H12" s="15" t="s">
        <v>112</v>
      </c>
      <c r="I12" s="15" t="s">
        <v>113</v>
      </c>
      <c r="J12" s="24"/>
    </row>
    <row r="13" spans="1:10" ht="16" thickBot="1" x14ac:dyDescent="0.25"/>
    <row r="14" spans="1:10" ht="49" thickBot="1" x14ac:dyDescent="0.25">
      <c r="A14" s="11" t="s">
        <v>114</v>
      </c>
      <c r="B14" s="12" t="s">
        <v>91</v>
      </c>
      <c r="C14" s="12" t="s">
        <v>115</v>
      </c>
      <c r="D14" s="12" t="s">
        <v>116</v>
      </c>
      <c r="E14" s="12" t="s">
        <v>117</v>
      </c>
      <c r="F14" s="12" t="s">
        <v>118</v>
      </c>
      <c r="G14" s="12" t="s">
        <v>119</v>
      </c>
      <c r="H14" s="12" t="s">
        <v>120</v>
      </c>
      <c r="I14" s="12" t="s">
        <v>98</v>
      </c>
      <c r="J14" s="25"/>
    </row>
    <row r="15" spans="1:10" ht="16" thickBot="1" x14ac:dyDescent="0.25">
      <c r="A15" s="14" t="s">
        <v>99</v>
      </c>
      <c r="B15" s="26">
        <v>17</v>
      </c>
      <c r="C15" s="27" t="s">
        <v>57</v>
      </c>
      <c r="D15" s="27" t="s">
        <v>57</v>
      </c>
      <c r="E15" s="15">
        <v>33</v>
      </c>
      <c r="F15" s="27" t="s">
        <v>57</v>
      </c>
      <c r="G15" s="27" t="s">
        <v>57</v>
      </c>
      <c r="H15" s="27" t="s">
        <v>57</v>
      </c>
      <c r="I15" s="27" t="s">
        <v>57</v>
      </c>
      <c r="J15" s="16"/>
    </row>
    <row r="16" spans="1:10" ht="16" thickBot="1" x14ac:dyDescent="0.25">
      <c r="A16" s="17" t="s">
        <v>100</v>
      </c>
      <c r="B16" s="28">
        <v>1.7</v>
      </c>
      <c r="C16" s="29" t="s">
        <v>57</v>
      </c>
      <c r="D16" s="29" t="s">
        <v>57</v>
      </c>
      <c r="E16" s="29" t="s">
        <v>57</v>
      </c>
      <c r="F16" s="29" t="s">
        <v>57</v>
      </c>
      <c r="G16" s="29" t="s">
        <v>57</v>
      </c>
      <c r="H16" s="29" t="s">
        <v>57</v>
      </c>
      <c r="I16" s="29" t="s">
        <v>57</v>
      </c>
      <c r="J16" s="19"/>
    </row>
    <row r="17" spans="1:10" ht="16" thickBot="1" x14ac:dyDescent="0.25">
      <c r="A17" s="14" t="s">
        <v>102</v>
      </c>
      <c r="B17" s="26">
        <v>26</v>
      </c>
      <c r="C17" s="27" t="s">
        <v>57</v>
      </c>
      <c r="D17" s="27" t="s">
        <v>57</v>
      </c>
      <c r="E17" s="27" t="s">
        <v>57</v>
      </c>
      <c r="F17" s="27" t="s">
        <v>57</v>
      </c>
      <c r="G17" s="27" t="s">
        <v>57</v>
      </c>
      <c r="H17" s="27" t="s">
        <v>57</v>
      </c>
      <c r="I17" s="27" t="s">
        <v>57</v>
      </c>
      <c r="J17" s="16"/>
    </row>
    <row r="18" spans="1:10" ht="16" thickBot="1" x14ac:dyDescent="0.25">
      <c r="A18" s="17" t="s">
        <v>103</v>
      </c>
      <c r="B18" s="28">
        <v>27</v>
      </c>
      <c r="C18" s="29" t="s">
        <v>57</v>
      </c>
      <c r="D18" s="29" t="s">
        <v>57</v>
      </c>
      <c r="E18" s="29" t="s">
        <v>57</v>
      </c>
      <c r="F18" s="29" t="s">
        <v>57</v>
      </c>
      <c r="G18" s="29" t="s">
        <v>57</v>
      </c>
      <c r="H18" s="29" t="s">
        <v>57</v>
      </c>
      <c r="I18" s="29" t="s">
        <v>57</v>
      </c>
      <c r="J18" s="19"/>
    </row>
    <row r="19" spans="1:10" ht="16" thickBot="1" x14ac:dyDescent="0.25">
      <c r="A19" s="14" t="s">
        <v>104</v>
      </c>
      <c r="B19" s="26">
        <v>4</v>
      </c>
      <c r="C19" s="15" t="s">
        <v>121</v>
      </c>
      <c r="D19" s="15">
        <v>50</v>
      </c>
      <c r="E19" s="27" t="s">
        <v>57</v>
      </c>
      <c r="F19" s="15" t="s">
        <v>122</v>
      </c>
      <c r="G19" s="15" t="s">
        <v>122</v>
      </c>
      <c r="H19" s="15" t="s">
        <v>123</v>
      </c>
      <c r="I19" s="15">
        <v>45</v>
      </c>
      <c r="J19" s="24"/>
    </row>
    <row r="20" spans="1:10" ht="16" thickBot="1" x14ac:dyDescent="0.25">
      <c r="A20" s="17" t="s">
        <v>105</v>
      </c>
      <c r="B20" s="30" t="s">
        <v>57</v>
      </c>
      <c r="C20" s="29" t="s">
        <v>57</v>
      </c>
      <c r="D20" s="29" t="s">
        <v>57</v>
      </c>
      <c r="E20" s="29" t="s">
        <v>57</v>
      </c>
      <c r="F20" s="29" t="s">
        <v>57</v>
      </c>
      <c r="G20" s="29" t="s">
        <v>57</v>
      </c>
      <c r="H20" s="29" t="s">
        <v>57</v>
      </c>
      <c r="I20" s="18">
        <v>45</v>
      </c>
      <c r="J20" s="19"/>
    </row>
    <row r="21" spans="1:10" ht="16" thickBot="1" x14ac:dyDescent="0.25">
      <c r="A21" s="14" t="s">
        <v>106</v>
      </c>
      <c r="B21" s="26">
        <v>11</v>
      </c>
      <c r="C21" s="27" t="s">
        <v>57</v>
      </c>
      <c r="D21" s="27" t="s">
        <v>57</v>
      </c>
      <c r="E21" s="27" t="s">
        <v>57</v>
      </c>
      <c r="F21" s="27" t="s">
        <v>57</v>
      </c>
      <c r="G21" s="27" t="s">
        <v>57</v>
      </c>
      <c r="H21" s="27" t="s">
        <v>57</v>
      </c>
      <c r="I21" s="27" t="s">
        <v>57</v>
      </c>
      <c r="J21" s="16"/>
    </row>
    <row r="22" spans="1:10" ht="16" thickBot="1" x14ac:dyDescent="0.25">
      <c r="A22" s="17" t="s">
        <v>107</v>
      </c>
      <c r="B22" s="28">
        <v>1.28</v>
      </c>
      <c r="C22" s="29" t="s">
        <v>57</v>
      </c>
      <c r="D22" s="29" t="s">
        <v>57</v>
      </c>
      <c r="E22" s="29" t="s">
        <v>57</v>
      </c>
      <c r="F22" s="29" t="s">
        <v>57</v>
      </c>
      <c r="G22" s="29" t="s">
        <v>57</v>
      </c>
      <c r="H22" s="18">
        <v>1</v>
      </c>
      <c r="I22" s="29" t="s">
        <v>57</v>
      </c>
      <c r="J22" s="22"/>
    </row>
    <row r="23" spans="1:10" ht="16" thickBot="1" x14ac:dyDescent="0.25">
      <c r="A23" s="14" t="s">
        <v>108</v>
      </c>
      <c r="B23" s="26">
        <v>3</v>
      </c>
      <c r="C23" s="27" t="s">
        <v>57</v>
      </c>
      <c r="D23" s="27" t="s">
        <v>57</v>
      </c>
      <c r="E23" s="15">
        <v>33</v>
      </c>
      <c r="F23" s="27" t="s">
        <v>57</v>
      </c>
      <c r="G23" s="27" t="s">
        <v>57</v>
      </c>
      <c r="H23" s="27" t="s">
        <v>57</v>
      </c>
      <c r="I23" s="27" t="s">
        <v>57</v>
      </c>
      <c r="J23" s="16"/>
    </row>
    <row r="24" spans="1:10" ht="16" thickBot="1" x14ac:dyDescent="0.25">
      <c r="A24" s="17" t="s">
        <v>109</v>
      </c>
      <c r="B24" s="30" t="s">
        <v>57</v>
      </c>
      <c r="C24" s="29" t="s">
        <v>57</v>
      </c>
      <c r="D24" s="29" t="s">
        <v>57</v>
      </c>
      <c r="E24" s="29" t="s">
        <v>57</v>
      </c>
      <c r="F24" s="29" t="s">
        <v>57</v>
      </c>
      <c r="G24" s="29" t="s">
        <v>57</v>
      </c>
      <c r="H24" s="29" t="s">
        <v>57</v>
      </c>
      <c r="I24" s="29" t="s">
        <v>57</v>
      </c>
      <c r="J24" s="19"/>
    </row>
    <row r="25" spans="1:10" ht="16" thickBot="1" x14ac:dyDescent="0.25">
      <c r="A25" s="14" t="s">
        <v>110</v>
      </c>
      <c r="B25" s="26">
        <v>8</v>
      </c>
      <c r="C25" s="27" t="s">
        <v>57</v>
      </c>
      <c r="D25" s="15" t="s">
        <v>124</v>
      </c>
      <c r="E25" s="15">
        <v>33</v>
      </c>
      <c r="F25" s="27" t="s">
        <v>57</v>
      </c>
      <c r="G25" s="27" t="s">
        <v>57</v>
      </c>
      <c r="H25" s="15" t="s">
        <v>125</v>
      </c>
      <c r="I25" s="15" t="s">
        <v>113</v>
      </c>
      <c r="J25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26" sqref="F26"/>
    </sheetView>
  </sheetViews>
  <sheetFormatPr baseColWidth="10" defaultColWidth="8.83203125" defaultRowHeight="15" x14ac:dyDescent="0.2"/>
  <cols>
    <col min="1" max="1" width="8.83203125" bestFit="1" customWidth="1"/>
    <col min="2" max="2" width="6.6640625" bestFit="1" customWidth="1"/>
    <col min="3" max="3" width="7.5" bestFit="1" customWidth="1"/>
    <col min="4" max="4" width="7.6640625" bestFit="1" customWidth="1"/>
    <col min="5" max="5" width="20.1640625" bestFit="1" customWidth="1"/>
    <col min="6" max="6" width="10" bestFit="1" customWidth="1"/>
    <col min="7" max="7" width="26.6640625" bestFit="1" customWidth="1"/>
  </cols>
  <sheetData>
    <row r="1" spans="1:7" ht="34" thickBot="1" x14ac:dyDescent="0.25">
      <c r="A1" s="31" t="s">
        <v>126</v>
      </c>
      <c r="B1" s="32" t="s">
        <v>127</v>
      </c>
      <c r="C1" s="32" t="s">
        <v>128</v>
      </c>
      <c r="D1" s="32" t="s">
        <v>129</v>
      </c>
      <c r="E1" s="32" t="s">
        <v>130</v>
      </c>
      <c r="F1" s="32" t="s">
        <v>131</v>
      </c>
      <c r="G1" s="33" t="s">
        <v>132</v>
      </c>
    </row>
    <row r="2" spans="1:7" ht="51" thickBot="1" x14ac:dyDescent="0.25">
      <c r="A2" s="34" t="s">
        <v>133</v>
      </c>
      <c r="B2" s="35">
        <v>26053655</v>
      </c>
      <c r="C2" s="35">
        <v>7341</v>
      </c>
      <c r="D2" s="35">
        <v>7219</v>
      </c>
      <c r="E2" s="35" t="s">
        <v>57</v>
      </c>
      <c r="F2" s="35" t="s">
        <v>134</v>
      </c>
      <c r="G2" s="36" t="s">
        <v>135</v>
      </c>
    </row>
    <row r="3" spans="1:7" ht="16" thickBot="1" x14ac:dyDescent="0.25">
      <c r="A3" s="37" t="s">
        <v>136</v>
      </c>
      <c r="B3" s="38">
        <v>961</v>
      </c>
      <c r="C3" s="38">
        <v>0</v>
      </c>
      <c r="D3" s="38">
        <v>0</v>
      </c>
      <c r="E3" s="38" t="s">
        <v>137</v>
      </c>
      <c r="F3" s="38" t="s">
        <v>137</v>
      </c>
      <c r="G3" s="39" t="s">
        <v>137</v>
      </c>
    </row>
    <row r="4" spans="1:7" ht="41" thickBot="1" x14ac:dyDescent="0.25">
      <c r="A4" s="34" t="s">
        <v>138</v>
      </c>
      <c r="B4" s="35">
        <v>3523305</v>
      </c>
      <c r="C4" s="35">
        <v>27636</v>
      </c>
      <c r="D4" s="35">
        <v>643</v>
      </c>
      <c r="E4" s="35">
        <v>0.12</v>
      </c>
      <c r="F4" s="35" t="s">
        <v>139</v>
      </c>
      <c r="G4" s="36" t="s">
        <v>140</v>
      </c>
    </row>
    <row r="5" spans="1:7" ht="21" thickBot="1" x14ac:dyDescent="0.25">
      <c r="A5" s="37" t="s">
        <v>141</v>
      </c>
      <c r="B5" s="38">
        <v>86</v>
      </c>
      <c r="C5" s="38">
        <v>0</v>
      </c>
      <c r="D5" s="38">
        <v>0</v>
      </c>
      <c r="E5" s="38" t="s">
        <v>137</v>
      </c>
      <c r="F5" s="38" t="s">
        <v>137</v>
      </c>
      <c r="G5" s="39" t="s">
        <v>137</v>
      </c>
    </row>
    <row r="6" spans="1:7" ht="51" thickBot="1" x14ac:dyDescent="0.25">
      <c r="A6" s="34" t="s">
        <v>142</v>
      </c>
      <c r="B6" s="35">
        <v>5326431</v>
      </c>
      <c r="C6" s="35">
        <v>3377483</v>
      </c>
      <c r="D6" s="35">
        <v>8661</v>
      </c>
      <c r="E6" s="35">
        <v>0.13</v>
      </c>
      <c r="F6" s="35" t="s">
        <v>134</v>
      </c>
      <c r="G6" s="36" t="s">
        <v>143</v>
      </c>
    </row>
    <row r="7" spans="1:7" ht="21" thickBot="1" x14ac:dyDescent="0.25">
      <c r="A7" s="40" t="s">
        <v>144</v>
      </c>
      <c r="B7" s="41">
        <v>724</v>
      </c>
      <c r="C7" s="41">
        <v>147</v>
      </c>
      <c r="D7" s="41">
        <v>1</v>
      </c>
      <c r="E7" s="41" t="s">
        <v>137</v>
      </c>
      <c r="F7" s="41" t="s">
        <v>137</v>
      </c>
      <c r="G7" s="42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L22" sqref="L22"/>
    </sheetView>
  </sheetViews>
  <sheetFormatPr baseColWidth="10" defaultColWidth="8.83203125" defaultRowHeight="15" x14ac:dyDescent="0.2"/>
  <cols>
    <col min="1" max="1" width="16.1640625" bestFit="1" customWidth="1"/>
    <col min="2" max="2" width="9" bestFit="1" customWidth="1"/>
    <col min="3" max="3" width="15" bestFit="1" customWidth="1"/>
    <col min="4" max="6" width="7.33203125" bestFit="1" customWidth="1"/>
    <col min="7" max="7" width="14.5" bestFit="1" customWidth="1"/>
    <col min="8" max="8" width="18.1640625" customWidth="1"/>
  </cols>
  <sheetData>
    <row r="1" spans="1:8" ht="16" thickBot="1" x14ac:dyDescent="0.25">
      <c r="A1" s="43" t="s">
        <v>126</v>
      </c>
      <c r="B1" s="44" t="s">
        <v>145</v>
      </c>
      <c r="C1" s="44" t="s">
        <v>146</v>
      </c>
      <c r="D1" s="44" t="s">
        <v>147</v>
      </c>
      <c r="E1" s="44" t="s">
        <v>148</v>
      </c>
      <c r="F1" s="44" t="s">
        <v>149</v>
      </c>
      <c r="G1" s="44" t="s">
        <v>150</v>
      </c>
      <c r="H1" s="45" t="s">
        <v>151</v>
      </c>
    </row>
    <row r="2" spans="1:8" ht="16" thickBot="1" x14ac:dyDescent="0.25">
      <c r="A2" s="46" t="s">
        <v>152</v>
      </c>
      <c r="B2" s="47">
        <v>501447</v>
      </c>
      <c r="C2" s="47">
        <v>21083</v>
      </c>
      <c r="D2" s="47">
        <v>71</v>
      </c>
      <c r="E2" s="47">
        <v>3.3999999999999998E-3</v>
      </c>
      <c r="F2" s="47">
        <v>4.0000000000000002E-4</v>
      </c>
      <c r="G2" s="47" t="s">
        <v>153</v>
      </c>
      <c r="H2" s="48" t="s">
        <v>154</v>
      </c>
    </row>
    <row r="3" spans="1:8" ht="16" thickBot="1" x14ac:dyDescent="0.25">
      <c r="A3" s="49" t="s">
        <v>155</v>
      </c>
      <c r="B3" s="50">
        <v>800</v>
      </c>
      <c r="C3" s="50">
        <v>35</v>
      </c>
      <c r="D3" s="50">
        <v>0</v>
      </c>
      <c r="E3" s="50">
        <v>0</v>
      </c>
      <c r="F3" s="50">
        <v>0</v>
      </c>
      <c r="G3" s="50" t="s">
        <v>156</v>
      </c>
      <c r="H3" s="51" t="s">
        <v>157</v>
      </c>
    </row>
    <row r="4" spans="1:8" ht="16" thickBot="1" x14ac:dyDescent="0.25">
      <c r="A4" s="46" t="s">
        <v>158</v>
      </c>
      <c r="B4" s="47">
        <v>841</v>
      </c>
      <c r="C4" s="47">
        <v>31</v>
      </c>
      <c r="D4" s="47">
        <v>3</v>
      </c>
      <c r="E4" s="47">
        <v>9.6799999999999997E-2</v>
      </c>
      <c r="F4" s="47">
        <v>5.3100000000000001E-2</v>
      </c>
      <c r="G4" s="47">
        <f>-0.0073-0.2009</f>
        <v>-0.2082</v>
      </c>
      <c r="H4" s="48" t="s">
        <v>159</v>
      </c>
    </row>
    <row r="5" spans="1:8" ht="16" thickBot="1" x14ac:dyDescent="0.25">
      <c r="A5" s="49" t="s">
        <v>160</v>
      </c>
      <c r="B5" s="50">
        <v>263</v>
      </c>
      <c r="C5" s="50">
        <v>7</v>
      </c>
      <c r="D5" s="50">
        <v>0</v>
      </c>
      <c r="E5" s="50">
        <v>0</v>
      </c>
      <c r="F5" s="50">
        <v>0</v>
      </c>
      <c r="G5" s="50" t="s">
        <v>156</v>
      </c>
      <c r="H5" s="51" t="s">
        <v>157</v>
      </c>
    </row>
    <row r="6" spans="1:8" ht="16" thickBot="1" x14ac:dyDescent="0.25">
      <c r="A6" s="46" t="s">
        <v>161</v>
      </c>
      <c r="B6" s="47">
        <v>124398</v>
      </c>
      <c r="C6" s="47">
        <v>5216</v>
      </c>
      <c r="D6" s="47">
        <v>15</v>
      </c>
      <c r="E6" s="47">
        <v>2.8999999999999998E-3</v>
      </c>
      <c r="F6" s="47">
        <v>6.9999999999999999E-4</v>
      </c>
      <c r="G6" s="47" t="s">
        <v>162</v>
      </c>
      <c r="H6" s="48" t="s">
        <v>154</v>
      </c>
    </row>
    <row r="7" spans="1:8" ht="16" thickBot="1" x14ac:dyDescent="0.25">
      <c r="A7" s="49" t="s">
        <v>163</v>
      </c>
      <c r="B7" s="50">
        <v>11</v>
      </c>
      <c r="C7" s="50">
        <v>1</v>
      </c>
      <c r="D7" s="50">
        <v>0</v>
      </c>
      <c r="E7" s="50">
        <v>0</v>
      </c>
      <c r="F7" s="50">
        <v>0</v>
      </c>
      <c r="G7" s="50" t="s">
        <v>156</v>
      </c>
      <c r="H7" s="51" t="s">
        <v>157</v>
      </c>
    </row>
    <row r="8" spans="1:8" ht="16" thickBot="1" x14ac:dyDescent="0.25">
      <c r="A8" s="46" t="s">
        <v>164</v>
      </c>
      <c r="B8" s="47">
        <v>58243</v>
      </c>
      <c r="C8" s="47">
        <v>2457</v>
      </c>
      <c r="D8" s="47">
        <v>6</v>
      </c>
      <c r="E8" s="47">
        <v>2.3999999999999998E-3</v>
      </c>
      <c r="F8" s="47">
        <v>1E-3</v>
      </c>
      <c r="G8" s="47" t="s">
        <v>165</v>
      </c>
      <c r="H8" s="48" t="s">
        <v>154</v>
      </c>
    </row>
    <row r="9" spans="1:8" ht="16" thickBot="1" x14ac:dyDescent="0.25">
      <c r="A9" s="49" t="s">
        <v>166</v>
      </c>
      <c r="B9" s="50">
        <v>172</v>
      </c>
      <c r="C9" s="50">
        <v>5</v>
      </c>
      <c r="D9" s="50">
        <v>0</v>
      </c>
      <c r="E9" s="50">
        <v>0</v>
      </c>
      <c r="F9" s="50">
        <v>0</v>
      </c>
      <c r="G9" s="50" t="s">
        <v>156</v>
      </c>
      <c r="H9" s="51" t="s">
        <v>157</v>
      </c>
    </row>
    <row r="10" spans="1:8" ht="16" thickBot="1" x14ac:dyDescent="0.25">
      <c r="A10" s="46" t="s">
        <v>167</v>
      </c>
      <c r="B10" s="47">
        <v>717</v>
      </c>
      <c r="C10" s="47">
        <v>22</v>
      </c>
      <c r="D10" s="47">
        <v>0</v>
      </c>
      <c r="E10" s="47">
        <v>0</v>
      </c>
      <c r="F10" s="47">
        <v>0</v>
      </c>
      <c r="G10" s="47" t="s">
        <v>156</v>
      </c>
      <c r="H10" s="48" t="s">
        <v>157</v>
      </c>
    </row>
    <row r="11" spans="1:8" ht="16" thickBot="1" x14ac:dyDescent="0.25">
      <c r="A11" s="49" t="s">
        <v>168</v>
      </c>
      <c r="B11" s="50">
        <v>7</v>
      </c>
      <c r="C11" s="50">
        <v>0</v>
      </c>
      <c r="D11" s="50">
        <v>0</v>
      </c>
      <c r="E11" s="50" t="s">
        <v>169</v>
      </c>
      <c r="F11" s="50" t="s">
        <v>169</v>
      </c>
      <c r="G11" s="50" t="s">
        <v>169</v>
      </c>
      <c r="H11" s="51" t="s">
        <v>159</v>
      </c>
    </row>
    <row r="12" spans="1:8" ht="16" thickBot="1" x14ac:dyDescent="0.25">
      <c r="A12" s="46" t="s">
        <v>133</v>
      </c>
      <c r="B12" s="47">
        <v>4657805</v>
      </c>
      <c r="C12" s="47">
        <v>191936</v>
      </c>
      <c r="D12" s="47">
        <v>819</v>
      </c>
      <c r="E12" s="47">
        <v>4.3E-3</v>
      </c>
      <c r="F12" s="47">
        <v>1E-4</v>
      </c>
      <c r="G12" s="47" t="s">
        <v>170</v>
      </c>
      <c r="H12" s="48" t="s">
        <v>154</v>
      </c>
    </row>
    <row r="13" spans="1:8" ht="16" thickBot="1" x14ac:dyDescent="0.25">
      <c r="A13" s="52" t="s">
        <v>136</v>
      </c>
      <c r="B13" s="53">
        <v>17</v>
      </c>
      <c r="C13" s="53">
        <v>1</v>
      </c>
      <c r="D13" s="53">
        <v>0</v>
      </c>
      <c r="E13" s="53">
        <v>0</v>
      </c>
      <c r="F13" s="53">
        <v>0</v>
      </c>
      <c r="G13" s="53" t="s">
        <v>156</v>
      </c>
      <c r="H13" s="54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M11" sqref="M11"/>
    </sheetView>
  </sheetViews>
  <sheetFormatPr baseColWidth="10" defaultColWidth="8.83203125" defaultRowHeight="15" x14ac:dyDescent="0.2"/>
  <cols>
    <col min="1" max="1" width="12.5" bestFit="1" customWidth="1"/>
    <col min="2" max="2" width="11.83203125" bestFit="1" customWidth="1"/>
    <col min="3" max="3" width="11.5" bestFit="1" customWidth="1"/>
    <col min="4" max="5" width="14" bestFit="1" customWidth="1"/>
    <col min="6" max="6" width="8.5" bestFit="1" customWidth="1"/>
    <col min="7" max="7" width="10" bestFit="1" customWidth="1"/>
    <col min="8" max="8" width="17.6640625" bestFit="1" customWidth="1"/>
    <col min="9" max="9" width="13.6640625" bestFit="1" customWidth="1"/>
  </cols>
  <sheetData>
    <row r="1" spans="1:9" ht="16" thickBot="1" x14ac:dyDescent="0.25">
      <c r="A1" s="55" t="s">
        <v>171</v>
      </c>
      <c r="B1" s="56" t="s">
        <v>126</v>
      </c>
      <c r="C1" s="56" t="s">
        <v>172</v>
      </c>
      <c r="D1" s="56" t="s">
        <v>173</v>
      </c>
      <c r="E1" s="56" t="s">
        <v>174</v>
      </c>
      <c r="F1" s="56" t="s">
        <v>175</v>
      </c>
      <c r="G1" s="56" t="s">
        <v>176</v>
      </c>
      <c r="H1" s="56" t="s">
        <v>177</v>
      </c>
      <c r="I1" s="57" t="s">
        <v>178</v>
      </c>
    </row>
    <row r="2" spans="1:9" ht="16" thickBot="1" x14ac:dyDescent="0.25">
      <c r="A2" s="188" t="s">
        <v>179</v>
      </c>
      <c r="B2" s="58" t="s">
        <v>180</v>
      </c>
      <c r="C2" s="58">
        <v>6493649</v>
      </c>
      <c r="D2" s="58">
        <v>21012</v>
      </c>
      <c r="E2" s="59">
        <v>3.2000000000000002E-3</v>
      </c>
      <c r="F2" s="58">
        <v>58.1</v>
      </c>
      <c r="G2" s="58">
        <v>54</v>
      </c>
      <c r="H2" s="58">
        <v>2.0459100000000001E-2</v>
      </c>
      <c r="I2" s="60">
        <v>2.07168E-2</v>
      </c>
    </row>
    <row r="3" spans="1:9" ht="16" thickBot="1" x14ac:dyDescent="0.25">
      <c r="A3" s="189"/>
      <c r="B3" s="61" t="s">
        <v>155</v>
      </c>
      <c r="C3" s="61">
        <v>6811</v>
      </c>
      <c r="D3" s="61">
        <v>35</v>
      </c>
      <c r="E3" s="62">
        <v>5.1000000000000004E-3</v>
      </c>
      <c r="F3" s="61">
        <v>84.9</v>
      </c>
      <c r="G3" s="61">
        <v>85</v>
      </c>
      <c r="H3" s="63">
        <v>5.0265100000000001E-5</v>
      </c>
      <c r="I3" s="64">
        <v>5.0500000000000001E-5</v>
      </c>
    </row>
    <row r="4" spans="1:9" ht="16" thickBot="1" x14ac:dyDescent="0.25">
      <c r="A4" s="189"/>
      <c r="B4" s="58" t="s">
        <v>158</v>
      </c>
      <c r="C4" s="58">
        <v>4558127</v>
      </c>
      <c r="D4" s="58">
        <v>28</v>
      </c>
      <c r="E4" s="59">
        <v>0</v>
      </c>
      <c r="F4" s="58">
        <v>81.8</v>
      </c>
      <c r="G4" s="58">
        <v>72</v>
      </c>
      <c r="H4" s="65">
        <v>3.8883700000000002E-5</v>
      </c>
      <c r="I4" s="66">
        <v>3.8899999999999997E-5</v>
      </c>
    </row>
    <row r="5" spans="1:9" ht="16" thickBot="1" x14ac:dyDescent="0.25">
      <c r="A5" s="189"/>
      <c r="B5" s="61" t="s">
        <v>160</v>
      </c>
      <c r="C5" s="61">
        <v>3589</v>
      </c>
      <c r="D5" s="61">
        <v>7</v>
      </c>
      <c r="E5" s="62">
        <v>2E-3</v>
      </c>
      <c r="F5" s="61">
        <v>80.3</v>
      </c>
      <c r="G5" s="61">
        <v>78</v>
      </c>
      <c r="H5" s="63">
        <v>9.5468100000000005E-6</v>
      </c>
      <c r="I5" s="64">
        <v>9.55E-6</v>
      </c>
    </row>
    <row r="6" spans="1:9" ht="16" thickBot="1" x14ac:dyDescent="0.25">
      <c r="A6" s="189"/>
      <c r="B6" s="58" t="s">
        <v>161</v>
      </c>
      <c r="C6" s="58">
        <v>753217</v>
      </c>
      <c r="D6" s="58">
        <v>5201</v>
      </c>
      <c r="E6" s="59">
        <v>6.8999999999999999E-3</v>
      </c>
      <c r="F6" s="58">
        <v>51.3</v>
      </c>
      <c r="G6" s="58">
        <v>47</v>
      </c>
      <c r="H6" s="58">
        <v>4.5162179999999998E-3</v>
      </c>
      <c r="I6" s="66">
        <v>4.5300000000000002E-3</v>
      </c>
    </row>
    <row r="7" spans="1:9" ht="16" thickBot="1" x14ac:dyDescent="0.25">
      <c r="A7" s="189"/>
      <c r="B7" s="61" t="s">
        <v>163</v>
      </c>
      <c r="C7" s="61">
        <v>700</v>
      </c>
      <c r="D7" s="61">
        <v>1</v>
      </c>
      <c r="E7" s="62">
        <v>1.4E-3</v>
      </c>
      <c r="F7" s="61">
        <v>93</v>
      </c>
      <c r="G7" s="61">
        <v>93</v>
      </c>
      <c r="H7" s="61">
        <v>1.5799999999999999E-6</v>
      </c>
      <c r="I7" s="64">
        <v>1.5799999999999999E-6</v>
      </c>
    </row>
    <row r="8" spans="1:9" ht="16" thickBot="1" x14ac:dyDescent="0.25">
      <c r="A8" s="189"/>
      <c r="B8" s="58" t="s">
        <v>164</v>
      </c>
      <c r="C8" s="58">
        <v>715164</v>
      </c>
      <c r="D8" s="58">
        <v>2451</v>
      </c>
      <c r="E8" s="59">
        <v>3.3999999999999998E-3</v>
      </c>
      <c r="F8" s="58">
        <v>55.6</v>
      </c>
      <c r="G8" s="58">
        <v>51</v>
      </c>
      <c r="H8" s="58">
        <v>2.3093599999999999E-3</v>
      </c>
      <c r="I8" s="60">
        <v>2.3128900000000002E-3</v>
      </c>
    </row>
    <row r="9" spans="1:9" ht="16" thickBot="1" x14ac:dyDescent="0.25">
      <c r="A9" s="189"/>
      <c r="B9" s="61" t="s">
        <v>166</v>
      </c>
      <c r="C9" s="61">
        <v>1780</v>
      </c>
      <c r="D9" s="61">
        <v>5</v>
      </c>
      <c r="E9" s="62">
        <v>2.8E-3</v>
      </c>
      <c r="F9" s="61">
        <v>133</v>
      </c>
      <c r="G9" s="61">
        <v>145</v>
      </c>
      <c r="H9" s="63">
        <v>1.1296499999999999E-5</v>
      </c>
      <c r="I9" s="64">
        <v>1.13E-5</v>
      </c>
    </row>
    <row r="10" spans="1:9" ht="16" thickBot="1" x14ac:dyDescent="0.25">
      <c r="A10" s="189"/>
      <c r="B10" s="58" t="s">
        <v>167</v>
      </c>
      <c r="C10" s="58">
        <v>2497382</v>
      </c>
      <c r="D10" s="58">
        <v>22</v>
      </c>
      <c r="E10" s="59">
        <v>0</v>
      </c>
      <c r="F10" s="58">
        <v>54</v>
      </c>
      <c r="G10" s="58">
        <v>55</v>
      </c>
      <c r="H10" s="65">
        <v>2.02E-5</v>
      </c>
      <c r="I10" s="66">
        <v>2.02E-5</v>
      </c>
    </row>
    <row r="11" spans="1:9" ht="16" thickBot="1" x14ac:dyDescent="0.25">
      <c r="A11" s="189"/>
      <c r="B11" s="61" t="s">
        <v>168</v>
      </c>
      <c r="C11" s="61">
        <v>598</v>
      </c>
      <c r="D11" s="61">
        <v>0</v>
      </c>
      <c r="E11" s="62">
        <v>0</v>
      </c>
      <c r="F11" s="61">
        <v>0</v>
      </c>
      <c r="G11" s="61">
        <v>0</v>
      </c>
      <c r="H11" s="63">
        <v>0</v>
      </c>
      <c r="I11" s="64">
        <v>0</v>
      </c>
    </row>
    <row r="12" spans="1:9" ht="16" thickBot="1" x14ac:dyDescent="0.25">
      <c r="A12" s="189"/>
      <c r="B12" s="58" t="s">
        <v>133</v>
      </c>
      <c r="C12" s="58">
        <v>26053655</v>
      </c>
      <c r="D12" s="58">
        <v>191117</v>
      </c>
      <c r="E12" s="59">
        <v>7.3000000000000001E-3</v>
      </c>
      <c r="F12" s="58">
        <v>48.6</v>
      </c>
      <c r="G12" s="58">
        <v>44</v>
      </c>
      <c r="H12" s="58">
        <v>0.14369599999999999</v>
      </c>
      <c r="I12" s="60">
        <v>0.157696</v>
      </c>
    </row>
    <row r="13" spans="1:9" ht="16" thickBot="1" x14ac:dyDescent="0.25">
      <c r="A13" s="189"/>
      <c r="B13" s="61" t="s">
        <v>136</v>
      </c>
      <c r="C13" s="61">
        <v>961</v>
      </c>
      <c r="D13" s="61">
        <v>1</v>
      </c>
      <c r="E13" s="62">
        <v>1E-3</v>
      </c>
      <c r="F13" s="61">
        <v>86</v>
      </c>
      <c r="G13" s="61">
        <v>86</v>
      </c>
      <c r="H13" s="63">
        <v>1.4609000000000001E-6</v>
      </c>
      <c r="I13" s="64">
        <v>1.46E-6</v>
      </c>
    </row>
    <row r="14" spans="1:9" ht="16" thickBot="1" x14ac:dyDescent="0.25">
      <c r="A14" s="190"/>
      <c r="B14" s="67" t="s">
        <v>181</v>
      </c>
      <c r="C14" s="67">
        <v>34015685</v>
      </c>
      <c r="D14" s="67">
        <v>219750</v>
      </c>
      <c r="E14" s="68">
        <v>6.4999999999999997E-3</v>
      </c>
      <c r="F14" s="67">
        <v>49.6</v>
      </c>
      <c r="G14" s="67">
        <v>45</v>
      </c>
      <c r="H14" s="67">
        <v>0.16619173800000001</v>
      </c>
      <c r="I14" s="69">
        <v>0.18523400000000001</v>
      </c>
    </row>
    <row r="15" spans="1:9" ht="16" thickBot="1" x14ac:dyDescent="0.25">
      <c r="A15" s="191" t="s">
        <v>182</v>
      </c>
      <c r="B15" s="70" t="s">
        <v>180</v>
      </c>
      <c r="C15" s="70">
        <v>6493649</v>
      </c>
      <c r="D15" s="70">
        <v>71</v>
      </c>
      <c r="E15" s="71">
        <v>0</v>
      </c>
      <c r="F15" s="70">
        <v>53.9</v>
      </c>
      <c r="G15" s="70">
        <v>50</v>
      </c>
      <c r="H15" s="72">
        <v>3.4200000000000002E-4</v>
      </c>
      <c r="I15" s="73">
        <v>3.8900000000000002E-4</v>
      </c>
    </row>
    <row r="16" spans="1:9" ht="16" thickBot="1" x14ac:dyDescent="0.25">
      <c r="A16" s="189"/>
      <c r="B16" s="70" t="s">
        <v>155</v>
      </c>
      <c r="C16" s="70">
        <v>6811</v>
      </c>
      <c r="D16" s="70">
        <v>0</v>
      </c>
      <c r="E16" s="71">
        <v>0</v>
      </c>
      <c r="F16" s="70">
        <v>0</v>
      </c>
      <c r="G16" s="70">
        <v>0</v>
      </c>
      <c r="H16" s="72">
        <v>0</v>
      </c>
      <c r="I16" s="73">
        <v>0</v>
      </c>
    </row>
    <row r="17" spans="1:9" ht="17" thickBot="1" x14ac:dyDescent="0.25">
      <c r="A17" s="189"/>
      <c r="B17" s="61" t="s">
        <v>158</v>
      </c>
      <c r="C17" s="61">
        <v>4558127</v>
      </c>
      <c r="D17" s="74"/>
      <c r="E17" s="62">
        <v>0</v>
      </c>
      <c r="F17" s="61">
        <v>83.3</v>
      </c>
      <c r="G17" s="61">
        <v>80</v>
      </c>
      <c r="H17" s="63">
        <v>2.5599999999999999E-5</v>
      </c>
      <c r="I17" s="64">
        <v>2.5599999999999999E-5</v>
      </c>
    </row>
    <row r="18" spans="1:9" ht="16" thickBot="1" x14ac:dyDescent="0.25">
      <c r="A18" s="189"/>
      <c r="B18" s="58" t="s">
        <v>160</v>
      </c>
      <c r="C18" s="58">
        <v>3589</v>
      </c>
      <c r="D18" s="58">
        <v>0</v>
      </c>
      <c r="E18" s="59">
        <v>0</v>
      </c>
      <c r="F18" s="58">
        <v>0</v>
      </c>
      <c r="G18" s="58">
        <v>0</v>
      </c>
      <c r="H18" s="65">
        <v>0</v>
      </c>
      <c r="I18" s="66">
        <v>0</v>
      </c>
    </row>
    <row r="19" spans="1:9" ht="16" thickBot="1" x14ac:dyDescent="0.25">
      <c r="A19" s="189"/>
      <c r="B19" s="61" t="s">
        <v>161</v>
      </c>
      <c r="C19" s="61">
        <v>753217</v>
      </c>
      <c r="D19" s="61">
        <v>15</v>
      </c>
      <c r="E19" s="62">
        <v>0</v>
      </c>
      <c r="F19" s="61">
        <v>45.6</v>
      </c>
      <c r="G19" s="61">
        <v>43</v>
      </c>
      <c r="H19" s="63">
        <v>6.9099999999999999E-5</v>
      </c>
      <c r="I19" s="64">
        <v>6.9099999999999999E-5</v>
      </c>
    </row>
    <row r="20" spans="1:9" ht="16" thickBot="1" x14ac:dyDescent="0.25">
      <c r="A20" s="189"/>
      <c r="B20" s="58" t="s">
        <v>163</v>
      </c>
      <c r="C20" s="58">
        <v>700</v>
      </c>
      <c r="D20" s="58">
        <v>0</v>
      </c>
      <c r="E20" s="59">
        <v>0</v>
      </c>
      <c r="F20" s="58">
        <v>0</v>
      </c>
      <c r="G20" s="58">
        <v>0</v>
      </c>
      <c r="H20" s="65">
        <v>0</v>
      </c>
      <c r="I20" s="66">
        <v>0</v>
      </c>
    </row>
    <row r="21" spans="1:9" ht="16" thickBot="1" x14ac:dyDescent="0.25">
      <c r="A21" s="189"/>
      <c r="B21" s="61" t="s">
        <v>164</v>
      </c>
      <c r="C21" s="61">
        <v>715164</v>
      </c>
      <c r="D21" s="61">
        <v>6</v>
      </c>
      <c r="E21" s="62">
        <v>0</v>
      </c>
      <c r="F21" s="61">
        <v>47.5</v>
      </c>
      <c r="G21" s="61">
        <v>46.5</v>
      </c>
      <c r="H21" s="63">
        <v>2.8900000000000001E-5</v>
      </c>
      <c r="I21" s="64">
        <v>2.8900000000000001E-5</v>
      </c>
    </row>
    <row r="22" spans="1:9" ht="16" thickBot="1" x14ac:dyDescent="0.25">
      <c r="A22" s="189"/>
      <c r="B22" s="58" t="s">
        <v>166</v>
      </c>
      <c r="C22" s="58">
        <v>1780</v>
      </c>
      <c r="D22" s="58">
        <v>0</v>
      </c>
      <c r="E22" s="59">
        <v>0</v>
      </c>
      <c r="F22" s="58">
        <v>0</v>
      </c>
      <c r="G22" s="58">
        <v>0</v>
      </c>
      <c r="H22" s="65">
        <v>0</v>
      </c>
      <c r="I22" s="66">
        <v>0</v>
      </c>
    </row>
    <row r="23" spans="1:9" ht="16" thickBot="1" x14ac:dyDescent="0.25">
      <c r="A23" s="189"/>
      <c r="B23" s="61" t="s">
        <v>167</v>
      </c>
      <c r="C23" s="61">
        <v>2497382</v>
      </c>
      <c r="D23" s="61">
        <v>0</v>
      </c>
      <c r="E23" s="62">
        <v>0</v>
      </c>
      <c r="F23" s="61">
        <v>0</v>
      </c>
      <c r="G23" s="61">
        <v>0</v>
      </c>
      <c r="H23" s="63">
        <v>0</v>
      </c>
      <c r="I23" s="64">
        <v>0</v>
      </c>
    </row>
    <row r="24" spans="1:9" ht="16" thickBot="1" x14ac:dyDescent="0.25">
      <c r="A24" s="189"/>
      <c r="B24" s="58" t="s">
        <v>168</v>
      </c>
      <c r="C24" s="58">
        <v>598</v>
      </c>
      <c r="D24" s="58">
        <v>0</v>
      </c>
      <c r="E24" s="59">
        <v>0</v>
      </c>
      <c r="F24" s="58">
        <v>0</v>
      </c>
      <c r="G24" s="58">
        <v>0</v>
      </c>
      <c r="H24" s="65">
        <v>0</v>
      </c>
      <c r="I24" s="66">
        <v>0</v>
      </c>
    </row>
    <row r="25" spans="1:9" ht="16" thickBot="1" x14ac:dyDescent="0.25">
      <c r="A25" s="189"/>
      <c r="B25" s="61" t="s">
        <v>133</v>
      </c>
      <c r="C25" s="61">
        <v>26053655</v>
      </c>
      <c r="D25" s="61">
        <v>819</v>
      </c>
      <c r="E25" s="62">
        <v>0</v>
      </c>
      <c r="F25" s="61">
        <v>46.9</v>
      </c>
      <c r="G25" s="61">
        <v>43</v>
      </c>
      <c r="H25" s="61">
        <v>2.1501699999999999E-3</v>
      </c>
      <c r="I25" s="75">
        <v>3.8977199999999999E-3</v>
      </c>
    </row>
    <row r="26" spans="1:9" ht="16" thickBot="1" x14ac:dyDescent="0.25">
      <c r="A26" s="189"/>
      <c r="B26" s="58" t="s">
        <v>136</v>
      </c>
      <c r="C26" s="58">
        <v>961</v>
      </c>
      <c r="D26" s="58">
        <v>0</v>
      </c>
      <c r="E26" s="59">
        <v>0</v>
      </c>
      <c r="F26" s="58">
        <v>0</v>
      </c>
      <c r="G26" s="58">
        <v>0</v>
      </c>
      <c r="H26" s="65">
        <v>0</v>
      </c>
      <c r="I26" s="66">
        <v>0</v>
      </c>
    </row>
    <row r="27" spans="1:9" ht="16" thickBot="1" x14ac:dyDescent="0.25">
      <c r="A27" s="192"/>
      <c r="B27" s="76" t="s">
        <v>181</v>
      </c>
      <c r="C27" s="76">
        <v>34015685</v>
      </c>
      <c r="D27" s="76">
        <v>884</v>
      </c>
      <c r="E27" s="77">
        <v>0</v>
      </c>
      <c r="F27" s="76">
        <v>47.6</v>
      </c>
      <c r="G27" s="76">
        <v>44</v>
      </c>
      <c r="H27" s="76">
        <v>2.4038750000000002E-3</v>
      </c>
      <c r="I27" s="78">
        <v>4.2705399999999998E-3</v>
      </c>
    </row>
    <row r="28" spans="1:9" ht="16" thickBot="1" x14ac:dyDescent="0.25">
      <c r="A28" s="188" t="s">
        <v>183</v>
      </c>
      <c r="B28" s="58" t="s">
        <v>180</v>
      </c>
      <c r="C28" s="58">
        <v>6493649</v>
      </c>
      <c r="D28" s="58">
        <v>480082</v>
      </c>
      <c r="E28" s="59">
        <v>7.3899999999999993E-2</v>
      </c>
      <c r="F28" s="58">
        <v>58.2</v>
      </c>
      <c r="G28" s="58">
        <v>54</v>
      </c>
      <c r="H28" s="58">
        <v>1.97617E-2</v>
      </c>
      <c r="I28" s="60">
        <v>2.0075900000000001E-2</v>
      </c>
    </row>
    <row r="29" spans="1:9" ht="16" thickBot="1" x14ac:dyDescent="0.25">
      <c r="A29" s="189"/>
      <c r="B29" s="61" t="s">
        <v>155</v>
      </c>
      <c r="C29" s="61">
        <v>6811</v>
      </c>
      <c r="D29" s="61">
        <v>759</v>
      </c>
      <c r="E29" s="62">
        <v>0.1114</v>
      </c>
      <c r="F29" s="61">
        <v>89</v>
      </c>
      <c r="G29" s="61">
        <v>85</v>
      </c>
      <c r="H29" s="63">
        <v>4.83392E-5</v>
      </c>
      <c r="I29" s="64">
        <v>4.85E-5</v>
      </c>
    </row>
    <row r="30" spans="1:9" ht="16" thickBot="1" x14ac:dyDescent="0.25">
      <c r="A30" s="189"/>
      <c r="B30" s="58" t="s">
        <v>158</v>
      </c>
      <c r="C30" s="58">
        <v>4558127</v>
      </c>
      <c r="D30" s="58">
        <v>810</v>
      </c>
      <c r="E30" s="59">
        <v>2.0000000000000001E-4</v>
      </c>
      <c r="F30" s="58">
        <v>84.6</v>
      </c>
      <c r="G30" s="58">
        <v>78</v>
      </c>
      <c r="H30" s="65">
        <v>4.9100000000000001E-5</v>
      </c>
      <c r="I30" s="66">
        <v>4.9200000000000003E-5</v>
      </c>
    </row>
    <row r="31" spans="1:9" ht="16" thickBot="1" x14ac:dyDescent="0.25">
      <c r="A31" s="189"/>
      <c r="B31" s="61" t="s">
        <v>160</v>
      </c>
      <c r="C31" s="61">
        <v>3589</v>
      </c>
      <c r="D31" s="61">
        <v>256</v>
      </c>
      <c r="E31" s="62">
        <v>7.1300000000000002E-2</v>
      </c>
      <c r="F31" s="61">
        <v>73.599999999999994</v>
      </c>
      <c r="G31" s="61">
        <v>70</v>
      </c>
      <c r="H31" s="63">
        <v>1.3499999999999999E-5</v>
      </c>
      <c r="I31" s="64">
        <v>1.3499999999999999E-5</v>
      </c>
    </row>
    <row r="32" spans="1:9" ht="16" thickBot="1" x14ac:dyDescent="0.25">
      <c r="A32" s="189"/>
      <c r="B32" s="58" t="s">
        <v>161</v>
      </c>
      <c r="C32" s="58">
        <v>753217</v>
      </c>
      <c r="D32" s="58">
        <v>119099</v>
      </c>
      <c r="E32" s="59">
        <v>0.15809999999999999</v>
      </c>
      <c r="F32" s="58">
        <v>50.6</v>
      </c>
      <c r="G32" s="58">
        <v>46</v>
      </c>
      <c r="H32" s="65">
        <v>4.3099999999999996E-3</v>
      </c>
      <c r="I32" s="66">
        <v>4.3299999999999996E-3</v>
      </c>
    </row>
    <row r="33" spans="1:9" ht="16" thickBot="1" x14ac:dyDescent="0.25">
      <c r="A33" s="189"/>
      <c r="B33" s="61" t="s">
        <v>163</v>
      </c>
      <c r="C33" s="61">
        <v>700</v>
      </c>
      <c r="D33" s="61">
        <v>10</v>
      </c>
      <c r="E33" s="62">
        <v>1.43E-2</v>
      </c>
      <c r="F33" s="61">
        <v>73.099999999999994</v>
      </c>
      <c r="G33" s="61">
        <v>52</v>
      </c>
      <c r="H33" s="63">
        <v>5.2499999999999995E-7</v>
      </c>
      <c r="I33" s="64">
        <v>5.2499999999999995E-7</v>
      </c>
    </row>
    <row r="34" spans="1:9" ht="16" thickBot="1" x14ac:dyDescent="0.25">
      <c r="A34" s="189"/>
      <c r="B34" s="58" t="s">
        <v>164</v>
      </c>
      <c r="C34" s="58">
        <v>715164</v>
      </c>
      <c r="D34" s="58">
        <v>55755</v>
      </c>
      <c r="E34" s="59">
        <v>7.8E-2</v>
      </c>
      <c r="F34" s="58">
        <v>55.5</v>
      </c>
      <c r="G34" s="58">
        <v>50</v>
      </c>
      <c r="H34" s="58">
        <v>2.2161699999999999E-3</v>
      </c>
      <c r="I34" s="60">
        <v>2.2231500000000001E-3</v>
      </c>
    </row>
    <row r="35" spans="1:9" ht="16" thickBot="1" x14ac:dyDescent="0.25">
      <c r="A35" s="189"/>
      <c r="B35" s="61" t="s">
        <v>166</v>
      </c>
      <c r="C35" s="61">
        <v>1780</v>
      </c>
      <c r="D35" s="61">
        <v>162</v>
      </c>
      <c r="E35" s="62">
        <v>9.0999999999999998E-2</v>
      </c>
      <c r="F35" s="61">
        <v>88</v>
      </c>
      <c r="G35" s="61">
        <v>85</v>
      </c>
      <c r="H35" s="63">
        <v>1.02088E-5</v>
      </c>
      <c r="I35" s="64">
        <v>1.0200000000000001E-5</v>
      </c>
    </row>
    <row r="36" spans="1:9" ht="16" thickBot="1" x14ac:dyDescent="0.25">
      <c r="A36" s="189"/>
      <c r="B36" s="58" t="s">
        <v>167</v>
      </c>
      <c r="C36" s="58">
        <v>2497382</v>
      </c>
      <c r="D36" s="58">
        <v>694</v>
      </c>
      <c r="E36" s="59">
        <v>2.9999999999999997E-4</v>
      </c>
      <c r="F36" s="58">
        <v>60.5</v>
      </c>
      <c r="G36" s="58">
        <v>53.5</v>
      </c>
      <c r="H36" s="65">
        <v>3.01E-5</v>
      </c>
      <c r="I36" s="66">
        <v>3.0199999999999999E-5</v>
      </c>
    </row>
    <row r="37" spans="1:9" ht="16" thickBot="1" x14ac:dyDescent="0.25">
      <c r="A37" s="189"/>
      <c r="B37" s="61" t="s">
        <v>168</v>
      </c>
      <c r="C37" s="61">
        <v>598</v>
      </c>
      <c r="D37" s="61">
        <v>7</v>
      </c>
      <c r="E37" s="62">
        <v>1.17E-2</v>
      </c>
      <c r="F37" s="61">
        <v>70.599999999999994</v>
      </c>
      <c r="G37" s="61">
        <v>62</v>
      </c>
      <c r="H37" s="63">
        <v>3.5400000000000002E-7</v>
      </c>
      <c r="I37" s="64">
        <v>3.5400000000000002E-7</v>
      </c>
    </row>
    <row r="38" spans="1:9" ht="16" thickBot="1" x14ac:dyDescent="0.25">
      <c r="A38" s="189"/>
      <c r="B38" s="58" t="s">
        <v>133</v>
      </c>
      <c r="C38" s="58">
        <v>26053655</v>
      </c>
      <c r="D38" s="58">
        <v>4462105</v>
      </c>
      <c r="E38" s="59">
        <v>0.17130000000000001</v>
      </c>
      <c r="F38" s="58">
        <v>48.5</v>
      </c>
      <c r="G38" s="58">
        <v>44</v>
      </c>
      <c r="H38" s="58">
        <v>0.14138100000000001</v>
      </c>
      <c r="I38" s="60">
        <v>0.15552099999999999</v>
      </c>
    </row>
    <row r="39" spans="1:9" ht="16" thickBot="1" x14ac:dyDescent="0.25">
      <c r="A39" s="189"/>
      <c r="B39" s="61" t="s">
        <v>136</v>
      </c>
      <c r="C39" s="61">
        <v>961</v>
      </c>
      <c r="D39" s="61">
        <v>16</v>
      </c>
      <c r="E39" s="62">
        <v>1.66E-2</v>
      </c>
      <c r="F39" s="61">
        <v>55.2</v>
      </c>
      <c r="G39" s="61">
        <v>52</v>
      </c>
      <c r="H39" s="63">
        <v>6.3360399999999996E-7</v>
      </c>
      <c r="I39" s="64">
        <v>6.3399999999999999E-7</v>
      </c>
    </row>
    <row r="40" spans="1:9" ht="16" thickBot="1" x14ac:dyDescent="0.25">
      <c r="A40" s="192"/>
      <c r="B40" s="79" t="s">
        <v>181</v>
      </c>
      <c r="C40" s="79">
        <v>34015685</v>
      </c>
      <c r="D40" s="79">
        <v>5114466</v>
      </c>
      <c r="E40" s="80">
        <v>0.15040000000000001</v>
      </c>
      <c r="F40" s="79">
        <v>49.6</v>
      </c>
      <c r="G40" s="79">
        <v>45</v>
      </c>
      <c r="H40" s="79">
        <v>0.16303532200000001</v>
      </c>
      <c r="I40" s="81">
        <v>0.18206700000000001</v>
      </c>
    </row>
    <row r="41" spans="1:9" ht="16" thickBot="1" x14ac:dyDescent="0.25">
      <c r="A41" s="188" t="s">
        <v>184</v>
      </c>
      <c r="B41" s="61" t="s">
        <v>152</v>
      </c>
      <c r="C41" s="61">
        <v>6493649</v>
      </c>
      <c r="D41" s="61">
        <v>282</v>
      </c>
      <c r="E41" s="62">
        <v>0</v>
      </c>
      <c r="F41" s="61">
        <v>64.5</v>
      </c>
      <c r="G41" s="61">
        <v>60</v>
      </c>
      <c r="H41" s="61">
        <v>0.56414860700000002</v>
      </c>
      <c r="I41" s="75">
        <v>1.12588</v>
      </c>
    </row>
    <row r="42" spans="1:9" ht="16" thickBot="1" x14ac:dyDescent="0.25">
      <c r="A42" s="189"/>
      <c r="B42" s="58" t="s">
        <v>155</v>
      </c>
      <c r="C42" s="58">
        <v>6811</v>
      </c>
      <c r="D42" s="58">
        <v>6</v>
      </c>
      <c r="E42" s="59">
        <v>8.9999999999999998E-4</v>
      </c>
      <c r="F42" s="58">
        <v>85.8</v>
      </c>
      <c r="G42" s="58">
        <v>65.5</v>
      </c>
      <c r="H42" s="58">
        <v>3.1888544999999997E-2</v>
      </c>
      <c r="I42" s="60">
        <v>3.18885E-2</v>
      </c>
    </row>
    <row r="43" spans="1:9" ht="16" thickBot="1" x14ac:dyDescent="0.25">
      <c r="A43" s="189"/>
      <c r="B43" s="61" t="s">
        <v>158</v>
      </c>
      <c r="C43" s="61">
        <v>4558127</v>
      </c>
      <c r="D43" s="61">
        <v>0</v>
      </c>
      <c r="E43" s="62">
        <v>0</v>
      </c>
      <c r="F43" s="61">
        <v>0</v>
      </c>
      <c r="G43" s="61">
        <v>0</v>
      </c>
      <c r="H43" s="63">
        <v>0</v>
      </c>
      <c r="I43" s="64">
        <v>0</v>
      </c>
    </row>
    <row r="44" spans="1:9" ht="16" thickBot="1" x14ac:dyDescent="0.25">
      <c r="A44" s="189"/>
      <c r="B44" s="58" t="s">
        <v>160</v>
      </c>
      <c r="C44" s="58">
        <v>3589</v>
      </c>
      <c r="D44" s="58">
        <v>0</v>
      </c>
      <c r="E44" s="59">
        <v>0</v>
      </c>
      <c r="F44" s="58">
        <v>0</v>
      </c>
      <c r="G44" s="58">
        <v>0</v>
      </c>
      <c r="H44" s="65">
        <v>0</v>
      </c>
      <c r="I44" s="66">
        <v>0</v>
      </c>
    </row>
    <row r="45" spans="1:9" ht="16" thickBot="1" x14ac:dyDescent="0.25">
      <c r="A45" s="189"/>
      <c r="B45" s="61" t="s">
        <v>161</v>
      </c>
      <c r="C45" s="61">
        <v>753217</v>
      </c>
      <c r="D45" s="61">
        <v>83</v>
      </c>
      <c r="E45" s="62">
        <v>1E-4</v>
      </c>
      <c r="F45" s="61">
        <v>66.2</v>
      </c>
      <c r="G45" s="61">
        <v>60</v>
      </c>
      <c r="H45" s="63">
        <v>0.27100000000000002</v>
      </c>
      <c r="I45" s="64">
        <v>0.34</v>
      </c>
    </row>
    <row r="46" spans="1:9" ht="16" thickBot="1" x14ac:dyDescent="0.25">
      <c r="A46" s="189"/>
      <c r="B46" s="58" t="s">
        <v>163</v>
      </c>
      <c r="C46" s="58">
        <v>700</v>
      </c>
      <c r="D46" s="58">
        <v>0</v>
      </c>
      <c r="E46" s="59">
        <v>0</v>
      </c>
      <c r="F46" s="58">
        <v>0</v>
      </c>
      <c r="G46" s="58">
        <v>0</v>
      </c>
      <c r="H46" s="65">
        <v>0</v>
      </c>
      <c r="I46" s="66">
        <v>0</v>
      </c>
    </row>
    <row r="47" spans="1:9" ht="16" thickBot="1" x14ac:dyDescent="0.25">
      <c r="A47" s="189"/>
      <c r="B47" s="61" t="s">
        <v>164</v>
      </c>
      <c r="C47" s="61">
        <v>715164</v>
      </c>
      <c r="D47" s="61">
        <v>31</v>
      </c>
      <c r="E47" s="62">
        <v>0</v>
      </c>
      <c r="F47" s="61">
        <v>60.1</v>
      </c>
      <c r="G47" s="61">
        <v>56</v>
      </c>
      <c r="H47" s="61">
        <v>0.102786378</v>
      </c>
      <c r="I47" s="75">
        <v>0.11529399999999999</v>
      </c>
    </row>
    <row r="48" spans="1:9" ht="16" thickBot="1" x14ac:dyDescent="0.25">
      <c r="A48" s="189"/>
      <c r="B48" s="58" t="s">
        <v>166</v>
      </c>
      <c r="C48" s="58">
        <v>1780</v>
      </c>
      <c r="D48" s="58">
        <v>5</v>
      </c>
      <c r="E48" s="59">
        <v>2.8E-3</v>
      </c>
      <c r="F48" s="58">
        <v>54.4</v>
      </c>
      <c r="G48" s="58">
        <v>50</v>
      </c>
      <c r="H48" s="58">
        <v>1.6842105E-2</v>
      </c>
      <c r="I48" s="60">
        <v>1.6842099999999999E-2</v>
      </c>
    </row>
    <row r="49" spans="1:9" ht="16" thickBot="1" x14ac:dyDescent="0.25">
      <c r="A49" s="189"/>
      <c r="B49" s="61" t="s">
        <v>167</v>
      </c>
      <c r="C49" s="61">
        <v>2497382</v>
      </c>
      <c r="D49" s="61">
        <v>0</v>
      </c>
      <c r="E49" s="62">
        <v>0</v>
      </c>
      <c r="F49" s="61">
        <v>0</v>
      </c>
      <c r="G49" s="61">
        <v>0</v>
      </c>
      <c r="H49" s="63">
        <v>0</v>
      </c>
      <c r="I49" s="64">
        <v>0</v>
      </c>
    </row>
    <row r="50" spans="1:9" ht="16" thickBot="1" x14ac:dyDescent="0.25">
      <c r="A50" s="189"/>
      <c r="B50" s="58" t="s">
        <v>168</v>
      </c>
      <c r="C50" s="58">
        <v>598</v>
      </c>
      <c r="D50" s="58">
        <v>0</v>
      </c>
      <c r="E50" s="59">
        <v>0</v>
      </c>
      <c r="F50" s="58">
        <v>0</v>
      </c>
      <c r="G50" s="58">
        <v>0</v>
      </c>
      <c r="H50" s="65">
        <v>0</v>
      </c>
      <c r="I50" s="66">
        <v>0</v>
      </c>
    </row>
    <row r="51" spans="1:9" ht="16" thickBot="1" x14ac:dyDescent="0.25">
      <c r="A51" s="189"/>
      <c r="B51" s="61" t="s">
        <v>133</v>
      </c>
      <c r="C51" s="61">
        <v>26053655</v>
      </c>
      <c r="D51" s="61">
        <v>3764</v>
      </c>
      <c r="E51" s="62">
        <v>1E-4</v>
      </c>
      <c r="F51" s="61">
        <v>61.1</v>
      </c>
      <c r="G51" s="61">
        <v>53</v>
      </c>
      <c r="H51" s="61">
        <v>0.889102167</v>
      </c>
      <c r="I51" s="75">
        <v>14.240500000000001</v>
      </c>
    </row>
    <row r="52" spans="1:9" ht="16" thickBot="1" x14ac:dyDescent="0.25">
      <c r="A52" s="189"/>
      <c r="B52" s="58" t="s">
        <v>136</v>
      </c>
      <c r="C52" s="58">
        <v>961</v>
      </c>
      <c r="D52" s="58">
        <v>0</v>
      </c>
      <c r="E52" s="59">
        <v>0</v>
      </c>
      <c r="F52" s="58">
        <v>0</v>
      </c>
      <c r="G52" s="58">
        <v>0</v>
      </c>
      <c r="H52" s="65">
        <v>0</v>
      </c>
      <c r="I52" s="66">
        <v>0</v>
      </c>
    </row>
    <row r="53" spans="1:9" ht="16" thickBot="1" x14ac:dyDescent="0.25">
      <c r="A53" s="192"/>
      <c r="B53" s="82" t="s">
        <v>181</v>
      </c>
      <c r="C53" s="82">
        <v>34015685</v>
      </c>
      <c r="D53" s="82">
        <v>4134</v>
      </c>
      <c r="E53" s="83">
        <v>1E-4</v>
      </c>
      <c r="F53" s="82">
        <v>61.5</v>
      </c>
      <c r="G53" s="82">
        <v>53</v>
      </c>
      <c r="H53" s="82">
        <v>0.891950464</v>
      </c>
      <c r="I53" s="84">
        <v>15.7438</v>
      </c>
    </row>
  </sheetData>
  <mergeCells count="4">
    <mergeCell ref="A2:A14"/>
    <mergeCell ref="A15:A27"/>
    <mergeCell ref="A28:A40"/>
    <mergeCell ref="A41:A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E27" sqref="E27"/>
    </sheetView>
  </sheetViews>
  <sheetFormatPr baseColWidth="10" defaultColWidth="8.83203125" defaultRowHeight="15" x14ac:dyDescent="0.2"/>
  <cols>
    <col min="1" max="1" width="10.1640625" style="94" bestFit="1" customWidth="1"/>
    <col min="2" max="2" width="50.5" bestFit="1" customWidth="1"/>
    <col min="3" max="3" width="3.5" bestFit="1" customWidth="1"/>
    <col min="4" max="4" width="12.6640625" bestFit="1" customWidth="1"/>
    <col min="5" max="5" width="16.33203125" bestFit="1" customWidth="1"/>
  </cols>
  <sheetData>
    <row r="1" spans="1:5" ht="16" thickBot="1" x14ac:dyDescent="0.25">
      <c r="A1" s="85" t="s">
        <v>185</v>
      </c>
      <c r="B1" s="56" t="s">
        <v>186</v>
      </c>
      <c r="C1" s="32" t="s">
        <v>187</v>
      </c>
      <c r="D1" s="56" t="s">
        <v>188</v>
      </c>
      <c r="E1" s="56" t="s">
        <v>189</v>
      </c>
    </row>
    <row r="2" spans="1:5" ht="16" thickBot="1" x14ac:dyDescent="0.25">
      <c r="A2" s="86" t="s">
        <v>190</v>
      </c>
      <c r="B2" s="87" t="s">
        <v>191</v>
      </c>
      <c r="C2" s="88">
        <v>64</v>
      </c>
      <c r="D2" s="87" t="s">
        <v>192</v>
      </c>
      <c r="E2" s="87" t="s">
        <v>193</v>
      </c>
    </row>
    <row r="3" spans="1:5" ht="16" thickBot="1" x14ac:dyDescent="0.25">
      <c r="A3" s="89" t="s">
        <v>194</v>
      </c>
      <c r="B3" s="90" t="s">
        <v>195</v>
      </c>
      <c r="C3" s="91">
        <v>65</v>
      </c>
      <c r="D3" s="90" t="s">
        <v>196</v>
      </c>
      <c r="E3" s="90" t="s">
        <v>197</v>
      </c>
    </row>
    <row r="4" spans="1:5" ht="16" thickBot="1" x14ac:dyDescent="0.25">
      <c r="A4" s="86" t="s">
        <v>198</v>
      </c>
      <c r="B4" s="87" t="s">
        <v>199</v>
      </c>
      <c r="C4" s="88">
        <v>66</v>
      </c>
      <c r="D4" s="87" t="s">
        <v>200</v>
      </c>
      <c r="E4" s="87" t="s">
        <v>201</v>
      </c>
    </row>
    <row r="5" spans="1:5" ht="16" thickBot="1" x14ac:dyDescent="0.25">
      <c r="A5" s="89" t="s">
        <v>202</v>
      </c>
      <c r="B5" s="90" t="s">
        <v>203</v>
      </c>
      <c r="C5" s="92"/>
      <c r="D5" s="90" t="s">
        <v>204</v>
      </c>
      <c r="E5" s="90" t="s">
        <v>193</v>
      </c>
    </row>
    <row r="6" spans="1:5" ht="16" thickBot="1" x14ac:dyDescent="0.25">
      <c r="A6" s="86" t="s">
        <v>205</v>
      </c>
      <c r="B6" s="87" t="s">
        <v>206</v>
      </c>
      <c r="C6" s="93"/>
      <c r="D6" s="87" t="s">
        <v>204</v>
      </c>
      <c r="E6" s="87" t="s">
        <v>193</v>
      </c>
    </row>
    <row r="7" spans="1:5" ht="16" thickBot="1" x14ac:dyDescent="0.25">
      <c r="A7" s="89" t="s">
        <v>207</v>
      </c>
      <c r="B7" s="90" t="s">
        <v>208</v>
      </c>
      <c r="C7" s="92"/>
      <c r="D7" s="90" t="s">
        <v>204</v>
      </c>
      <c r="E7" s="90" t="s">
        <v>193</v>
      </c>
    </row>
    <row r="8" spans="1:5" ht="16" thickBot="1" x14ac:dyDescent="0.25">
      <c r="A8" s="86" t="s">
        <v>209</v>
      </c>
      <c r="B8" s="87" t="s">
        <v>210</v>
      </c>
      <c r="C8" s="93"/>
      <c r="D8" s="87" t="s">
        <v>211</v>
      </c>
      <c r="E8" s="87" t="s">
        <v>193</v>
      </c>
    </row>
    <row r="9" spans="1:5" ht="16" thickBot="1" x14ac:dyDescent="0.25">
      <c r="A9" s="89">
        <v>137</v>
      </c>
      <c r="B9" s="90" t="s">
        <v>212</v>
      </c>
      <c r="C9" s="92"/>
      <c r="D9" s="90" t="s">
        <v>192</v>
      </c>
      <c r="E9" s="90" t="s">
        <v>213</v>
      </c>
    </row>
    <row r="10" spans="1:5" ht="16" thickBot="1" x14ac:dyDescent="0.25">
      <c r="A10" s="86">
        <v>168</v>
      </c>
      <c r="B10" s="87" t="s">
        <v>214</v>
      </c>
      <c r="C10" s="93"/>
      <c r="D10" s="87" t="s">
        <v>192</v>
      </c>
      <c r="E10" s="87" t="s">
        <v>213</v>
      </c>
    </row>
    <row r="11" spans="1:5" ht="16" thickBot="1" x14ac:dyDescent="0.25">
      <c r="A11" s="89">
        <v>758</v>
      </c>
      <c r="B11" s="90" t="s">
        <v>215</v>
      </c>
      <c r="C11" s="92"/>
      <c r="D11" s="90" t="s">
        <v>192</v>
      </c>
      <c r="E11" s="90" t="s">
        <v>216</v>
      </c>
    </row>
    <row r="12" spans="1:5" ht="16" thickBot="1" x14ac:dyDescent="0.25">
      <c r="A12" s="86">
        <v>129</v>
      </c>
      <c r="B12" s="87" t="s">
        <v>217</v>
      </c>
      <c r="C12" s="93"/>
      <c r="D12" s="87" t="s">
        <v>192</v>
      </c>
      <c r="E12" s="87" t="s">
        <v>218</v>
      </c>
    </row>
    <row r="13" spans="1:5" ht="16" thickBot="1" x14ac:dyDescent="0.25">
      <c r="A13" s="89">
        <v>13</v>
      </c>
      <c r="B13" s="90" t="s">
        <v>219</v>
      </c>
      <c r="C13" s="92"/>
      <c r="D13" s="90" t="s">
        <v>192</v>
      </c>
      <c r="E13" s="90" t="s">
        <v>220</v>
      </c>
    </row>
    <row r="14" spans="1:5" ht="16" thickBot="1" x14ac:dyDescent="0.25">
      <c r="A14" s="86">
        <v>14</v>
      </c>
      <c r="B14" s="87" t="s">
        <v>221</v>
      </c>
      <c r="C14" s="93"/>
      <c r="D14" s="87" t="s">
        <v>192</v>
      </c>
      <c r="E14" s="87" t="s">
        <v>220</v>
      </c>
    </row>
    <row r="15" spans="1:5" ht="16" thickBot="1" x14ac:dyDescent="0.25">
      <c r="A15" s="89">
        <v>15</v>
      </c>
      <c r="B15" s="90" t="s">
        <v>222</v>
      </c>
      <c r="C15" s="92"/>
      <c r="D15" s="90" t="s">
        <v>192</v>
      </c>
      <c r="E15" s="90" t="s">
        <v>220</v>
      </c>
    </row>
    <row r="16" spans="1:5" ht="16" thickBot="1" x14ac:dyDescent="0.25">
      <c r="A16" s="86">
        <v>16</v>
      </c>
      <c r="B16" s="87" t="s">
        <v>223</v>
      </c>
      <c r="C16" s="93"/>
      <c r="D16" s="87" t="s">
        <v>192</v>
      </c>
      <c r="E16" s="87" t="s">
        <v>220</v>
      </c>
    </row>
    <row r="17" spans="1:5" ht="16" thickBot="1" x14ac:dyDescent="0.25">
      <c r="A17" s="89">
        <v>18</v>
      </c>
      <c r="B17" s="87" t="s">
        <v>224</v>
      </c>
      <c r="C17" s="92"/>
      <c r="D17" s="90" t="s">
        <v>192</v>
      </c>
      <c r="E17" s="90" t="s">
        <v>220</v>
      </c>
    </row>
    <row r="18" spans="1:5" ht="16" thickBot="1" x14ac:dyDescent="0.25">
      <c r="A18" s="86">
        <v>19</v>
      </c>
      <c r="B18" s="87" t="s">
        <v>225</v>
      </c>
      <c r="C18" s="93"/>
      <c r="D18" s="87" t="s">
        <v>192</v>
      </c>
      <c r="E18" s="87" t="s">
        <v>220</v>
      </c>
    </row>
    <row r="19" spans="1:5" ht="16" thickBot="1" x14ac:dyDescent="0.25">
      <c r="A19" s="89">
        <v>41</v>
      </c>
      <c r="B19" s="87" t="s">
        <v>226</v>
      </c>
      <c r="C19" s="92"/>
      <c r="D19" s="90" t="s">
        <v>192</v>
      </c>
      <c r="E19" s="90" t="s">
        <v>227</v>
      </c>
    </row>
    <row r="20" spans="1:5" ht="16" thickBot="1" x14ac:dyDescent="0.25">
      <c r="A20" s="86">
        <v>42</v>
      </c>
      <c r="B20" s="87" t="s">
        <v>228</v>
      </c>
      <c r="C20" s="93"/>
      <c r="D20" s="87" t="s">
        <v>192</v>
      </c>
      <c r="E20" s="87" t="s">
        <v>227</v>
      </c>
    </row>
    <row r="21" spans="1:5" ht="16" thickBot="1" x14ac:dyDescent="0.25">
      <c r="A21" s="89">
        <v>55</v>
      </c>
      <c r="B21" s="87" t="s">
        <v>229</v>
      </c>
      <c r="C21" s="92"/>
      <c r="D21" s="90" t="s">
        <v>192</v>
      </c>
      <c r="E21" s="90" t="s">
        <v>230</v>
      </c>
    </row>
    <row r="22" spans="1:5" ht="16" thickBot="1" x14ac:dyDescent="0.25">
      <c r="A22" s="86">
        <v>63</v>
      </c>
      <c r="B22" s="87" t="s">
        <v>231</v>
      </c>
      <c r="C22" s="93"/>
      <c r="D22" s="87" t="s">
        <v>192</v>
      </c>
      <c r="E22" s="87" t="s">
        <v>230</v>
      </c>
    </row>
    <row r="23" spans="1:5" ht="16" thickBot="1" x14ac:dyDescent="0.25">
      <c r="A23" s="89" t="s">
        <v>232</v>
      </c>
      <c r="B23" s="87" t="s">
        <v>233</v>
      </c>
      <c r="C23" s="92"/>
      <c r="D23" s="90" t="s">
        <v>192</v>
      </c>
      <c r="E23" s="90" t="s">
        <v>234</v>
      </c>
    </row>
    <row r="24" spans="1:5" ht="16" thickBot="1" x14ac:dyDescent="0.25">
      <c r="A24" s="86" t="s">
        <v>235</v>
      </c>
      <c r="B24" s="87" t="s">
        <v>236</v>
      </c>
      <c r="C24" s="93"/>
      <c r="D24" s="87" t="s">
        <v>192</v>
      </c>
      <c r="E24" s="87" t="s">
        <v>234</v>
      </c>
    </row>
    <row r="25" spans="1:5" ht="16" thickBot="1" x14ac:dyDescent="0.25">
      <c r="A25" s="89" t="s">
        <v>237</v>
      </c>
      <c r="B25" s="87" t="s">
        <v>238</v>
      </c>
      <c r="C25" s="92"/>
      <c r="D25" s="90" t="s">
        <v>239</v>
      </c>
      <c r="E25" s="90" t="s">
        <v>240</v>
      </c>
    </row>
    <row r="26" spans="1:5" ht="16" thickBot="1" x14ac:dyDescent="0.25">
      <c r="A26" s="86">
        <v>31</v>
      </c>
      <c r="B26" s="87" t="s">
        <v>241</v>
      </c>
      <c r="C26" s="93"/>
      <c r="D26" s="87" t="s">
        <v>242</v>
      </c>
      <c r="E26" s="87" t="s">
        <v>607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B1" workbookViewId="0">
      <selection activeCell="O33" sqref="O33"/>
    </sheetView>
  </sheetViews>
  <sheetFormatPr baseColWidth="10" defaultColWidth="8.83203125" defaultRowHeight="15" x14ac:dyDescent="0.2"/>
  <sheetData>
    <row r="1" spans="1:8" ht="16" thickBot="1" x14ac:dyDescent="0.25">
      <c r="A1" s="95" t="s">
        <v>185</v>
      </c>
      <c r="B1" s="32" t="s">
        <v>187</v>
      </c>
      <c r="C1" s="56" t="s">
        <v>243</v>
      </c>
      <c r="D1" s="56" t="s">
        <v>186</v>
      </c>
      <c r="E1" s="56" t="s">
        <v>244</v>
      </c>
      <c r="F1" s="56" t="s">
        <v>189</v>
      </c>
      <c r="G1" s="56" t="s">
        <v>245</v>
      </c>
      <c r="H1" s="33" t="s">
        <v>246</v>
      </c>
    </row>
    <row r="2" spans="1:8" ht="16" thickBot="1" x14ac:dyDescent="0.25">
      <c r="A2" s="96" t="s">
        <v>247</v>
      </c>
      <c r="B2" s="97">
        <v>67</v>
      </c>
      <c r="C2" s="98" t="s">
        <v>248</v>
      </c>
      <c r="D2" s="98" t="s">
        <v>249</v>
      </c>
      <c r="E2" s="98" t="s">
        <v>250</v>
      </c>
      <c r="F2" s="98" t="s">
        <v>251</v>
      </c>
      <c r="G2" s="98" t="s">
        <v>252</v>
      </c>
      <c r="H2" s="99">
        <v>1267</v>
      </c>
    </row>
    <row r="3" spans="1:8" ht="16" thickBot="1" x14ac:dyDescent="0.25">
      <c r="A3" s="100" t="s">
        <v>253</v>
      </c>
      <c r="B3" s="101">
        <v>67</v>
      </c>
      <c r="C3" s="102" t="s">
        <v>248</v>
      </c>
      <c r="D3" s="102" t="s">
        <v>254</v>
      </c>
      <c r="E3" s="102" t="s">
        <v>255</v>
      </c>
      <c r="F3" s="102" t="s">
        <v>251</v>
      </c>
      <c r="G3" s="102" t="s">
        <v>252</v>
      </c>
      <c r="H3" s="103">
        <v>1295</v>
      </c>
    </row>
    <row r="4" spans="1:8" ht="16" thickBot="1" x14ac:dyDescent="0.25">
      <c r="A4" s="96" t="s">
        <v>256</v>
      </c>
      <c r="B4" s="104" t="s">
        <v>7</v>
      </c>
      <c r="C4" s="98" t="s">
        <v>248</v>
      </c>
      <c r="D4" s="98" t="s">
        <v>257</v>
      </c>
      <c r="E4" s="98" t="s">
        <v>258</v>
      </c>
      <c r="F4" s="98" t="s">
        <v>251</v>
      </c>
      <c r="G4" s="98" t="s">
        <v>252</v>
      </c>
      <c r="H4" s="99">
        <v>1319</v>
      </c>
    </row>
    <row r="5" spans="1:8" ht="16" thickBot="1" x14ac:dyDescent="0.25">
      <c r="A5" s="105" t="s">
        <v>259</v>
      </c>
      <c r="B5" s="101">
        <v>32</v>
      </c>
      <c r="C5" s="102" t="s">
        <v>260</v>
      </c>
      <c r="D5" s="102" t="s">
        <v>261</v>
      </c>
      <c r="E5" s="102" t="s">
        <v>255</v>
      </c>
      <c r="F5" s="102" t="s">
        <v>262</v>
      </c>
      <c r="G5" s="106" t="s">
        <v>263</v>
      </c>
      <c r="H5" s="103">
        <v>1306</v>
      </c>
    </row>
    <row r="6" spans="1:8" ht="16" thickBot="1" x14ac:dyDescent="0.25">
      <c r="A6" s="96" t="s">
        <v>264</v>
      </c>
      <c r="B6" s="104" t="s">
        <v>7</v>
      </c>
      <c r="C6" s="98" t="s">
        <v>260</v>
      </c>
      <c r="D6" s="98" t="s">
        <v>265</v>
      </c>
      <c r="E6" s="98" t="s">
        <v>266</v>
      </c>
      <c r="F6" s="98" t="s">
        <v>251</v>
      </c>
      <c r="G6" s="107" t="s">
        <v>251</v>
      </c>
      <c r="H6" s="99">
        <v>1282</v>
      </c>
    </row>
    <row r="7" spans="1:8" ht="16" thickBot="1" x14ac:dyDescent="0.25">
      <c r="A7" s="100">
        <v>101</v>
      </c>
      <c r="B7" s="101">
        <v>32</v>
      </c>
      <c r="C7" s="102" t="s">
        <v>260</v>
      </c>
      <c r="D7" s="102" t="s">
        <v>267</v>
      </c>
      <c r="E7" s="102" t="s">
        <v>251</v>
      </c>
      <c r="F7" s="102" t="s">
        <v>251</v>
      </c>
      <c r="G7" s="102" t="s">
        <v>251</v>
      </c>
      <c r="H7" s="103">
        <v>1159</v>
      </c>
    </row>
    <row r="8" spans="1:8" ht="16" thickBot="1" x14ac:dyDescent="0.25">
      <c r="A8" s="96" t="s">
        <v>268</v>
      </c>
      <c r="B8" s="97">
        <v>68</v>
      </c>
      <c r="C8" s="98" t="s">
        <v>260</v>
      </c>
      <c r="D8" s="98" t="s">
        <v>269</v>
      </c>
      <c r="E8" s="98" t="s">
        <v>270</v>
      </c>
      <c r="F8" s="98" t="s">
        <v>271</v>
      </c>
      <c r="G8" s="98" t="s">
        <v>272</v>
      </c>
      <c r="H8" s="99">
        <v>1253</v>
      </c>
    </row>
    <row r="9" spans="1:8" ht="16" thickBot="1" x14ac:dyDescent="0.25">
      <c r="A9" s="100" t="s">
        <v>273</v>
      </c>
      <c r="B9" s="101">
        <v>68</v>
      </c>
      <c r="C9" s="102" t="s">
        <v>260</v>
      </c>
      <c r="D9" s="102" t="s">
        <v>274</v>
      </c>
      <c r="E9" s="102" t="s">
        <v>270</v>
      </c>
      <c r="F9" s="102" t="s">
        <v>271</v>
      </c>
      <c r="G9" s="102" t="s">
        <v>272</v>
      </c>
      <c r="H9" s="103">
        <v>1317</v>
      </c>
    </row>
    <row r="10" spans="1:8" ht="16" thickBot="1" x14ac:dyDescent="0.25">
      <c r="A10" s="96" t="s">
        <v>275</v>
      </c>
      <c r="B10" s="104" t="s">
        <v>7</v>
      </c>
      <c r="C10" s="98" t="s">
        <v>260</v>
      </c>
      <c r="D10" s="98" t="s">
        <v>276</v>
      </c>
      <c r="E10" s="98" t="s">
        <v>277</v>
      </c>
      <c r="F10" s="98" t="s">
        <v>271</v>
      </c>
      <c r="G10" s="98" t="s">
        <v>252</v>
      </c>
      <c r="H10" s="99">
        <v>1274</v>
      </c>
    </row>
    <row r="11" spans="1:8" ht="16" thickBot="1" x14ac:dyDescent="0.25">
      <c r="A11" s="100" t="s">
        <v>278</v>
      </c>
      <c r="B11" s="101">
        <v>68</v>
      </c>
      <c r="C11" s="102" t="s">
        <v>260</v>
      </c>
      <c r="D11" s="102" t="s">
        <v>279</v>
      </c>
      <c r="E11" s="102" t="s">
        <v>255</v>
      </c>
      <c r="F11" s="102" t="s">
        <v>271</v>
      </c>
      <c r="G11" s="102" t="s">
        <v>272</v>
      </c>
      <c r="H11" s="103">
        <v>1206</v>
      </c>
    </row>
    <row r="12" spans="1:8" ht="16" thickBot="1" x14ac:dyDescent="0.25">
      <c r="A12" s="96" t="s">
        <v>280</v>
      </c>
      <c r="B12" s="97">
        <v>68</v>
      </c>
      <c r="C12" s="98" t="s">
        <v>260</v>
      </c>
      <c r="D12" s="98" t="s">
        <v>281</v>
      </c>
      <c r="E12" s="98" t="s">
        <v>255</v>
      </c>
      <c r="F12" s="98" t="s">
        <v>271</v>
      </c>
      <c r="G12" s="98" t="s">
        <v>272</v>
      </c>
      <c r="H12" s="99">
        <v>1187</v>
      </c>
    </row>
    <row r="13" spans="1:8" ht="16" thickBot="1" x14ac:dyDescent="0.25">
      <c r="A13" s="100" t="s">
        <v>282</v>
      </c>
      <c r="B13" s="101">
        <v>68</v>
      </c>
      <c r="C13" s="102" t="s">
        <v>260</v>
      </c>
      <c r="D13" s="102" t="s">
        <v>283</v>
      </c>
      <c r="E13" s="102" t="s">
        <v>255</v>
      </c>
      <c r="F13" s="102" t="s">
        <v>271</v>
      </c>
      <c r="G13" s="102" t="s">
        <v>272</v>
      </c>
      <c r="H13" s="103">
        <v>1123</v>
      </c>
    </row>
    <row r="14" spans="1:8" ht="16" thickBot="1" x14ac:dyDescent="0.25">
      <c r="A14" s="96" t="s">
        <v>284</v>
      </c>
      <c r="B14" s="97">
        <v>68</v>
      </c>
      <c r="C14" s="98" t="s">
        <v>260</v>
      </c>
      <c r="D14" s="98" t="s">
        <v>285</v>
      </c>
      <c r="E14" s="98" t="s">
        <v>258</v>
      </c>
      <c r="F14" s="98" t="s">
        <v>271</v>
      </c>
      <c r="G14" s="98" t="s">
        <v>272</v>
      </c>
      <c r="H14" s="99">
        <v>1337</v>
      </c>
    </row>
    <row r="15" spans="1:8" ht="16" thickBot="1" x14ac:dyDescent="0.25">
      <c r="A15" s="100" t="s">
        <v>286</v>
      </c>
      <c r="B15" s="101">
        <v>68</v>
      </c>
      <c r="C15" s="102" t="s">
        <v>260</v>
      </c>
      <c r="D15" s="102" t="s">
        <v>287</v>
      </c>
      <c r="E15" s="102" t="s">
        <v>258</v>
      </c>
      <c r="F15" s="102" t="s">
        <v>271</v>
      </c>
      <c r="G15" s="102" t="s">
        <v>272</v>
      </c>
      <c r="H15" s="103">
        <v>1176</v>
      </c>
    </row>
    <row r="16" spans="1:8" ht="16" thickBot="1" x14ac:dyDescent="0.25">
      <c r="A16" s="96" t="s">
        <v>288</v>
      </c>
      <c r="B16" s="97">
        <v>68</v>
      </c>
      <c r="C16" s="98" t="s">
        <v>260</v>
      </c>
      <c r="D16" s="98" t="s">
        <v>289</v>
      </c>
      <c r="E16" s="98" t="s">
        <v>290</v>
      </c>
      <c r="F16" s="98" t="s">
        <v>271</v>
      </c>
      <c r="G16" s="98" t="s">
        <v>272</v>
      </c>
      <c r="H16" s="99">
        <v>1134</v>
      </c>
    </row>
    <row r="17" spans="1:8" ht="16" thickBot="1" x14ac:dyDescent="0.25">
      <c r="A17" s="100" t="s">
        <v>291</v>
      </c>
      <c r="B17" s="101">
        <v>68</v>
      </c>
      <c r="C17" s="102" t="s">
        <v>260</v>
      </c>
      <c r="D17" s="102" t="s">
        <v>292</v>
      </c>
      <c r="E17" s="102" t="s">
        <v>293</v>
      </c>
      <c r="F17" s="102" t="s">
        <v>271</v>
      </c>
      <c r="G17" s="102" t="s">
        <v>272</v>
      </c>
      <c r="H17" s="103">
        <v>1112</v>
      </c>
    </row>
    <row r="18" spans="1:8" ht="16" thickBot="1" x14ac:dyDescent="0.25">
      <c r="A18" s="96" t="s">
        <v>294</v>
      </c>
      <c r="B18" s="97">
        <v>68</v>
      </c>
      <c r="C18" s="98" t="s">
        <v>260</v>
      </c>
      <c r="D18" s="98" t="s">
        <v>295</v>
      </c>
      <c r="E18" s="98" t="s">
        <v>293</v>
      </c>
      <c r="F18" s="98" t="s">
        <v>271</v>
      </c>
      <c r="G18" s="98" t="s">
        <v>272</v>
      </c>
      <c r="H18" s="99" t="s">
        <v>7</v>
      </c>
    </row>
    <row r="19" spans="1:8" ht="16" thickBot="1" x14ac:dyDescent="0.25">
      <c r="A19" s="100" t="s">
        <v>296</v>
      </c>
      <c r="B19" s="101">
        <v>68</v>
      </c>
      <c r="C19" s="102" t="s">
        <v>260</v>
      </c>
      <c r="D19" s="102" t="s">
        <v>297</v>
      </c>
      <c r="E19" s="102" t="s">
        <v>298</v>
      </c>
      <c r="F19" s="102" t="s">
        <v>271</v>
      </c>
      <c r="G19" s="102" t="s">
        <v>272</v>
      </c>
      <c r="H19" s="103">
        <v>1278</v>
      </c>
    </row>
    <row r="20" spans="1:8" ht="16" thickBot="1" x14ac:dyDescent="0.25">
      <c r="A20" s="96" t="s">
        <v>299</v>
      </c>
      <c r="B20" s="97">
        <v>68</v>
      </c>
      <c r="C20" s="98" t="s">
        <v>260</v>
      </c>
      <c r="D20" s="98" t="s">
        <v>300</v>
      </c>
      <c r="E20" s="98" t="s">
        <v>255</v>
      </c>
      <c r="F20" s="98" t="s">
        <v>271</v>
      </c>
      <c r="G20" s="98" t="s">
        <v>272</v>
      </c>
      <c r="H20" s="99">
        <v>1278</v>
      </c>
    </row>
    <row r="21" spans="1:8" ht="16" thickBot="1" x14ac:dyDescent="0.25">
      <c r="A21" s="100" t="s">
        <v>301</v>
      </c>
      <c r="B21" s="101">
        <v>32</v>
      </c>
      <c r="C21" s="102" t="s">
        <v>260</v>
      </c>
      <c r="D21" s="102" t="s">
        <v>302</v>
      </c>
      <c r="E21" s="102" t="s">
        <v>290</v>
      </c>
      <c r="F21" s="102" t="s">
        <v>303</v>
      </c>
      <c r="G21" s="106" t="s">
        <v>304</v>
      </c>
      <c r="H21" s="103">
        <v>1206</v>
      </c>
    </row>
    <row r="22" spans="1:8" ht="16" thickBot="1" x14ac:dyDescent="0.25">
      <c r="A22" s="96" t="s">
        <v>305</v>
      </c>
      <c r="B22" s="97">
        <v>67</v>
      </c>
      <c r="C22" s="98" t="s">
        <v>260</v>
      </c>
      <c r="D22" s="98" t="s">
        <v>306</v>
      </c>
      <c r="E22" s="98" t="s">
        <v>255</v>
      </c>
      <c r="F22" s="98" t="s">
        <v>251</v>
      </c>
      <c r="G22" s="107" t="s">
        <v>251</v>
      </c>
      <c r="H22" s="99">
        <v>1245</v>
      </c>
    </row>
    <row r="23" spans="1:8" ht="16" thickBot="1" x14ac:dyDescent="0.25">
      <c r="A23" s="100" t="s">
        <v>307</v>
      </c>
      <c r="B23" s="106"/>
      <c r="C23" s="102" t="s">
        <v>260</v>
      </c>
      <c r="D23" s="102" t="s">
        <v>308</v>
      </c>
      <c r="E23" s="102" t="s">
        <v>255</v>
      </c>
      <c r="F23" s="102" t="s">
        <v>309</v>
      </c>
      <c r="G23" s="102" t="s">
        <v>252</v>
      </c>
      <c r="H23" s="103">
        <v>1203</v>
      </c>
    </row>
    <row r="24" spans="1:8" ht="16" thickBot="1" x14ac:dyDescent="0.25">
      <c r="A24" s="96" t="s">
        <v>310</v>
      </c>
      <c r="B24" s="107"/>
      <c r="C24" s="98" t="s">
        <v>260</v>
      </c>
      <c r="D24" s="98" t="s">
        <v>311</v>
      </c>
      <c r="E24" s="98" t="s">
        <v>312</v>
      </c>
      <c r="F24" s="98" t="s">
        <v>309</v>
      </c>
      <c r="G24" s="98" t="s">
        <v>252</v>
      </c>
      <c r="H24" s="99">
        <v>1268</v>
      </c>
    </row>
    <row r="25" spans="1:8" ht="16" thickBot="1" x14ac:dyDescent="0.25">
      <c r="A25" s="100" t="s">
        <v>313</v>
      </c>
      <c r="B25" s="106"/>
      <c r="C25" s="102" t="s">
        <v>260</v>
      </c>
      <c r="D25" s="102" t="s">
        <v>314</v>
      </c>
      <c r="E25" s="102" t="s">
        <v>255</v>
      </c>
      <c r="F25" s="102" t="s">
        <v>309</v>
      </c>
      <c r="G25" s="102" t="s">
        <v>252</v>
      </c>
      <c r="H25" s="103">
        <v>1195</v>
      </c>
    </row>
    <row r="26" spans="1:8" ht="16" thickBot="1" x14ac:dyDescent="0.25">
      <c r="A26" s="96" t="s">
        <v>315</v>
      </c>
      <c r="B26" s="107"/>
      <c r="C26" s="98" t="s">
        <v>260</v>
      </c>
      <c r="D26" s="98" t="s">
        <v>316</v>
      </c>
      <c r="E26" s="98" t="s">
        <v>290</v>
      </c>
      <c r="F26" s="98" t="s">
        <v>309</v>
      </c>
      <c r="G26" s="98" t="s">
        <v>252</v>
      </c>
      <c r="H26" s="99">
        <v>1217</v>
      </c>
    </row>
    <row r="27" spans="1:8" ht="16" thickBot="1" x14ac:dyDescent="0.25">
      <c r="A27" s="100" t="s">
        <v>317</v>
      </c>
      <c r="B27" s="106"/>
      <c r="C27" s="102" t="s">
        <v>260</v>
      </c>
      <c r="D27" s="102" t="s">
        <v>318</v>
      </c>
      <c r="E27" s="102" t="s">
        <v>255</v>
      </c>
      <c r="F27" s="102" t="s">
        <v>309</v>
      </c>
      <c r="G27" s="102" t="s">
        <v>252</v>
      </c>
      <c r="H27" s="103">
        <v>1233</v>
      </c>
    </row>
    <row r="28" spans="1:8" ht="16" thickBot="1" x14ac:dyDescent="0.25">
      <c r="A28" s="96" t="s">
        <v>319</v>
      </c>
      <c r="B28" s="107"/>
      <c r="C28" s="98" t="s">
        <v>260</v>
      </c>
      <c r="D28" s="98" t="s">
        <v>320</v>
      </c>
      <c r="E28" s="98" t="s">
        <v>255</v>
      </c>
      <c r="F28" s="98" t="s">
        <v>309</v>
      </c>
      <c r="G28" s="98" t="s">
        <v>252</v>
      </c>
      <c r="H28" s="99">
        <v>1289</v>
      </c>
    </row>
    <row r="29" spans="1:8" ht="16" thickBot="1" x14ac:dyDescent="0.25">
      <c r="A29" s="100" t="s">
        <v>321</v>
      </c>
      <c r="B29" s="106"/>
      <c r="C29" s="102" t="s">
        <v>260</v>
      </c>
      <c r="D29" s="102" t="s">
        <v>322</v>
      </c>
      <c r="E29" s="102" t="s">
        <v>255</v>
      </c>
      <c r="F29" s="102" t="s">
        <v>309</v>
      </c>
      <c r="G29" s="102" t="s">
        <v>252</v>
      </c>
      <c r="H29" s="103">
        <v>1286</v>
      </c>
    </row>
    <row r="30" spans="1:8" ht="16" thickBot="1" x14ac:dyDescent="0.25">
      <c r="A30" s="96" t="s">
        <v>323</v>
      </c>
      <c r="B30" s="107"/>
      <c r="C30" s="98" t="s">
        <v>260</v>
      </c>
      <c r="D30" s="98" t="s">
        <v>324</v>
      </c>
      <c r="E30" s="98" t="s">
        <v>290</v>
      </c>
      <c r="F30" s="98" t="s">
        <v>309</v>
      </c>
      <c r="G30" s="98" t="s">
        <v>252</v>
      </c>
      <c r="H30" s="99">
        <v>1155</v>
      </c>
    </row>
    <row r="31" spans="1:8" ht="16" thickBot="1" x14ac:dyDescent="0.25">
      <c r="A31" s="100" t="s">
        <v>325</v>
      </c>
      <c r="B31" s="106"/>
      <c r="C31" s="102" t="s">
        <v>260</v>
      </c>
      <c r="D31" s="102" t="s">
        <v>326</v>
      </c>
      <c r="E31" s="102" t="s">
        <v>255</v>
      </c>
      <c r="F31" s="102" t="s">
        <v>309</v>
      </c>
      <c r="G31" s="102" t="s">
        <v>252</v>
      </c>
      <c r="H31" s="103">
        <v>1138</v>
      </c>
    </row>
    <row r="32" spans="1:8" ht="16" thickBot="1" x14ac:dyDescent="0.25">
      <c r="A32" s="96" t="s">
        <v>327</v>
      </c>
      <c r="B32" s="107"/>
      <c r="C32" s="98" t="s">
        <v>260</v>
      </c>
      <c r="D32" s="98" t="s">
        <v>328</v>
      </c>
      <c r="E32" s="98" t="s">
        <v>255</v>
      </c>
      <c r="F32" s="98" t="s">
        <v>309</v>
      </c>
      <c r="G32" s="98" t="s">
        <v>252</v>
      </c>
      <c r="H32" s="99" t="s">
        <v>7</v>
      </c>
    </row>
    <row r="33" spans="1:8" ht="16" thickBot="1" x14ac:dyDescent="0.25">
      <c r="A33" s="100" t="s">
        <v>329</v>
      </c>
      <c r="B33" s="106"/>
      <c r="C33" s="102" t="s">
        <v>260</v>
      </c>
      <c r="D33" s="102" t="s">
        <v>330</v>
      </c>
      <c r="E33" s="102" t="s">
        <v>255</v>
      </c>
      <c r="F33" s="102" t="s">
        <v>309</v>
      </c>
      <c r="G33" s="102" t="s">
        <v>252</v>
      </c>
      <c r="H33" s="103">
        <v>1210</v>
      </c>
    </row>
    <row r="34" spans="1:8" ht="16" thickBot="1" x14ac:dyDescent="0.25">
      <c r="A34" s="96" t="s">
        <v>331</v>
      </c>
      <c r="B34" s="107"/>
      <c r="C34" s="98" t="s">
        <v>260</v>
      </c>
      <c r="D34" s="98" t="s">
        <v>332</v>
      </c>
      <c r="E34" s="98" t="s">
        <v>255</v>
      </c>
      <c r="F34" s="98" t="s">
        <v>309</v>
      </c>
      <c r="G34" s="98" t="s">
        <v>252</v>
      </c>
      <c r="H34" s="99">
        <v>1218</v>
      </c>
    </row>
    <row r="35" spans="1:8" ht="16" thickBot="1" x14ac:dyDescent="0.25">
      <c r="A35" s="100" t="s">
        <v>333</v>
      </c>
      <c r="B35" s="106"/>
      <c r="C35" s="102" t="s">
        <v>260</v>
      </c>
      <c r="D35" s="102" t="s">
        <v>334</v>
      </c>
      <c r="E35" s="102" t="s">
        <v>277</v>
      </c>
      <c r="F35" s="102" t="s">
        <v>309</v>
      </c>
      <c r="G35" s="102" t="s">
        <v>252</v>
      </c>
      <c r="H35" s="103">
        <v>1187</v>
      </c>
    </row>
    <row r="36" spans="1:8" ht="16" thickBot="1" x14ac:dyDescent="0.25">
      <c r="A36" s="96" t="s">
        <v>335</v>
      </c>
      <c r="B36" s="107"/>
      <c r="C36" s="98" t="s">
        <v>260</v>
      </c>
      <c r="D36" s="98" t="s">
        <v>336</v>
      </c>
      <c r="E36" s="98" t="s">
        <v>255</v>
      </c>
      <c r="F36" s="98" t="s">
        <v>309</v>
      </c>
      <c r="G36" s="98" t="s">
        <v>252</v>
      </c>
      <c r="H36" s="99">
        <v>1189</v>
      </c>
    </row>
    <row r="37" spans="1:8" ht="16" thickBot="1" x14ac:dyDescent="0.25">
      <c r="A37" s="108" t="s">
        <v>337</v>
      </c>
      <c r="B37" s="109"/>
      <c r="C37" s="110" t="s">
        <v>260</v>
      </c>
      <c r="D37" s="110" t="s">
        <v>338</v>
      </c>
      <c r="E37" s="110" t="s">
        <v>255</v>
      </c>
      <c r="F37" s="110" t="s">
        <v>309</v>
      </c>
      <c r="G37" s="110" t="s">
        <v>252</v>
      </c>
      <c r="H37" s="111">
        <v>1109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A. Troy Sample Details</vt:lpstr>
      <vt:lpstr>B. SEM-EDS results from nodule</vt:lpstr>
      <vt:lpstr>C. Constituents of calculi</vt:lpstr>
      <vt:lpstr>D. Frequency of admixed calculi</vt:lpstr>
      <vt:lpstr>E. Mitochondrial results </vt:lpstr>
      <vt:lpstr>F. Sex identification</vt:lpstr>
      <vt:lpstr>G. Summary of shotgun reads</vt:lpstr>
      <vt:lpstr>H. S. saprophyticus accessions</vt:lpstr>
      <vt:lpstr>I. G. vaginalis accessions</vt:lpstr>
      <vt:lpstr>J. Troy DNA extraction details</vt:lpstr>
      <vt:lpstr>K. HTS data sets</vt:lpstr>
      <vt:lpstr>L. Reads mapping to Ss and Gv</vt:lpstr>
      <vt:lpstr>M. Kinetic analyis of beta-lac </vt:lpstr>
      <vt:lpstr>N. Clade P specific genes</vt:lpstr>
      <vt:lpstr>O. NS variants- Clade P + 55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2016-12-19T15:48:25Z</dcterms:modified>
</cp:coreProperties>
</file>