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090"/>
  </bookViews>
  <sheets>
    <sheet name="Fig 2C" sheetId="1" r:id="rId1"/>
    <sheet name="Fig 2 - Supp 2B" sheetId="2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/>
  <c r="E19"/>
  <c r="E20" s="1"/>
  <c r="F19"/>
  <c r="F20" s="1"/>
  <c r="G19"/>
  <c r="H19"/>
  <c r="I19"/>
  <c r="I20" s="1"/>
  <c r="D20"/>
  <c r="G20"/>
  <c r="H20"/>
  <c r="D23"/>
  <c r="E23"/>
  <c r="E24" s="1"/>
  <c r="F23"/>
  <c r="F24" s="1"/>
  <c r="G23"/>
  <c r="H23"/>
  <c r="I23"/>
  <c r="I24" s="1"/>
  <c r="D24"/>
  <c r="G24"/>
  <c r="H24"/>
  <c r="I16" i="2" l="1"/>
  <c r="H16"/>
  <c r="G16"/>
  <c r="F16"/>
  <c r="E16"/>
  <c r="D16"/>
  <c r="D17" l="1"/>
  <c r="I17"/>
  <c r="G17"/>
  <c r="F17"/>
  <c r="E17"/>
  <c r="H17"/>
  <c r="I16" i="1"/>
  <c r="I15"/>
  <c r="H15"/>
  <c r="G15"/>
  <c r="F15"/>
  <c r="F16" s="1"/>
  <c r="E15"/>
  <c r="E16" s="1"/>
  <c r="D15"/>
  <c r="D16" s="1"/>
  <c r="G16" l="1"/>
  <c r="H16"/>
  <c r="I12" i="2"/>
  <c r="H12"/>
  <c r="G12"/>
  <c r="F12"/>
  <c r="E12"/>
  <c r="E13" s="1"/>
  <c r="D12"/>
  <c r="I11" i="1"/>
  <c r="H11"/>
  <c r="G11"/>
  <c r="F11"/>
  <c r="E11"/>
  <c r="E12" s="1"/>
  <c r="D11"/>
  <c r="D12" l="1"/>
  <c r="H12"/>
  <c r="I13" i="2"/>
  <c r="F13"/>
  <c r="G13"/>
  <c r="D13"/>
  <c r="H13"/>
  <c r="F12" i="1"/>
  <c r="I12"/>
  <c r="G12"/>
  <c r="I8" i="2"/>
  <c r="H8"/>
  <c r="G8"/>
  <c r="F8"/>
  <c r="E8"/>
  <c r="E9" s="1"/>
  <c r="D8"/>
  <c r="I7" i="1"/>
  <c r="H7"/>
  <c r="H8" s="1"/>
  <c r="G7"/>
  <c r="G8" s="1"/>
  <c r="F7"/>
  <c r="E7"/>
  <c r="E8" s="1"/>
  <c r="D7"/>
  <c r="F9" i="2" l="1"/>
  <c r="G9"/>
  <c r="H9"/>
  <c r="I8" i="1"/>
  <c r="F8"/>
  <c r="I9" i="2"/>
  <c r="D8" i="1"/>
  <c r="D9" i="2"/>
</calcChain>
</file>

<file path=xl/sharedStrings.xml><?xml version="1.0" encoding="utf-8"?>
<sst xmlns="http://schemas.openxmlformats.org/spreadsheetml/2006/main" count="263" uniqueCount="82">
  <si>
    <t>5"</t>
  </si>
  <si>
    <t>30"</t>
  </si>
  <si>
    <t>Quantification Cortactin</t>
  </si>
  <si>
    <t>Quantification p27</t>
  </si>
  <si>
    <t>Ratio</t>
  </si>
  <si>
    <t>Fold change</t>
  </si>
  <si>
    <t>Exp #1</t>
  </si>
  <si>
    <t>Exp #2</t>
  </si>
  <si>
    <t>Exp #3</t>
  </si>
  <si>
    <t>Exp #4</t>
  </si>
  <si>
    <t>60"</t>
  </si>
  <si>
    <t>180"</t>
  </si>
  <si>
    <t>0"</t>
  </si>
  <si>
    <t>Table Analyzed</t>
  </si>
  <si>
    <t>Fig 2C</t>
  </si>
  <si>
    <t>ANOVA summary</t>
  </si>
  <si>
    <t>F</t>
  </si>
  <si>
    <t>P value</t>
  </si>
  <si>
    <t>P value summary</t>
  </si>
  <si>
    <t>ns</t>
  </si>
  <si>
    <t>Are differences among means statistically significant? (P &lt; 0.05)</t>
  </si>
  <si>
    <t>No</t>
  </si>
  <si>
    <t>R square</t>
  </si>
  <si>
    <t>Brown-Forsythe test</t>
  </si>
  <si>
    <t>F (DFn, DFd)</t>
  </si>
  <si>
    <t>Significantly different standard deviations? (P &lt; 0.05)</t>
  </si>
  <si>
    <t>Bartlett's test</t>
  </si>
  <si>
    <t>Bartlett's statistic (corrected)</t>
  </si>
  <si>
    <t>+infinity</t>
  </si>
  <si>
    <t>&lt; 0,0001</t>
  </si>
  <si>
    <t>****</t>
  </si>
  <si>
    <t>Yes</t>
  </si>
  <si>
    <t>ANOVA table</t>
  </si>
  <si>
    <t>SS</t>
  </si>
  <si>
    <t>DF</t>
  </si>
  <si>
    <t>MS</t>
  </si>
  <si>
    <t>Treatment (between columns)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</si>
  <si>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</si>
  <si>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</si>
  <si>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</si>
  <si>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</si>
  <si>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</si>
  <si>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</si>
  <si>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</si>
  <si>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</si>
  <si>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Mean Diff,</t>
  </si>
  <si>
    <t>95% CI of diff,</t>
  </si>
  <si>
    <t>Significant?</t>
  </si>
  <si>
    <t>Summary</t>
  </si>
  <si>
    <t>0`` vs. 10%</t>
  </si>
  <si>
    <t>0`` vs. 5``</t>
  </si>
  <si>
    <t>0`` vs. 30``</t>
  </si>
  <si>
    <t>0`` vs. 60``</t>
  </si>
  <si>
    <t>Test details</t>
  </si>
  <si>
    <t>Mean 1</t>
  </si>
  <si>
    <t>Mean 2</t>
  </si>
  <si>
    <t>SE of diff,</t>
  </si>
  <si>
    <t>n1</t>
  </si>
  <si>
    <t>n2</t>
  </si>
  <si>
    <t>Fig 2 - Supp 2B</t>
  </si>
  <si>
    <t>0,4090 (5, 12)</t>
  </si>
  <si>
    <t>F (5, 12) = 0,3969</t>
  </si>
  <si>
    <t>P = 0,8417</t>
  </si>
  <si>
    <t>0`` vs. 180``</t>
  </si>
  <si>
    <t>Bonferroni's multiple comparisons test</t>
  </si>
  <si>
    <t>t</t>
  </si>
  <si>
    <t>1,623 (5, 24)</t>
  </si>
  <si>
    <t>F (5, 24) = 2,514</t>
  </si>
  <si>
    <t>P = 0,0576</t>
  </si>
  <si>
    <t>-1,993 to 2,233</t>
  </si>
  <si>
    <t>-1,973 to 2,253</t>
  </si>
  <si>
    <t>-1,893 to 2,333</t>
  </si>
  <si>
    <t>-3,273 to 0,9531</t>
  </si>
  <si>
    <t>-3,893 to 0,3331</t>
  </si>
  <si>
    <t>-5,743 to 4,665</t>
  </si>
  <si>
    <t>-5,240 to 5,168</t>
  </si>
  <si>
    <t>-6,031 to 4,377</t>
  </si>
  <si>
    <t>-6,349 to 4,059</t>
  </si>
  <si>
    <t>-7,220 to 3,189</t>
  </si>
  <si>
    <t>Figure 2 - supp 2B : Quantification of coimmunoprecipitation between p27 and Cortactin in HeLa</t>
  </si>
  <si>
    <t>Figure 2C : Quantification of coimmunoprecipitation between p27 and Cortactin in MEF E6</t>
  </si>
  <si>
    <t>Exp #5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</si>
</sst>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164" fontId="0" fillId="0" borderId="7" xfId="0" applyNumberForma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9" fontId="1" fillId="0" borderId="1" xfId="0" applyNumberFormat="1" applyFont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164" fontId="1" fillId="0" borderId="6" xfId="0" applyNumberFormat="1" applyFont="1" applyBorder="1"/>
    <xf numFmtId="9" fontId="1" fillId="0" borderId="9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77"/>
  <sheetViews>
    <sheetView tabSelected="1" workbookViewId="0">
      <selection activeCell="A5" sqref="A5"/>
    </sheetView>
  </sheetViews>
  <sheetFormatPr baseColWidth="10" defaultRowHeight="15"/>
  <cols>
    <col min="1" max="1" width="81.5703125" bestFit="1" customWidth="1"/>
    <col min="2" max="2" width="5" customWidth="1"/>
    <col min="3" max="3" width="23.42578125" customWidth="1"/>
  </cols>
  <sheetData>
    <row r="2" spans="1:9">
      <c r="A2" t="s">
        <v>80</v>
      </c>
    </row>
    <row r="3" spans="1:9" ht="15.75" thickBot="1"/>
    <row r="4" spans="1:9" ht="15.75" thickBot="1">
      <c r="D4" s="8">
        <v>0.1</v>
      </c>
      <c r="E4" s="9" t="s">
        <v>12</v>
      </c>
      <c r="F4" s="10" t="s">
        <v>0</v>
      </c>
      <c r="G4" s="10" t="s">
        <v>1</v>
      </c>
      <c r="H4" s="10" t="s">
        <v>10</v>
      </c>
      <c r="I4" s="11" t="s">
        <v>11</v>
      </c>
    </row>
    <row r="5" spans="1:9">
      <c r="B5" s="21" t="s">
        <v>6</v>
      </c>
      <c r="C5" s="1" t="s">
        <v>2</v>
      </c>
      <c r="D5" s="12">
        <v>17947</v>
      </c>
      <c r="E5" s="1">
        <v>19544</v>
      </c>
      <c r="F5" s="1">
        <v>19389</v>
      </c>
      <c r="G5" s="1">
        <v>19174</v>
      </c>
      <c r="H5" s="1">
        <v>28246</v>
      </c>
      <c r="I5" s="2">
        <v>30817</v>
      </c>
    </row>
    <row r="6" spans="1:9">
      <c r="B6" s="22"/>
      <c r="C6" s="3" t="s">
        <v>3</v>
      </c>
      <c r="D6" s="13">
        <v>25689</v>
      </c>
      <c r="E6" s="3">
        <v>14212</v>
      </c>
      <c r="F6" s="3">
        <v>21313</v>
      </c>
      <c r="G6" s="3">
        <v>23220</v>
      </c>
      <c r="H6" s="3">
        <v>22808</v>
      </c>
      <c r="I6" s="4">
        <v>20040</v>
      </c>
    </row>
    <row r="7" spans="1:9">
      <c r="B7" s="22"/>
      <c r="C7" s="3" t="s">
        <v>4</v>
      </c>
      <c r="D7" s="13">
        <f>D5/D6</f>
        <v>0.69862587099536766</v>
      </c>
      <c r="E7" s="3">
        <f t="shared" ref="E7:I7" si="0">E5/E6</f>
        <v>1.3751759076836476</v>
      </c>
      <c r="F7" s="3">
        <f t="shared" si="0"/>
        <v>0.90972645803031016</v>
      </c>
      <c r="G7" s="3">
        <f t="shared" si="0"/>
        <v>0.82575366063738154</v>
      </c>
      <c r="H7" s="3">
        <f t="shared" si="0"/>
        <v>1.2384251139950895</v>
      </c>
      <c r="I7" s="4">
        <f t="shared" si="0"/>
        <v>1.5377744510978044</v>
      </c>
    </row>
    <row r="8" spans="1:9" ht="15.75" thickBot="1">
      <c r="B8" s="23"/>
      <c r="C8" s="5" t="s">
        <v>5</v>
      </c>
      <c r="D8" s="14">
        <f>D7/$E$7</f>
        <v>0.50802654925225976</v>
      </c>
      <c r="E8" s="6">
        <f>E7/$E$7</f>
        <v>1</v>
      </c>
      <c r="F8" s="6">
        <f t="shared" ref="F8:I8" si="1">F7/$E$7</f>
        <v>0.66153461018863935</v>
      </c>
      <c r="G8" s="6">
        <f t="shared" si="1"/>
        <v>0.60047129681633582</v>
      </c>
      <c r="H8" s="6">
        <f t="shared" si="1"/>
        <v>0.90055759926822609</v>
      </c>
      <c r="I8" s="7">
        <f t="shared" si="1"/>
        <v>1.1182383595477894</v>
      </c>
    </row>
    <row r="9" spans="1:9">
      <c r="B9" s="21" t="s">
        <v>7</v>
      </c>
      <c r="C9" s="1" t="s">
        <v>2</v>
      </c>
      <c r="D9" s="12">
        <v>1417</v>
      </c>
      <c r="E9" s="1">
        <v>6977</v>
      </c>
      <c r="F9" s="1">
        <v>12104</v>
      </c>
      <c r="G9" s="1">
        <v>11120</v>
      </c>
      <c r="H9" s="1">
        <v>9210</v>
      </c>
      <c r="I9" s="2">
        <v>16577</v>
      </c>
    </row>
    <row r="10" spans="1:9">
      <c r="B10" s="22"/>
      <c r="C10" s="3" t="s">
        <v>3</v>
      </c>
      <c r="D10" s="13">
        <v>12858</v>
      </c>
      <c r="E10" s="3">
        <v>19876</v>
      </c>
      <c r="F10" s="3">
        <v>22557</v>
      </c>
      <c r="G10" s="3">
        <v>21599</v>
      </c>
      <c r="H10" s="3">
        <v>20129</v>
      </c>
      <c r="I10" s="4">
        <v>18166</v>
      </c>
    </row>
    <row r="11" spans="1:9">
      <c r="B11" s="22"/>
      <c r="C11" s="3" t="s">
        <v>4</v>
      </c>
      <c r="D11" s="13">
        <f t="shared" ref="D11:I11" si="2">D9/D10</f>
        <v>0.11020376419349821</v>
      </c>
      <c r="E11" s="3">
        <f t="shared" si="2"/>
        <v>0.35102636345341115</v>
      </c>
      <c r="F11" s="3">
        <f t="shared" si="2"/>
        <v>0.53659617856984532</v>
      </c>
      <c r="G11" s="3">
        <f t="shared" si="2"/>
        <v>0.51483864993749706</v>
      </c>
      <c r="H11" s="3">
        <f t="shared" si="2"/>
        <v>0.45754881017437526</v>
      </c>
      <c r="I11" s="4">
        <f t="shared" si="2"/>
        <v>0.91252890014312449</v>
      </c>
    </row>
    <row r="12" spans="1:9" ht="15.75" thickBot="1">
      <c r="B12" s="23"/>
      <c r="C12" s="5" t="s">
        <v>5</v>
      </c>
      <c r="D12" s="14">
        <f t="shared" ref="D12:I12" si="3">D11/$E$11</f>
        <v>0.31394725771964604</v>
      </c>
      <c r="E12" s="6">
        <f t="shared" si="3"/>
        <v>1</v>
      </c>
      <c r="F12" s="6">
        <f t="shared" si="3"/>
        <v>1.5286492253481792</v>
      </c>
      <c r="G12" s="6">
        <f t="shared" si="3"/>
        <v>1.4666666197732108</v>
      </c>
      <c r="H12" s="6">
        <f t="shared" si="3"/>
        <v>1.3034599614484568</v>
      </c>
      <c r="I12" s="7">
        <f t="shared" si="3"/>
        <v>2.5996021813450971</v>
      </c>
    </row>
    <row r="13" spans="1:9">
      <c r="B13" s="21" t="s">
        <v>8</v>
      </c>
      <c r="C13" s="1" t="s">
        <v>2</v>
      </c>
      <c r="D13" s="12">
        <v>21584</v>
      </c>
      <c r="E13" s="1">
        <v>21737</v>
      </c>
      <c r="F13" s="1">
        <v>19143</v>
      </c>
      <c r="G13" s="1">
        <v>14622</v>
      </c>
      <c r="H13" s="1">
        <v>75964</v>
      </c>
      <c r="I13" s="2">
        <v>21006</v>
      </c>
    </row>
    <row r="14" spans="1:9">
      <c r="B14" s="22"/>
      <c r="C14" s="3" t="s">
        <v>3</v>
      </c>
      <c r="D14" s="13">
        <v>26073</v>
      </c>
      <c r="E14" s="3">
        <v>25979</v>
      </c>
      <c r="F14" s="3">
        <v>24280</v>
      </c>
      <c r="G14" s="3">
        <v>27881</v>
      </c>
      <c r="H14" s="3">
        <v>32421</v>
      </c>
      <c r="I14" s="4">
        <v>23094</v>
      </c>
    </row>
    <row r="15" spans="1:9">
      <c r="B15" s="22"/>
      <c r="C15" s="3" t="s">
        <v>4</v>
      </c>
      <c r="D15" s="13">
        <f>D13/D14</f>
        <v>0.82782955547884784</v>
      </c>
      <c r="E15" s="3">
        <f t="shared" ref="E15:I15" si="4">E13/E14</f>
        <v>0.83671426921744485</v>
      </c>
      <c r="F15" s="3">
        <f t="shared" si="4"/>
        <v>0.78842668863261944</v>
      </c>
      <c r="G15" s="3">
        <f t="shared" si="4"/>
        <v>0.52444316918331479</v>
      </c>
      <c r="H15" s="3">
        <f t="shared" si="4"/>
        <v>2.3430492581968476</v>
      </c>
      <c r="I15" s="4">
        <f t="shared" si="4"/>
        <v>0.9095869056897895</v>
      </c>
    </row>
    <row r="16" spans="1:9" ht="15.75" thickBot="1">
      <c r="B16" s="23"/>
      <c r="C16" s="5" t="s">
        <v>5</v>
      </c>
      <c r="D16" s="14">
        <f>D15/$E$15</f>
        <v>0.98938142438169885</v>
      </c>
      <c r="E16" s="6">
        <f>E15/$E$15</f>
        <v>1</v>
      </c>
      <c r="F16" s="6">
        <f t="shared" ref="F16:I16" si="5">F15/$E$15</f>
        <v>0.94228904374968125</v>
      </c>
      <c r="G16" s="6">
        <f t="shared" si="5"/>
        <v>0.62678884354848119</v>
      </c>
      <c r="H16" s="6">
        <f t="shared" si="5"/>
        <v>2.8002979564197408</v>
      </c>
      <c r="I16" s="7">
        <f t="shared" si="5"/>
        <v>1.0870938134478099</v>
      </c>
    </row>
    <row r="17" spans="1:16" ht="15" customHeight="1">
      <c r="B17" s="21" t="s">
        <v>9</v>
      </c>
      <c r="C17" s="1" t="s">
        <v>2</v>
      </c>
      <c r="D17" s="12">
        <v>1032</v>
      </c>
      <c r="E17" s="1">
        <v>3875</v>
      </c>
      <c r="F17" s="1">
        <v>2196</v>
      </c>
      <c r="G17" s="1">
        <v>2155</v>
      </c>
      <c r="H17" s="1">
        <v>10652</v>
      </c>
      <c r="I17" s="2">
        <v>17800</v>
      </c>
    </row>
    <row r="18" spans="1:16" ht="15.75" thickBot="1">
      <c r="B18" s="22"/>
      <c r="C18" s="3" t="s">
        <v>3</v>
      </c>
      <c r="D18" s="13">
        <v>23461</v>
      </c>
      <c r="E18" s="3">
        <v>34902</v>
      </c>
      <c r="F18" s="3">
        <v>35011</v>
      </c>
      <c r="G18" s="3">
        <v>36927</v>
      </c>
      <c r="H18" s="3">
        <v>27652</v>
      </c>
      <c r="I18" s="4">
        <v>22136</v>
      </c>
      <c r="K18" s="14"/>
      <c r="L18" s="6"/>
      <c r="M18" s="6"/>
      <c r="N18" s="6"/>
      <c r="O18" s="6"/>
      <c r="P18" s="6"/>
    </row>
    <row r="19" spans="1:16" ht="15.75" thickBot="1">
      <c r="B19" s="22"/>
      <c r="C19" s="3" t="s">
        <v>4</v>
      </c>
      <c r="D19" s="13">
        <f>D17/D18</f>
        <v>4.3987894804143043E-2</v>
      </c>
      <c r="E19" s="3">
        <f t="shared" ref="E19:I19" si="6">E17/E18</f>
        <v>0.11102515615150994</v>
      </c>
      <c r="F19" s="3">
        <f t="shared" si="6"/>
        <v>6.2723144154694238E-2</v>
      </c>
      <c r="G19" s="3">
        <f t="shared" si="6"/>
        <v>5.8358382755165597E-2</v>
      </c>
      <c r="H19" s="3">
        <f t="shared" si="6"/>
        <v>0.38521625922175612</v>
      </c>
      <c r="I19" s="4">
        <f t="shared" si="6"/>
        <v>0.8041199855439104</v>
      </c>
      <c r="K19" s="14"/>
      <c r="L19" s="6"/>
      <c r="M19" s="6"/>
      <c r="N19" s="6"/>
      <c r="O19" s="6"/>
      <c r="P19" s="6"/>
    </row>
    <row r="20" spans="1:16" ht="15.75" thickBot="1">
      <c r="B20" s="23"/>
      <c r="C20" s="5" t="s">
        <v>5</v>
      </c>
      <c r="D20" s="14">
        <f>D19/$E$19</f>
        <v>0.39619754953656788</v>
      </c>
      <c r="E20" s="6">
        <f>E19/$E$19</f>
        <v>1</v>
      </c>
      <c r="F20" s="6">
        <f t="shared" ref="F20:I20" si="7">F19/$E$19</f>
        <v>0.56494533607410025</v>
      </c>
      <c r="G20" s="6">
        <f t="shared" si="7"/>
        <v>0.52563207094730058</v>
      </c>
      <c r="H20" s="6">
        <f t="shared" si="7"/>
        <v>3.4696304204794148</v>
      </c>
      <c r="I20" s="7">
        <f t="shared" si="7"/>
        <v>7.2426827704396288</v>
      </c>
      <c r="K20" s="14"/>
      <c r="L20" s="6"/>
      <c r="M20" s="6"/>
      <c r="N20" s="6"/>
      <c r="O20" s="6"/>
      <c r="P20" s="6"/>
    </row>
    <row r="21" spans="1:16" ht="15.75" customHeight="1" thickBot="1">
      <c r="B21" s="21" t="s">
        <v>81</v>
      </c>
      <c r="C21" s="1" t="s">
        <v>2</v>
      </c>
      <c r="D21" s="12">
        <v>27098</v>
      </c>
      <c r="E21" s="1">
        <v>29015</v>
      </c>
      <c r="F21" s="1">
        <v>16199</v>
      </c>
      <c r="G21" s="1">
        <v>13151</v>
      </c>
      <c r="H21" s="1">
        <v>41735</v>
      </c>
      <c r="I21" s="2">
        <v>32923</v>
      </c>
      <c r="K21" s="14"/>
      <c r="L21" s="6"/>
      <c r="M21" s="6"/>
      <c r="N21" s="6"/>
      <c r="O21" s="6"/>
      <c r="P21" s="6"/>
    </row>
    <row r="22" spans="1:16" ht="15.75" thickBot="1">
      <c r="B22" s="22"/>
      <c r="C22" s="3" t="s">
        <v>3</v>
      </c>
      <c r="D22" s="13">
        <v>13916</v>
      </c>
      <c r="E22" s="3">
        <v>32875</v>
      </c>
      <c r="F22" s="3">
        <v>29159</v>
      </c>
      <c r="G22" s="3">
        <v>22780</v>
      </c>
      <c r="H22" s="3">
        <v>20890</v>
      </c>
      <c r="I22" s="4">
        <v>19207</v>
      </c>
      <c r="K22" s="14"/>
      <c r="L22" s="6"/>
      <c r="M22" s="6"/>
      <c r="N22" s="6"/>
      <c r="O22" s="6"/>
      <c r="P22" s="6"/>
    </row>
    <row r="23" spans="1:16">
      <c r="B23" s="22"/>
      <c r="C23" s="3" t="s">
        <v>4</v>
      </c>
      <c r="D23" s="13">
        <f>D21/D22</f>
        <v>1.9472549583213568</v>
      </c>
      <c r="E23" s="3">
        <f t="shared" ref="E23:I23" si="8">E21/E22</f>
        <v>0.88258555133079852</v>
      </c>
      <c r="F23" s="3">
        <f t="shared" si="8"/>
        <v>0.55554031345382215</v>
      </c>
      <c r="G23" s="3">
        <f t="shared" si="8"/>
        <v>0.57730465320456537</v>
      </c>
      <c r="H23" s="3">
        <f t="shared" si="8"/>
        <v>1.9978458592628052</v>
      </c>
      <c r="I23" s="4">
        <f t="shared" si="8"/>
        <v>1.7141146457020877</v>
      </c>
    </row>
    <row r="24" spans="1:16" ht="15.75" thickBot="1">
      <c r="B24" s="23"/>
      <c r="C24" s="5" t="s">
        <v>5</v>
      </c>
      <c r="D24" s="14">
        <f>D23/$E$23</f>
        <v>2.2063073153477375</v>
      </c>
      <c r="E24" s="6">
        <f>E23/$E$23</f>
        <v>1</v>
      </c>
      <c r="F24" s="6">
        <f t="shared" ref="F24:I24" si="9">F23/$E$23</f>
        <v>0.62944641753556441</v>
      </c>
      <c r="G24" s="6">
        <f t="shared" si="9"/>
        <v>0.65410616833017698</v>
      </c>
      <c r="H24" s="6">
        <f t="shared" si="9"/>
        <v>2.2636285584444158</v>
      </c>
      <c r="I24" s="7">
        <f t="shared" si="9"/>
        <v>1.9421512658092757</v>
      </c>
    </row>
    <row r="26" spans="1:16" ht="15.75">
      <c r="A26" s="20"/>
      <c r="B26" s="20"/>
      <c r="C26" s="20"/>
      <c r="D26" s="20"/>
      <c r="E26" s="20"/>
      <c r="F26" s="20"/>
    </row>
    <row r="27" spans="1:16" ht="15.75">
      <c r="A27" s="19" t="s">
        <v>13</v>
      </c>
      <c r="B27" s="18" t="s">
        <v>14</v>
      </c>
      <c r="C27" s="18"/>
      <c r="D27" s="18"/>
      <c r="E27" s="18"/>
      <c r="F27" s="18"/>
    </row>
    <row r="28" spans="1:16" ht="15.75">
      <c r="A28" s="19"/>
      <c r="B28" s="18"/>
      <c r="C28" s="18"/>
      <c r="D28" s="18"/>
      <c r="E28" s="18"/>
      <c r="F28" s="18"/>
    </row>
    <row r="29" spans="1:16" ht="15.75">
      <c r="A29" s="19" t="s">
        <v>15</v>
      </c>
      <c r="B29" s="18"/>
      <c r="C29" s="18"/>
      <c r="D29" s="18"/>
      <c r="E29" s="18"/>
      <c r="F29" s="18"/>
    </row>
    <row r="30" spans="1:16" ht="15.75">
      <c r="A30" s="19" t="s">
        <v>16</v>
      </c>
      <c r="B30" s="18">
        <v>2.5139999999999998</v>
      </c>
      <c r="C30" s="18"/>
      <c r="D30" s="18"/>
      <c r="E30" s="18"/>
      <c r="F30" s="18"/>
    </row>
    <row r="31" spans="1:16" ht="15.75">
      <c r="A31" s="19" t="s">
        <v>17</v>
      </c>
      <c r="B31" s="18">
        <v>5.7599999999999998E-2</v>
      </c>
      <c r="C31" s="18"/>
      <c r="D31" s="18"/>
      <c r="E31" s="18"/>
      <c r="F31" s="18"/>
    </row>
    <row r="32" spans="1:16" ht="15.75">
      <c r="A32" s="19" t="s">
        <v>18</v>
      </c>
      <c r="B32" s="18" t="s">
        <v>19</v>
      </c>
      <c r="C32" s="18"/>
      <c r="D32" s="18"/>
      <c r="E32" s="18"/>
      <c r="F32" s="18"/>
    </row>
    <row r="33" spans="1:6" ht="15.75">
      <c r="A33" s="19" t="s">
        <v>20</v>
      </c>
      <c r="B33" s="18" t="s">
        <v>21</v>
      </c>
      <c r="C33" s="18"/>
      <c r="D33" s="18"/>
      <c r="E33" s="18"/>
      <c r="F33" s="18"/>
    </row>
    <row r="34" spans="1:6" ht="15.75">
      <c r="A34" s="19" t="s">
        <v>22</v>
      </c>
      <c r="B34" s="18">
        <v>0.34370000000000001</v>
      </c>
      <c r="C34" s="18"/>
      <c r="D34" s="18"/>
      <c r="E34" s="18"/>
      <c r="F34" s="18"/>
    </row>
    <row r="35" spans="1:6" ht="15.75">
      <c r="A35" s="19"/>
      <c r="B35" s="18"/>
      <c r="C35" s="18"/>
      <c r="D35" s="18"/>
      <c r="E35" s="18"/>
      <c r="F35" s="18"/>
    </row>
    <row r="36" spans="1:6" ht="15.75">
      <c r="A36" s="19" t="s">
        <v>23</v>
      </c>
      <c r="B36" s="18"/>
      <c r="C36" s="18"/>
      <c r="D36" s="18"/>
      <c r="E36" s="18"/>
      <c r="F36" s="18"/>
    </row>
    <row r="37" spans="1:6" ht="15.75">
      <c r="A37" s="19" t="s">
        <v>24</v>
      </c>
      <c r="B37" s="18" t="s">
        <v>66</v>
      </c>
      <c r="C37" s="18"/>
      <c r="D37" s="18"/>
      <c r="E37" s="18"/>
      <c r="F37" s="18"/>
    </row>
    <row r="38" spans="1:6" ht="15.75">
      <c r="A38" s="19" t="s">
        <v>17</v>
      </c>
      <c r="B38" s="18">
        <v>0.19220000000000001</v>
      </c>
      <c r="C38" s="18"/>
      <c r="D38" s="18"/>
      <c r="E38" s="18"/>
      <c r="F38" s="18"/>
    </row>
    <row r="39" spans="1:6" ht="15.75">
      <c r="A39" s="19" t="s">
        <v>18</v>
      </c>
      <c r="B39" s="18" t="s">
        <v>19</v>
      </c>
      <c r="C39" s="18"/>
      <c r="D39" s="18"/>
      <c r="E39" s="18"/>
      <c r="F39" s="18"/>
    </row>
    <row r="40" spans="1:6" ht="15.75">
      <c r="A40" s="19" t="s">
        <v>25</v>
      </c>
      <c r="B40" s="18" t="s">
        <v>21</v>
      </c>
      <c r="C40" s="18"/>
      <c r="D40" s="18"/>
      <c r="E40" s="18"/>
      <c r="F40" s="18"/>
    </row>
    <row r="41" spans="1:6" ht="15.75">
      <c r="A41" s="19"/>
      <c r="B41" s="18"/>
      <c r="C41" s="18"/>
      <c r="D41" s="18"/>
      <c r="E41" s="18"/>
      <c r="F41" s="18"/>
    </row>
    <row r="42" spans="1:6" ht="15.75">
      <c r="A42" s="19" t="s">
        <v>26</v>
      </c>
      <c r="B42" s="18"/>
      <c r="C42" s="18"/>
      <c r="D42" s="18"/>
      <c r="E42" s="18"/>
      <c r="F42" s="18"/>
    </row>
    <row r="43" spans="1:6" ht="15.75">
      <c r="A43" s="19" t="s">
        <v>27</v>
      </c>
      <c r="B43" s="18" t="s">
        <v>28</v>
      </c>
      <c r="C43" s="18"/>
      <c r="D43" s="18"/>
      <c r="E43" s="18"/>
      <c r="F43" s="18"/>
    </row>
    <row r="44" spans="1:6" ht="15.75">
      <c r="A44" s="19" t="s">
        <v>17</v>
      </c>
      <c r="B44" s="18" t="s">
        <v>29</v>
      </c>
      <c r="C44" s="18"/>
      <c r="D44" s="18"/>
      <c r="E44" s="18"/>
      <c r="F44" s="18"/>
    </row>
    <row r="45" spans="1:6" ht="15.75">
      <c r="A45" s="19" t="s">
        <v>18</v>
      </c>
      <c r="B45" s="18" t="s">
        <v>30</v>
      </c>
      <c r="C45" s="18"/>
      <c r="D45" s="18"/>
      <c r="E45" s="18"/>
      <c r="F45" s="18"/>
    </row>
    <row r="46" spans="1:6" ht="15.75">
      <c r="A46" s="19" t="s">
        <v>25</v>
      </c>
      <c r="B46" s="18" t="s">
        <v>31</v>
      </c>
      <c r="C46" s="18"/>
      <c r="D46" s="18"/>
      <c r="E46" s="18"/>
      <c r="F46" s="18"/>
    </row>
    <row r="47" spans="1:6" ht="15.75">
      <c r="A47" s="19"/>
      <c r="B47" s="18"/>
      <c r="C47" s="18"/>
      <c r="D47" s="18"/>
      <c r="E47" s="18"/>
      <c r="F47" s="18"/>
    </row>
    <row r="48" spans="1:6" ht="15.75">
      <c r="A48" s="19" t="s">
        <v>32</v>
      </c>
      <c r="B48" s="18" t="s">
        <v>33</v>
      </c>
      <c r="C48" s="18" t="s">
        <v>34</v>
      </c>
      <c r="D48" s="18" t="s">
        <v>35</v>
      </c>
      <c r="E48" s="18" t="s">
        <v>24</v>
      </c>
      <c r="F48" s="18" t="s">
        <v>17</v>
      </c>
    </row>
    <row r="49" spans="1:9" ht="15.75">
      <c r="A49" s="19" t="s">
        <v>36</v>
      </c>
      <c r="B49" s="18">
        <v>17.940000000000001</v>
      </c>
      <c r="C49" s="18">
        <v>5</v>
      </c>
      <c r="D49" s="18">
        <v>3.5880000000000001</v>
      </c>
      <c r="E49" s="18" t="s">
        <v>67</v>
      </c>
      <c r="F49" s="18" t="s">
        <v>68</v>
      </c>
    </row>
    <row r="50" spans="1:9" ht="15.75">
      <c r="A50" s="19" t="s">
        <v>37</v>
      </c>
      <c r="B50" s="18">
        <v>34.25</v>
      </c>
      <c r="C50" s="18">
        <v>24</v>
      </c>
      <c r="D50" s="18">
        <v>1.427</v>
      </c>
      <c r="E50" s="18"/>
      <c r="F50" s="18"/>
    </row>
    <row r="51" spans="1:9" ht="15.75">
      <c r="A51" s="19" t="s">
        <v>38</v>
      </c>
      <c r="B51" s="18">
        <v>52.19</v>
      </c>
      <c r="C51" s="18">
        <v>29</v>
      </c>
      <c r="D51" s="18"/>
      <c r="E51" s="18"/>
      <c r="F51" s="18"/>
    </row>
    <row r="52" spans="1:9" ht="15.75">
      <c r="A52" s="19"/>
      <c r="B52" s="18"/>
      <c r="C52" s="18"/>
      <c r="D52" s="18"/>
      <c r="E52" s="18"/>
      <c r="F52" s="18"/>
    </row>
    <row r="53" spans="1:9" ht="15.75">
      <c r="A53" s="19" t="s">
        <v>39</v>
      </c>
      <c r="B53" s="18"/>
      <c r="C53" s="18"/>
      <c r="D53" s="18"/>
      <c r="E53" s="18"/>
      <c r="F53" s="18"/>
    </row>
    <row r="54" spans="1:9" ht="15.75">
      <c r="A54" s="19" t="s">
        <v>40</v>
      </c>
      <c r="B54" s="18">
        <v>6</v>
      </c>
      <c r="C54" s="18"/>
      <c r="D54" s="18"/>
      <c r="E54" s="18"/>
      <c r="F54" s="18"/>
    </row>
    <row r="55" spans="1:9" ht="15.75">
      <c r="A55" s="19" t="s">
        <v>41</v>
      </c>
      <c r="B55" s="18">
        <v>30</v>
      </c>
      <c r="C55" s="18"/>
      <c r="D55" s="18"/>
      <c r="E55" s="18"/>
      <c r="F55" s="18"/>
    </row>
    <row r="57" spans="1:9" ht="15.75">
      <c r="A57" s="20"/>
      <c r="B57" s="20"/>
      <c r="C57" s="20"/>
      <c r="D57" s="20"/>
      <c r="E57" s="20"/>
      <c r="F57" s="20"/>
      <c r="G57" s="20"/>
      <c r="H57" s="20"/>
      <c r="I57" s="20"/>
    </row>
    <row r="58" spans="1:9" ht="15.75">
      <c r="A58" s="19" t="s">
        <v>42</v>
      </c>
      <c r="B58" s="18">
        <v>1</v>
      </c>
      <c r="C58" s="18"/>
      <c r="D58" s="18"/>
      <c r="E58" s="18"/>
      <c r="F58" s="18"/>
      <c r="G58" s="18"/>
      <c r="H58" s="18"/>
      <c r="I58" s="18"/>
    </row>
    <row r="59" spans="1:9" ht="15.75">
      <c r="A59" s="19" t="s">
        <v>43</v>
      </c>
      <c r="B59" s="18">
        <v>5</v>
      </c>
      <c r="C59" s="18"/>
      <c r="D59" s="18"/>
      <c r="E59" s="18"/>
      <c r="F59" s="18"/>
      <c r="G59" s="18"/>
      <c r="H59" s="18"/>
      <c r="I59" s="18"/>
    </row>
    <row r="60" spans="1:9" ht="15.75">
      <c r="A60" s="19" t="s">
        <v>44</v>
      </c>
      <c r="B60" s="18">
        <v>0.05</v>
      </c>
      <c r="C60" s="18"/>
      <c r="D60" s="18"/>
      <c r="E60" s="18"/>
      <c r="F60" s="18"/>
      <c r="G60" s="18"/>
      <c r="H60" s="18"/>
      <c r="I60" s="18"/>
    </row>
    <row r="61" spans="1:9" ht="15.75">
      <c r="A61" s="19"/>
      <c r="B61" s="18"/>
      <c r="C61" s="18"/>
      <c r="D61" s="18"/>
      <c r="E61" s="18"/>
      <c r="F61" s="18"/>
      <c r="G61" s="18"/>
      <c r="H61" s="18"/>
      <c r="I61" s="18"/>
    </row>
    <row r="62" spans="1:9" ht="15.75">
      <c r="A62" s="19" t="s">
        <v>64</v>
      </c>
      <c r="B62" s="18" t="s">
        <v>45</v>
      </c>
      <c r="C62" s="18" t="s">
        <v>46</v>
      </c>
      <c r="D62" s="18" t="s">
        <v>47</v>
      </c>
      <c r="E62" s="18" t="s">
        <v>48</v>
      </c>
      <c r="F62" s="18"/>
      <c r="G62" s="18"/>
      <c r="H62" s="18"/>
      <c r="I62" s="18"/>
    </row>
    <row r="63" spans="1:9" ht="15.75">
      <c r="A63" s="19"/>
      <c r="B63" s="18"/>
      <c r="C63" s="18"/>
      <c r="D63" s="18"/>
      <c r="E63" s="18"/>
      <c r="F63" s="18"/>
      <c r="G63" s="18"/>
      <c r="H63" s="18"/>
      <c r="I63" s="18"/>
    </row>
    <row r="64" spans="1:9" ht="15.75">
      <c r="A64" s="19" t="s">
        <v>49</v>
      </c>
      <c r="B64" s="18">
        <v>0.12</v>
      </c>
      <c r="C64" s="18" t="s">
        <v>69</v>
      </c>
      <c r="D64" s="18" t="s">
        <v>21</v>
      </c>
      <c r="E64" s="18" t="s">
        <v>19</v>
      </c>
      <c r="F64" s="18"/>
      <c r="G64" s="18"/>
      <c r="H64" s="18"/>
      <c r="I64" s="18"/>
    </row>
    <row r="65" spans="1:9" ht="15.75">
      <c r="A65" s="19" t="s">
        <v>50</v>
      </c>
      <c r="B65" s="18">
        <v>0.14000000000000001</v>
      </c>
      <c r="C65" s="18" t="s">
        <v>70</v>
      </c>
      <c r="D65" s="18" t="s">
        <v>21</v>
      </c>
      <c r="E65" s="18" t="s">
        <v>19</v>
      </c>
      <c r="F65" s="18"/>
      <c r="G65" s="18"/>
      <c r="H65" s="18"/>
      <c r="I65" s="18"/>
    </row>
    <row r="66" spans="1:9" ht="15.75">
      <c r="A66" s="19" t="s">
        <v>51</v>
      </c>
      <c r="B66" s="18">
        <v>0.22</v>
      </c>
      <c r="C66" s="18" t="s">
        <v>71</v>
      </c>
      <c r="D66" s="18" t="s">
        <v>21</v>
      </c>
      <c r="E66" s="18" t="s">
        <v>19</v>
      </c>
      <c r="F66" s="18"/>
      <c r="G66" s="18"/>
      <c r="H66" s="18"/>
      <c r="I66" s="18"/>
    </row>
    <row r="67" spans="1:9" ht="15.75">
      <c r="A67" s="19" t="s">
        <v>52</v>
      </c>
      <c r="B67" s="18">
        <v>-1.1599999999999999</v>
      </c>
      <c r="C67" s="18" t="s">
        <v>72</v>
      </c>
      <c r="D67" s="18" t="s">
        <v>21</v>
      </c>
      <c r="E67" s="18" t="s">
        <v>19</v>
      </c>
      <c r="F67" s="18"/>
      <c r="G67" s="18"/>
      <c r="H67" s="18"/>
      <c r="I67" s="18"/>
    </row>
    <row r="68" spans="1:9" ht="15.75">
      <c r="A68" s="19" t="s">
        <v>63</v>
      </c>
      <c r="B68" s="18">
        <v>-1.78</v>
      </c>
      <c r="C68" s="18" t="s">
        <v>73</v>
      </c>
      <c r="D68" s="18" t="s">
        <v>21</v>
      </c>
      <c r="E68" s="18" t="s">
        <v>19</v>
      </c>
      <c r="F68" s="18"/>
      <c r="G68" s="18"/>
      <c r="H68" s="18"/>
      <c r="I68" s="18"/>
    </row>
    <row r="69" spans="1:9" ht="15.75">
      <c r="A69" s="19"/>
      <c r="B69" s="18"/>
      <c r="C69" s="18"/>
      <c r="D69" s="18"/>
      <c r="E69" s="18"/>
      <c r="F69" s="18"/>
      <c r="G69" s="18"/>
      <c r="H69" s="18"/>
      <c r="I69" s="18"/>
    </row>
    <row r="70" spans="1:9" ht="15.75">
      <c r="A70" s="19"/>
      <c r="B70" s="18"/>
      <c r="C70" s="18"/>
      <c r="D70" s="18"/>
      <c r="E70" s="18"/>
      <c r="F70" s="18"/>
      <c r="G70" s="18"/>
      <c r="H70" s="18"/>
      <c r="I70" s="18"/>
    </row>
    <row r="71" spans="1:9" ht="15.75">
      <c r="A71" s="19" t="s">
        <v>53</v>
      </c>
      <c r="B71" s="18" t="s">
        <v>54</v>
      </c>
      <c r="C71" s="18" t="s">
        <v>55</v>
      </c>
      <c r="D71" s="18" t="s">
        <v>45</v>
      </c>
      <c r="E71" s="18" t="s">
        <v>56</v>
      </c>
      <c r="F71" s="18" t="s">
        <v>57</v>
      </c>
      <c r="G71" s="18" t="s">
        <v>58</v>
      </c>
      <c r="H71" s="18" t="s">
        <v>65</v>
      </c>
      <c r="I71" s="18" t="s">
        <v>34</v>
      </c>
    </row>
    <row r="72" spans="1:9" ht="15.75">
      <c r="A72" s="19"/>
      <c r="B72" s="18"/>
      <c r="C72" s="18"/>
      <c r="D72" s="18"/>
      <c r="E72" s="18"/>
      <c r="F72" s="18"/>
      <c r="G72" s="18"/>
      <c r="H72" s="18"/>
      <c r="I72" s="18"/>
    </row>
    <row r="73" spans="1:9" ht="15.75">
      <c r="A73" s="19" t="s">
        <v>49</v>
      </c>
      <c r="B73" s="18">
        <v>1</v>
      </c>
      <c r="C73" s="18">
        <v>0.88</v>
      </c>
      <c r="D73" s="18">
        <v>0.12</v>
      </c>
      <c r="E73" s="18">
        <v>0.75549999999999995</v>
      </c>
      <c r="F73" s="18">
        <v>5</v>
      </c>
      <c r="G73" s="18">
        <v>5</v>
      </c>
      <c r="H73" s="18">
        <v>0.1588</v>
      </c>
      <c r="I73" s="18">
        <v>24</v>
      </c>
    </row>
    <row r="74" spans="1:9" ht="15.75">
      <c r="A74" s="19" t="s">
        <v>50</v>
      </c>
      <c r="B74" s="18">
        <v>1</v>
      </c>
      <c r="C74" s="18">
        <v>0.86</v>
      </c>
      <c r="D74" s="18">
        <v>0.14000000000000001</v>
      </c>
      <c r="E74" s="18">
        <v>0.75549999999999995</v>
      </c>
      <c r="F74" s="18">
        <v>5</v>
      </c>
      <c r="G74" s="18">
        <v>5</v>
      </c>
      <c r="H74" s="18">
        <v>0.18529999999999999</v>
      </c>
      <c r="I74" s="18">
        <v>24</v>
      </c>
    </row>
    <row r="75" spans="1:9" ht="15.75">
      <c r="A75" s="19" t="s">
        <v>51</v>
      </c>
      <c r="B75" s="18">
        <v>1</v>
      </c>
      <c r="C75" s="18">
        <v>0.78</v>
      </c>
      <c r="D75" s="18">
        <v>0.22</v>
      </c>
      <c r="E75" s="18">
        <v>0.75549999999999995</v>
      </c>
      <c r="F75" s="18">
        <v>5</v>
      </c>
      <c r="G75" s="18">
        <v>5</v>
      </c>
      <c r="H75" s="18">
        <v>0.29120000000000001</v>
      </c>
      <c r="I75" s="18">
        <v>24</v>
      </c>
    </row>
    <row r="76" spans="1:9" ht="15.75">
      <c r="A76" s="19" t="s">
        <v>52</v>
      </c>
      <c r="B76" s="18">
        <v>1</v>
      </c>
      <c r="C76" s="18">
        <v>2.16</v>
      </c>
      <c r="D76" s="18">
        <v>-1.1599999999999999</v>
      </c>
      <c r="E76" s="18">
        <v>0.75549999999999995</v>
      </c>
      <c r="F76" s="18">
        <v>5</v>
      </c>
      <c r="G76" s="18">
        <v>5</v>
      </c>
      <c r="H76" s="18">
        <v>1.5349999999999999</v>
      </c>
      <c r="I76" s="18">
        <v>24</v>
      </c>
    </row>
    <row r="77" spans="1:9" ht="15.75">
      <c r="A77" s="19" t="s">
        <v>63</v>
      </c>
      <c r="B77" s="18">
        <v>1</v>
      </c>
      <c r="C77" s="18">
        <v>2.78</v>
      </c>
      <c r="D77" s="18">
        <v>-1.78</v>
      </c>
      <c r="E77" s="18">
        <v>0.75549999999999995</v>
      </c>
      <c r="F77" s="18">
        <v>5</v>
      </c>
      <c r="G77" s="18">
        <v>5</v>
      </c>
      <c r="H77" s="18">
        <v>2.3559999999999999</v>
      </c>
      <c r="I77" s="18">
        <v>24</v>
      </c>
    </row>
  </sheetData>
  <mergeCells count="5">
    <mergeCell ref="B21:B24"/>
    <mergeCell ref="B17:B20"/>
    <mergeCell ref="B5:B8"/>
    <mergeCell ref="B9:B12"/>
    <mergeCell ref="B13:B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70"/>
  <sheetViews>
    <sheetView workbookViewId="0">
      <selection activeCell="E3" sqref="E3"/>
    </sheetView>
  </sheetViews>
  <sheetFormatPr baseColWidth="10" defaultRowHeight="15"/>
  <cols>
    <col min="2" max="2" width="24.85546875" customWidth="1"/>
    <col min="3" max="3" width="23.5703125" customWidth="1"/>
  </cols>
  <sheetData>
    <row r="2" spans="1:9">
      <c r="A2" t="s">
        <v>79</v>
      </c>
    </row>
    <row r="4" spans="1:9" ht="15.75" thickBot="1"/>
    <row r="5" spans="1:9" ht="15.75" thickBot="1">
      <c r="D5" s="15">
        <v>0.1</v>
      </c>
      <c r="E5" s="16" t="s">
        <v>12</v>
      </c>
      <c r="F5" s="16" t="s">
        <v>0</v>
      </c>
      <c r="G5" s="16" t="s">
        <v>1</v>
      </c>
      <c r="H5" s="16" t="s">
        <v>10</v>
      </c>
      <c r="I5" s="17" t="s">
        <v>11</v>
      </c>
    </row>
    <row r="6" spans="1:9">
      <c r="B6" s="21" t="s">
        <v>6</v>
      </c>
      <c r="C6" s="1" t="s">
        <v>2</v>
      </c>
      <c r="D6" s="13">
        <v>20373</v>
      </c>
      <c r="E6" s="3">
        <v>24646</v>
      </c>
      <c r="F6" s="3">
        <v>9691</v>
      </c>
      <c r="G6" s="3">
        <v>8521</v>
      </c>
      <c r="H6" s="3">
        <v>20316</v>
      </c>
      <c r="I6" s="4">
        <v>15324</v>
      </c>
    </row>
    <row r="7" spans="1:9">
      <c r="B7" s="22"/>
      <c r="C7" s="3" t="s">
        <v>3</v>
      </c>
      <c r="D7" s="13">
        <v>28122</v>
      </c>
      <c r="E7" s="3">
        <v>34940</v>
      </c>
      <c r="F7" s="3">
        <v>35463</v>
      </c>
      <c r="G7" s="3">
        <v>33511</v>
      </c>
      <c r="H7" s="3">
        <v>25832</v>
      </c>
      <c r="I7" s="4">
        <v>15186</v>
      </c>
    </row>
    <row r="8" spans="1:9">
      <c r="B8" s="22"/>
      <c r="C8" s="3" t="s">
        <v>4</v>
      </c>
      <c r="D8" s="13">
        <f>D6/D7</f>
        <v>0.72445060806486028</v>
      </c>
      <c r="E8" s="3">
        <f t="shared" ref="E8:I8" si="0">E6/E7</f>
        <v>0.70538065254722382</v>
      </c>
      <c r="F8" s="3">
        <f t="shared" si="0"/>
        <v>0.27327073287651921</v>
      </c>
      <c r="G8" s="3">
        <f t="shared" si="0"/>
        <v>0.25427471576497268</v>
      </c>
      <c r="H8" s="3">
        <f t="shared" si="0"/>
        <v>0.78646639826571696</v>
      </c>
      <c r="I8" s="4">
        <f t="shared" si="0"/>
        <v>1.0090873172659027</v>
      </c>
    </row>
    <row r="9" spans="1:9" ht="15.75" thickBot="1">
      <c r="B9" s="23"/>
      <c r="C9" s="5" t="s">
        <v>5</v>
      </c>
      <c r="D9" s="14">
        <f>D8/$E$8</f>
        <v>1.0270349852221949</v>
      </c>
      <c r="E9" s="6">
        <f>E8/$E$8</f>
        <v>1</v>
      </c>
      <c r="F9" s="6">
        <f t="shared" ref="F9:I9" si="1">F8/$E$8</f>
        <v>0.38740888609533314</v>
      </c>
      <c r="G9" s="6">
        <f t="shared" si="1"/>
        <v>0.36047872144884141</v>
      </c>
      <c r="H9" s="6">
        <f t="shared" si="1"/>
        <v>1.1149531751766677</v>
      </c>
      <c r="I9" s="7">
        <f t="shared" si="1"/>
        <v>1.4305571234792924</v>
      </c>
    </row>
    <row r="10" spans="1:9">
      <c r="B10" s="21" t="s">
        <v>7</v>
      </c>
      <c r="C10" s="1" t="s">
        <v>2</v>
      </c>
      <c r="D10" s="12">
        <v>4111</v>
      </c>
      <c r="E10" s="1">
        <v>4312</v>
      </c>
      <c r="F10" s="1">
        <v>13215</v>
      </c>
      <c r="G10" s="1">
        <v>26620</v>
      </c>
      <c r="H10" s="1">
        <v>28235</v>
      </c>
      <c r="I10" s="2">
        <v>26563</v>
      </c>
    </row>
    <row r="11" spans="1:9">
      <c r="B11" s="22"/>
      <c r="C11" s="3" t="s">
        <v>3</v>
      </c>
      <c r="D11" s="13">
        <v>6887</v>
      </c>
      <c r="E11" s="3">
        <v>25928</v>
      </c>
      <c r="F11" s="3">
        <v>32995</v>
      </c>
      <c r="G11" s="3">
        <v>35343</v>
      </c>
      <c r="H11" s="3">
        <v>35589</v>
      </c>
      <c r="I11" s="4">
        <v>23652</v>
      </c>
    </row>
    <row r="12" spans="1:9">
      <c r="B12" s="22"/>
      <c r="C12" s="3" t="s">
        <v>4</v>
      </c>
      <c r="D12" s="13">
        <f>D10/D11</f>
        <v>0.59692173660519821</v>
      </c>
      <c r="E12" s="3">
        <f t="shared" ref="E12:I12" si="2">E10/E11</f>
        <v>0.16630669546436286</v>
      </c>
      <c r="F12" s="3">
        <f t="shared" si="2"/>
        <v>0.40051522958023944</v>
      </c>
      <c r="G12" s="3">
        <f t="shared" si="2"/>
        <v>0.75319016495487079</v>
      </c>
      <c r="H12" s="3">
        <f t="shared" si="2"/>
        <v>0.79336311781730307</v>
      </c>
      <c r="I12" s="4">
        <f t="shared" si="2"/>
        <v>1.1230762726196517</v>
      </c>
    </row>
    <row r="13" spans="1:9" ht="15.75" thickBot="1">
      <c r="B13" s="23"/>
      <c r="C13" s="5" t="s">
        <v>5</v>
      </c>
      <c r="D13" s="14">
        <f>D12/$E$12</f>
        <v>3.589282649976711</v>
      </c>
      <c r="E13" s="6">
        <f>E12/$E$12</f>
        <v>1</v>
      </c>
      <c r="F13" s="6">
        <f t="shared" ref="F13:I13" si="3">F12/$E$12</f>
        <v>2.4082928739694918</v>
      </c>
      <c r="G13" s="6">
        <f t="shared" si="3"/>
        <v>4.5289226801831841</v>
      </c>
      <c r="H13" s="6">
        <f t="shared" si="3"/>
        <v>4.7704821240183284</v>
      </c>
      <c r="I13" s="7">
        <f t="shared" si="3"/>
        <v>6.7530430418558272</v>
      </c>
    </row>
    <row r="14" spans="1:9">
      <c r="B14" s="21" t="s">
        <v>8</v>
      </c>
      <c r="C14" s="1" t="s">
        <v>2</v>
      </c>
      <c r="D14" s="12">
        <v>0</v>
      </c>
      <c r="E14" s="1">
        <v>18922</v>
      </c>
      <c r="F14" s="1">
        <v>6464</v>
      </c>
      <c r="G14" s="1">
        <v>15587</v>
      </c>
      <c r="H14" s="1">
        <v>17931</v>
      </c>
      <c r="I14" s="2">
        <v>28230</v>
      </c>
    </row>
    <row r="15" spans="1:9">
      <c r="B15" s="22"/>
      <c r="C15" s="3" t="s">
        <v>3</v>
      </c>
      <c r="D15" s="13">
        <v>8566</v>
      </c>
      <c r="E15" s="3">
        <v>19569</v>
      </c>
      <c r="F15" s="3">
        <v>21432</v>
      </c>
      <c r="G15" s="3">
        <v>27228</v>
      </c>
      <c r="H15" s="3">
        <v>33718</v>
      </c>
      <c r="I15" s="4">
        <v>33822</v>
      </c>
    </row>
    <row r="16" spans="1:9">
      <c r="B16" s="22"/>
      <c r="C16" s="3" t="s">
        <v>4</v>
      </c>
      <c r="D16" s="13">
        <f>D14/D15</f>
        <v>0</v>
      </c>
      <c r="E16" s="3">
        <f t="shared" ref="E16:I16" si="4">E14/E15</f>
        <v>0.96693750319382699</v>
      </c>
      <c r="F16" s="3">
        <f t="shared" si="4"/>
        <v>0.30160507652108998</v>
      </c>
      <c r="G16" s="3">
        <f t="shared" si="4"/>
        <v>0.57246217129425592</v>
      </c>
      <c r="H16" s="3">
        <f t="shared" si="4"/>
        <v>0.53179310753899989</v>
      </c>
      <c r="I16" s="4">
        <f t="shared" si="4"/>
        <v>0.83466382827745256</v>
      </c>
    </row>
    <row r="17" spans="1:11" ht="15.75" thickBot="1">
      <c r="B17" s="23"/>
      <c r="C17" s="5" t="s">
        <v>5</v>
      </c>
      <c r="D17" s="14">
        <f>D16/$E$16</f>
        <v>0</v>
      </c>
      <c r="E17" s="6">
        <f>E16/$E$16</f>
        <v>1</v>
      </c>
      <c r="F17" s="6">
        <f t="shared" ref="F17:I17" si="5">F16/$E$16</f>
        <v>0.3119178597633025</v>
      </c>
      <c r="G17" s="6">
        <f t="shared" si="5"/>
        <v>0.59203637195102499</v>
      </c>
      <c r="H17" s="6">
        <f t="shared" si="5"/>
        <v>0.54997671078272325</v>
      </c>
      <c r="I17" s="7">
        <f t="shared" si="5"/>
        <v>0.86320349093972459</v>
      </c>
    </row>
    <row r="19" spans="1:11" ht="15.75">
      <c r="A19" s="20"/>
      <c r="B19" s="20"/>
      <c r="C19" s="20"/>
      <c r="D19" s="20"/>
      <c r="E19" s="20"/>
      <c r="F19" s="20"/>
      <c r="G19" s="20"/>
      <c r="H19" s="20"/>
      <c r="J19" s="20"/>
      <c r="K19" s="20"/>
    </row>
    <row r="20" spans="1:11" ht="15.75">
      <c r="A20" s="19" t="s">
        <v>13</v>
      </c>
      <c r="B20" s="18" t="s">
        <v>59</v>
      </c>
      <c r="C20" s="19" t="s">
        <v>13</v>
      </c>
      <c r="D20" s="18" t="s">
        <v>59</v>
      </c>
      <c r="E20" s="18"/>
      <c r="F20" s="18"/>
      <c r="G20" s="18"/>
      <c r="H20" s="18"/>
      <c r="J20" s="18"/>
      <c r="K20" s="18"/>
    </row>
    <row r="21" spans="1:11" ht="15.75">
      <c r="A21" s="19"/>
      <c r="B21" s="18"/>
      <c r="C21" s="19"/>
      <c r="D21" s="18"/>
      <c r="E21" s="18"/>
      <c r="F21" s="18"/>
      <c r="G21" s="18"/>
      <c r="H21" s="18"/>
      <c r="J21" s="18"/>
      <c r="K21" s="18"/>
    </row>
    <row r="22" spans="1:11" ht="15.75">
      <c r="A22" s="19" t="s">
        <v>15</v>
      </c>
      <c r="B22" s="18"/>
      <c r="C22" s="19" t="s">
        <v>15</v>
      </c>
      <c r="D22" s="18"/>
      <c r="E22" s="18"/>
      <c r="F22" s="18"/>
      <c r="G22" s="18"/>
      <c r="H22" s="18"/>
      <c r="J22" s="18"/>
      <c r="K22" s="18"/>
    </row>
    <row r="23" spans="1:11" ht="15.75">
      <c r="A23" s="19" t="s">
        <v>16</v>
      </c>
      <c r="B23" s="18">
        <v>0.39689999999999998</v>
      </c>
      <c r="C23" s="19" t="s">
        <v>16</v>
      </c>
      <c r="D23" s="18">
        <v>0.39689999999999998</v>
      </c>
      <c r="E23" s="18"/>
      <c r="F23" s="18"/>
      <c r="G23" s="18"/>
      <c r="H23" s="18"/>
      <c r="J23" s="18"/>
      <c r="K23" s="18"/>
    </row>
    <row r="24" spans="1:11" ht="15.75">
      <c r="A24" s="19" t="s">
        <v>17</v>
      </c>
      <c r="B24" s="18">
        <v>0.8417</v>
      </c>
      <c r="C24" s="19" t="s">
        <v>17</v>
      </c>
      <c r="D24" s="18">
        <v>0.8417</v>
      </c>
      <c r="E24" s="18"/>
      <c r="F24" s="18"/>
      <c r="G24" s="18"/>
      <c r="H24" s="18"/>
      <c r="J24" s="18"/>
      <c r="K24" s="18"/>
    </row>
    <row r="25" spans="1:11" ht="15.75">
      <c r="A25" s="19" t="s">
        <v>18</v>
      </c>
      <c r="B25" s="18" t="s">
        <v>19</v>
      </c>
      <c r="C25" s="19" t="s">
        <v>18</v>
      </c>
      <c r="D25" s="18" t="s">
        <v>19</v>
      </c>
      <c r="E25" s="18"/>
      <c r="F25" s="18"/>
      <c r="G25" s="18"/>
      <c r="H25" s="18"/>
      <c r="J25" s="18"/>
      <c r="K25" s="18"/>
    </row>
    <row r="26" spans="1:11" ht="15.75">
      <c r="A26" s="19" t="s">
        <v>20</v>
      </c>
      <c r="B26" s="18" t="s">
        <v>21</v>
      </c>
      <c r="C26" s="19" t="s">
        <v>20</v>
      </c>
      <c r="D26" s="18" t="s">
        <v>21</v>
      </c>
      <c r="E26" s="18"/>
      <c r="F26" s="18"/>
      <c r="G26" s="18"/>
      <c r="H26" s="18"/>
      <c r="J26" s="18"/>
      <c r="K26" s="18"/>
    </row>
    <row r="27" spans="1:11" ht="15.75">
      <c r="A27" s="19" t="s">
        <v>22</v>
      </c>
      <c r="B27" s="18">
        <v>0.1419</v>
      </c>
      <c r="C27" s="19" t="s">
        <v>22</v>
      </c>
      <c r="D27" s="18">
        <v>0.1419</v>
      </c>
      <c r="E27" s="18"/>
      <c r="F27" s="18"/>
      <c r="G27" s="18"/>
      <c r="H27" s="18"/>
      <c r="J27" s="18"/>
      <c r="K27" s="18"/>
    </row>
    <row r="28" spans="1:11" ht="15.75">
      <c r="A28" s="19"/>
      <c r="B28" s="18"/>
      <c r="C28" s="19"/>
      <c r="D28" s="18"/>
      <c r="E28" s="18"/>
      <c r="F28" s="18"/>
      <c r="G28" s="18"/>
      <c r="H28" s="18"/>
      <c r="J28" s="18"/>
      <c r="K28" s="18"/>
    </row>
    <row r="29" spans="1:11" ht="15.75">
      <c r="A29" s="19" t="s">
        <v>23</v>
      </c>
      <c r="B29" s="18"/>
      <c r="C29" s="19" t="s">
        <v>23</v>
      </c>
      <c r="D29" s="18"/>
      <c r="E29" s="18"/>
      <c r="F29" s="18"/>
      <c r="G29" s="18"/>
      <c r="H29" s="18"/>
      <c r="J29" s="18"/>
      <c r="K29" s="18"/>
    </row>
    <row r="30" spans="1:11" ht="15.75">
      <c r="A30" s="19" t="s">
        <v>24</v>
      </c>
      <c r="B30" s="18" t="s">
        <v>60</v>
      </c>
      <c r="C30" s="19" t="s">
        <v>24</v>
      </c>
      <c r="D30" s="18" t="s">
        <v>60</v>
      </c>
      <c r="E30" s="18"/>
      <c r="F30" s="18"/>
      <c r="G30" s="18"/>
      <c r="H30" s="18"/>
      <c r="J30" s="18"/>
      <c r="K30" s="18"/>
    </row>
    <row r="31" spans="1:11" ht="15.75">
      <c r="A31" s="19" t="s">
        <v>17</v>
      </c>
      <c r="B31" s="18">
        <v>0.83360000000000001</v>
      </c>
      <c r="C31" s="19" t="s">
        <v>17</v>
      </c>
      <c r="D31" s="18">
        <v>0.83360000000000001</v>
      </c>
      <c r="E31" s="18"/>
      <c r="F31" s="18"/>
      <c r="G31" s="18"/>
      <c r="H31" s="18"/>
      <c r="J31" s="18"/>
      <c r="K31" s="18"/>
    </row>
    <row r="32" spans="1:11" ht="15.75">
      <c r="A32" s="19" t="s">
        <v>18</v>
      </c>
      <c r="B32" s="18" t="s">
        <v>19</v>
      </c>
      <c r="C32" s="19" t="s">
        <v>18</v>
      </c>
      <c r="D32" s="18" t="s">
        <v>19</v>
      </c>
      <c r="E32" s="18"/>
      <c r="F32" s="18"/>
      <c r="G32" s="18"/>
      <c r="H32" s="18"/>
      <c r="J32" s="18"/>
      <c r="K32" s="18"/>
    </row>
    <row r="33" spans="1:11" ht="15.75">
      <c r="A33" s="19" t="s">
        <v>25</v>
      </c>
      <c r="B33" s="18" t="s">
        <v>21</v>
      </c>
      <c r="C33" s="19" t="s">
        <v>25</v>
      </c>
      <c r="D33" s="18" t="s">
        <v>21</v>
      </c>
      <c r="E33" s="18"/>
      <c r="F33" s="18"/>
      <c r="G33" s="18"/>
      <c r="H33" s="18"/>
      <c r="J33" s="18"/>
      <c r="K33" s="18" t="s">
        <v>34</v>
      </c>
    </row>
    <row r="34" spans="1:11" ht="15.75">
      <c r="A34" s="19"/>
      <c r="B34" s="18"/>
      <c r="C34" s="19"/>
      <c r="D34" s="18"/>
      <c r="E34" s="18"/>
      <c r="F34" s="18"/>
      <c r="G34" s="18"/>
      <c r="H34" s="18"/>
      <c r="J34" s="18"/>
      <c r="K34" s="18"/>
    </row>
    <row r="35" spans="1:11" ht="15.75">
      <c r="A35" s="19" t="s">
        <v>26</v>
      </c>
      <c r="B35" s="18"/>
      <c r="C35" s="19" t="s">
        <v>26</v>
      </c>
      <c r="D35" s="18"/>
      <c r="E35" s="18"/>
      <c r="F35" s="18"/>
      <c r="G35" s="18"/>
      <c r="H35" s="18"/>
      <c r="J35" s="18"/>
      <c r="K35" s="18">
        <v>12</v>
      </c>
    </row>
    <row r="36" spans="1:11" ht="15.75">
      <c r="A36" s="19" t="s">
        <v>27</v>
      </c>
      <c r="B36" s="18"/>
      <c r="C36" s="19" t="s">
        <v>27</v>
      </c>
      <c r="D36" s="18"/>
      <c r="E36" s="18"/>
      <c r="F36" s="18"/>
      <c r="G36" s="18"/>
      <c r="H36" s="18"/>
      <c r="J36" s="18"/>
      <c r="K36" s="18">
        <v>12</v>
      </c>
    </row>
    <row r="37" spans="1:11" ht="15.75">
      <c r="A37" s="19" t="s">
        <v>17</v>
      </c>
      <c r="B37" s="18"/>
      <c r="C37" s="19" t="s">
        <v>17</v>
      </c>
      <c r="D37" s="18"/>
      <c r="E37" s="18"/>
      <c r="F37" s="18"/>
      <c r="G37" s="18"/>
      <c r="H37" s="18"/>
      <c r="J37" s="18"/>
      <c r="K37" s="18">
        <v>12</v>
      </c>
    </row>
    <row r="38" spans="1:11" ht="15.75">
      <c r="A38" s="19" t="s">
        <v>18</v>
      </c>
      <c r="B38" s="18"/>
      <c r="C38" s="19" t="s">
        <v>18</v>
      </c>
      <c r="D38" s="18"/>
      <c r="E38" s="18"/>
      <c r="F38" s="18"/>
      <c r="G38" s="18"/>
      <c r="H38" s="18"/>
      <c r="J38" s="18"/>
      <c r="K38" s="18">
        <v>12</v>
      </c>
    </row>
    <row r="39" spans="1:11" ht="15.75">
      <c r="A39" s="19" t="s">
        <v>25</v>
      </c>
      <c r="B39" s="18"/>
      <c r="C39" s="19" t="s">
        <v>25</v>
      </c>
      <c r="D39" s="18"/>
      <c r="E39" s="18"/>
      <c r="F39" s="18"/>
      <c r="G39" s="18"/>
      <c r="H39" s="18"/>
      <c r="J39" s="18"/>
      <c r="K39" s="18">
        <v>12</v>
      </c>
    </row>
    <row r="40" spans="1:11" ht="15.75">
      <c r="A40" s="19"/>
      <c r="B40" s="18"/>
      <c r="C40" s="19"/>
      <c r="D40" s="18"/>
      <c r="E40" s="18"/>
      <c r="F40" s="18"/>
      <c r="G40" s="18"/>
      <c r="H40" s="18"/>
    </row>
    <row r="41" spans="1:11" ht="15.75">
      <c r="A41" s="19" t="s">
        <v>32</v>
      </c>
      <c r="B41" s="18" t="s">
        <v>33</v>
      </c>
      <c r="C41" s="19" t="s">
        <v>32</v>
      </c>
      <c r="D41" s="18" t="s">
        <v>33</v>
      </c>
      <c r="E41" s="18" t="s">
        <v>34</v>
      </c>
      <c r="F41" s="18" t="s">
        <v>35</v>
      </c>
      <c r="G41" s="18" t="s">
        <v>24</v>
      </c>
      <c r="H41" s="18" t="s">
        <v>17</v>
      </c>
    </row>
    <row r="42" spans="1:11" ht="15.75">
      <c r="A42" s="19" t="s">
        <v>36</v>
      </c>
      <c r="B42" s="18">
        <v>8.641</v>
      </c>
      <c r="C42" s="19" t="s">
        <v>36</v>
      </c>
      <c r="D42" s="18">
        <v>8.641</v>
      </c>
      <c r="E42" s="18">
        <v>5</v>
      </c>
      <c r="F42" s="18">
        <v>1.728</v>
      </c>
      <c r="G42" s="18" t="s">
        <v>61</v>
      </c>
      <c r="H42" s="18" t="s">
        <v>62</v>
      </c>
    </row>
    <row r="43" spans="1:11" ht="15.75">
      <c r="A43" s="19" t="s">
        <v>37</v>
      </c>
      <c r="B43" s="18">
        <v>52.25</v>
      </c>
      <c r="C43" s="19" t="s">
        <v>37</v>
      </c>
      <c r="D43" s="18">
        <v>52.25</v>
      </c>
      <c r="E43" s="18">
        <v>12</v>
      </c>
      <c r="F43" s="18">
        <v>4.3540000000000001</v>
      </c>
      <c r="G43" s="18"/>
      <c r="H43" s="18"/>
    </row>
    <row r="44" spans="1:11" ht="15.75">
      <c r="A44" s="19" t="s">
        <v>38</v>
      </c>
      <c r="B44" s="18">
        <v>60.89</v>
      </c>
      <c r="C44" s="19" t="s">
        <v>38</v>
      </c>
      <c r="D44" s="18">
        <v>60.89</v>
      </c>
      <c r="E44" s="18">
        <v>17</v>
      </c>
      <c r="F44" s="18"/>
      <c r="G44" s="18"/>
      <c r="H44" s="18"/>
    </row>
    <row r="45" spans="1:11" ht="15.75">
      <c r="A45" s="19"/>
      <c r="B45" s="18"/>
      <c r="C45" s="19"/>
      <c r="D45" s="18"/>
      <c r="E45" s="18"/>
      <c r="F45" s="18"/>
      <c r="G45" s="18"/>
      <c r="H45" s="18"/>
    </row>
    <row r="46" spans="1:11" ht="15.75">
      <c r="A46" s="19" t="s">
        <v>39</v>
      </c>
      <c r="B46" s="18"/>
      <c r="C46" s="19" t="s">
        <v>39</v>
      </c>
      <c r="D46" s="18"/>
      <c r="E46" s="18"/>
      <c r="F46" s="18"/>
      <c r="G46" s="18"/>
      <c r="H46" s="18"/>
    </row>
    <row r="47" spans="1:11" ht="15.75">
      <c r="A47" s="19" t="s">
        <v>40</v>
      </c>
      <c r="B47" s="18">
        <v>6</v>
      </c>
      <c r="C47" s="19" t="s">
        <v>40</v>
      </c>
      <c r="D47" s="18">
        <v>6</v>
      </c>
      <c r="E47" s="18"/>
      <c r="F47" s="18"/>
      <c r="G47" s="18"/>
      <c r="H47" s="18"/>
    </row>
    <row r="48" spans="1:11" ht="15.75">
      <c r="A48" s="19" t="s">
        <v>41</v>
      </c>
      <c r="B48" s="18">
        <v>18</v>
      </c>
      <c r="C48" s="19" t="s">
        <v>41</v>
      </c>
      <c r="D48" s="18">
        <v>18</v>
      </c>
      <c r="E48" s="18"/>
      <c r="F48" s="18"/>
      <c r="G48" s="18"/>
      <c r="H48" s="18"/>
    </row>
    <row r="50" spans="1:11" ht="15.7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1:11" ht="15.75">
      <c r="A51" s="19" t="s">
        <v>42</v>
      </c>
      <c r="B51" s="18">
        <v>1</v>
      </c>
      <c r="C51" s="19" t="s">
        <v>42</v>
      </c>
      <c r="D51" s="18">
        <v>1</v>
      </c>
      <c r="E51" s="18"/>
      <c r="F51" s="18"/>
      <c r="G51" s="18"/>
      <c r="H51" s="18"/>
      <c r="I51" s="18"/>
      <c r="J51" s="18"/>
      <c r="K51" s="18"/>
    </row>
    <row r="52" spans="1:11" ht="15.75">
      <c r="A52" s="19" t="s">
        <v>43</v>
      </c>
      <c r="B52" s="18">
        <v>5</v>
      </c>
      <c r="C52" s="19" t="s">
        <v>43</v>
      </c>
      <c r="D52" s="18">
        <v>5</v>
      </c>
      <c r="E52" s="18"/>
      <c r="F52" s="18"/>
      <c r="G52" s="18"/>
      <c r="H52" s="18"/>
      <c r="I52" s="18"/>
      <c r="J52" s="18"/>
      <c r="K52" s="18"/>
    </row>
    <row r="53" spans="1:11" ht="15.75">
      <c r="A53" s="19" t="s">
        <v>44</v>
      </c>
      <c r="B53" s="18">
        <v>0.05</v>
      </c>
      <c r="C53" s="19" t="s">
        <v>44</v>
      </c>
      <c r="D53" s="18">
        <v>0.05</v>
      </c>
      <c r="E53" s="18"/>
      <c r="F53" s="18"/>
      <c r="G53" s="18"/>
      <c r="H53" s="18"/>
      <c r="I53" s="18"/>
      <c r="J53" s="18"/>
      <c r="K53" s="18"/>
    </row>
    <row r="54" spans="1:11" ht="15.75">
      <c r="A54" s="19"/>
      <c r="B54" s="18"/>
      <c r="C54" s="19"/>
      <c r="D54" s="18"/>
      <c r="E54" s="18"/>
      <c r="F54" s="18"/>
      <c r="G54" s="18"/>
      <c r="H54" s="18"/>
      <c r="I54" s="18"/>
      <c r="J54" s="18"/>
      <c r="K54" s="18"/>
    </row>
    <row r="55" spans="1:11" ht="15.75">
      <c r="A55" s="19" t="s">
        <v>64</v>
      </c>
      <c r="B55" s="18" t="s">
        <v>45</v>
      </c>
      <c r="C55" s="19" t="s">
        <v>64</v>
      </c>
      <c r="D55" s="18" t="s">
        <v>45</v>
      </c>
      <c r="E55" s="18" t="s">
        <v>46</v>
      </c>
      <c r="F55" s="18" t="s">
        <v>47</v>
      </c>
      <c r="G55" s="18" t="s">
        <v>48</v>
      </c>
      <c r="H55" s="18"/>
      <c r="I55" s="18"/>
      <c r="J55" s="18"/>
      <c r="K55" s="18"/>
    </row>
    <row r="56" spans="1:11" ht="15.75">
      <c r="A56" s="19"/>
      <c r="B56" s="18"/>
      <c r="C56" s="19"/>
      <c r="D56" s="18"/>
      <c r="E56" s="18"/>
      <c r="F56" s="18"/>
      <c r="G56" s="18"/>
      <c r="H56" s="18"/>
      <c r="I56" s="18"/>
      <c r="J56" s="18"/>
      <c r="K56" s="18"/>
    </row>
    <row r="57" spans="1:11" ht="15.75">
      <c r="A57" s="19" t="s">
        <v>49</v>
      </c>
      <c r="B57" s="18">
        <v>-0.53879999999999995</v>
      </c>
      <c r="C57" s="19" t="s">
        <v>49</v>
      </c>
      <c r="D57" s="18">
        <v>-0.53879999999999995</v>
      </c>
      <c r="E57" s="18" t="s">
        <v>74</v>
      </c>
      <c r="F57" s="18" t="s">
        <v>21</v>
      </c>
      <c r="G57" s="18" t="s">
        <v>19</v>
      </c>
      <c r="H57" s="18"/>
      <c r="I57" s="18"/>
      <c r="J57" s="18"/>
      <c r="K57" s="18"/>
    </row>
    <row r="58" spans="1:11" ht="15.75">
      <c r="A58" s="19" t="s">
        <v>50</v>
      </c>
      <c r="B58" s="18">
        <v>-3.5869999999999999E-2</v>
      </c>
      <c r="C58" s="19" t="s">
        <v>50</v>
      </c>
      <c r="D58" s="18">
        <v>-3.5869999999999999E-2</v>
      </c>
      <c r="E58" s="18" t="s">
        <v>75</v>
      </c>
      <c r="F58" s="18" t="s">
        <v>21</v>
      </c>
      <c r="G58" s="18" t="s">
        <v>19</v>
      </c>
      <c r="H58" s="18"/>
      <c r="I58" s="18"/>
      <c r="J58" s="18"/>
      <c r="K58" s="18"/>
    </row>
    <row r="59" spans="1:11" ht="15.75">
      <c r="A59" s="19" t="s">
        <v>51</v>
      </c>
      <c r="B59" s="18">
        <v>-0.82709999999999995</v>
      </c>
      <c r="C59" s="19" t="s">
        <v>51</v>
      </c>
      <c r="D59" s="18">
        <v>-0.82709999999999995</v>
      </c>
      <c r="E59" s="18" t="s">
        <v>76</v>
      </c>
      <c r="F59" s="18" t="s">
        <v>21</v>
      </c>
      <c r="G59" s="18" t="s">
        <v>19</v>
      </c>
      <c r="H59" s="18"/>
      <c r="I59" s="18"/>
      <c r="J59" s="18"/>
      <c r="K59" s="18"/>
    </row>
    <row r="60" spans="1:11" ht="15.75">
      <c r="A60" s="19" t="s">
        <v>52</v>
      </c>
      <c r="B60" s="18">
        <v>-1.145</v>
      </c>
      <c r="C60" s="19" t="s">
        <v>52</v>
      </c>
      <c r="D60" s="18">
        <v>-1.145</v>
      </c>
      <c r="E60" s="18" t="s">
        <v>77</v>
      </c>
      <c r="F60" s="18" t="s">
        <v>21</v>
      </c>
      <c r="G60" s="18" t="s">
        <v>19</v>
      </c>
      <c r="H60" s="18"/>
      <c r="I60" s="18"/>
      <c r="J60" s="18"/>
      <c r="K60" s="18"/>
    </row>
    <row r="61" spans="1:11" ht="15.75">
      <c r="A61" s="19" t="s">
        <v>63</v>
      </c>
      <c r="B61" s="18">
        <v>-2.016</v>
      </c>
      <c r="C61" s="19" t="s">
        <v>63</v>
      </c>
      <c r="D61" s="18">
        <v>-2.016</v>
      </c>
      <c r="E61" s="18" t="s">
        <v>78</v>
      </c>
      <c r="F61" s="18" t="s">
        <v>21</v>
      </c>
      <c r="G61" s="18" t="s">
        <v>19</v>
      </c>
      <c r="H61" s="18"/>
      <c r="I61" s="18"/>
      <c r="J61" s="18"/>
      <c r="K61" s="18"/>
    </row>
    <row r="62" spans="1:11" ht="15.75">
      <c r="A62" s="19"/>
      <c r="B62" s="18"/>
      <c r="C62" s="19"/>
      <c r="D62" s="18"/>
      <c r="E62" s="18"/>
      <c r="F62" s="18"/>
      <c r="G62" s="18"/>
      <c r="H62" s="18"/>
      <c r="I62" s="18"/>
      <c r="J62" s="18"/>
      <c r="K62" s="18"/>
    </row>
    <row r="63" spans="1:11" ht="15.75">
      <c r="A63" s="19"/>
      <c r="B63" s="18"/>
      <c r="C63" s="19"/>
      <c r="D63" s="18"/>
      <c r="E63" s="18"/>
      <c r="F63" s="18"/>
      <c r="G63" s="18"/>
      <c r="H63" s="18"/>
      <c r="I63" s="18"/>
      <c r="J63" s="18"/>
      <c r="K63" s="18"/>
    </row>
    <row r="64" spans="1:11" ht="15.75">
      <c r="A64" s="19" t="s">
        <v>53</v>
      </c>
      <c r="B64" s="18" t="s">
        <v>54</v>
      </c>
      <c r="C64" s="19" t="s">
        <v>53</v>
      </c>
      <c r="D64" s="18" t="s">
        <v>54</v>
      </c>
      <c r="E64" s="18" t="s">
        <v>55</v>
      </c>
      <c r="F64" s="18" t="s">
        <v>45</v>
      </c>
      <c r="G64" s="18" t="s">
        <v>56</v>
      </c>
      <c r="H64" s="18" t="s">
        <v>57</v>
      </c>
      <c r="I64" s="18" t="s">
        <v>58</v>
      </c>
      <c r="J64" s="18" t="s">
        <v>65</v>
      </c>
      <c r="K64" s="18" t="s">
        <v>34</v>
      </c>
    </row>
    <row r="65" spans="1:11" ht="15.75">
      <c r="A65" s="19"/>
      <c r="B65" s="18"/>
      <c r="C65" s="19"/>
      <c r="D65" s="18"/>
      <c r="E65" s="18"/>
      <c r="F65" s="18"/>
      <c r="G65" s="18"/>
      <c r="H65" s="18"/>
      <c r="I65" s="18"/>
      <c r="J65" s="18"/>
      <c r="K65" s="18"/>
    </row>
    <row r="66" spans="1:11" ht="15.75">
      <c r="A66" s="19" t="s">
        <v>49</v>
      </c>
      <c r="B66" s="18">
        <v>1</v>
      </c>
      <c r="C66" s="19" t="s">
        <v>49</v>
      </c>
      <c r="D66" s="18">
        <v>1</v>
      </c>
      <c r="E66" s="18">
        <v>1.5389999999999999</v>
      </c>
      <c r="F66" s="18">
        <v>-0.53879999999999995</v>
      </c>
      <c r="G66" s="18">
        <v>1.704</v>
      </c>
      <c r="H66" s="18">
        <v>3</v>
      </c>
      <c r="I66" s="18">
        <v>3</v>
      </c>
      <c r="J66" s="18">
        <v>0.31619999999999998</v>
      </c>
      <c r="K66" s="18">
        <v>12</v>
      </c>
    </row>
    <row r="67" spans="1:11" ht="15.75">
      <c r="A67" s="19" t="s">
        <v>50</v>
      </c>
      <c r="B67" s="18">
        <v>1</v>
      </c>
      <c r="C67" s="19" t="s">
        <v>50</v>
      </c>
      <c r="D67" s="18">
        <v>1</v>
      </c>
      <c r="E67" s="18">
        <v>1.036</v>
      </c>
      <c r="F67" s="18">
        <v>-3.5869999999999999E-2</v>
      </c>
      <c r="G67" s="18">
        <v>1.704</v>
      </c>
      <c r="H67" s="18">
        <v>3</v>
      </c>
      <c r="I67" s="18">
        <v>3</v>
      </c>
      <c r="J67" s="18">
        <v>2.1059999999999999E-2</v>
      </c>
      <c r="K67" s="18">
        <v>12</v>
      </c>
    </row>
    <row r="68" spans="1:11" ht="15.75">
      <c r="A68" s="19" t="s">
        <v>51</v>
      </c>
      <c r="B68" s="18">
        <v>1</v>
      </c>
      <c r="C68" s="19" t="s">
        <v>51</v>
      </c>
      <c r="D68" s="18">
        <v>1</v>
      </c>
      <c r="E68" s="18">
        <v>1.827</v>
      </c>
      <c r="F68" s="18">
        <v>-0.82709999999999995</v>
      </c>
      <c r="G68" s="18">
        <v>1.704</v>
      </c>
      <c r="H68" s="18">
        <v>3</v>
      </c>
      <c r="I68" s="18">
        <v>3</v>
      </c>
      <c r="J68" s="18">
        <v>0.48549999999999999</v>
      </c>
      <c r="K68" s="18">
        <v>12</v>
      </c>
    </row>
    <row r="69" spans="1:11" ht="15.75">
      <c r="A69" s="19" t="s">
        <v>52</v>
      </c>
      <c r="B69" s="18">
        <v>1</v>
      </c>
      <c r="C69" s="19" t="s">
        <v>52</v>
      </c>
      <c r="D69" s="18">
        <v>1</v>
      </c>
      <c r="E69" s="18">
        <v>2.145</v>
      </c>
      <c r="F69" s="18">
        <v>-1.145</v>
      </c>
      <c r="G69" s="18">
        <v>1.704</v>
      </c>
      <c r="H69" s="18">
        <v>3</v>
      </c>
      <c r="I69" s="18">
        <v>3</v>
      </c>
      <c r="J69" s="18">
        <v>0.67210000000000003</v>
      </c>
      <c r="K69" s="18">
        <v>12</v>
      </c>
    </row>
    <row r="70" spans="1:11" ht="15.75">
      <c r="A70" s="19" t="s">
        <v>63</v>
      </c>
      <c r="B70" s="18">
        <v>1</v>
      </c>
      <c r="C70" s="19" t="s">
        <v>63</v>
      </c>
      <c r="D70" s="18">
        <v>1</v>
      </c>
      <c r="E70" s="18">
        <v>3.016</v>
      </c>
      <c r="F70" s="18">
        <v>-2.016</v>
      </c>
      <c r="G70" s="18">
        <v>1.704</v>
      </c>
      <c r="H70" s="18">
        <v>3</v>
      </c>
      <c r="I70" s="18">
        <v>3</v>
      </c>
      <c r="J70" s="18">
        <v>1.1830000000000001</v>
      </c>
      <c r="K70" s="18">
        <v>12</v>
      </c>
    </row>
  </sheetData>
  <mergeCells count="3">
    <mergeCell ref="B6:B9"/>
    <mergeCell ref="B10:B13"/>
    <mergeCell ref="B14:B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 2C</vt:lpstr>
      <vt:lpstr>Fig 2 - Supp 2B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</dc:creator>
  <cp:lastModifiedBy>Arnaud</cp:lastModifiedBy>
  <dcterms:created xsi:type="dcterms:W3CDTF">2016-05-30T09:01:16Z</dcterms:created>
  <dcterms:modified xsi:type="dcterms:W3CDTF">2017-03-05T10:01:59Z</dcterms:modified>
</cp:coreProperties>
</file>