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880" windowHeight="12105" activeTab="2"/>
  </bookViews>
  <sheets>
    <sheet name="4B - 12h" sheetId="3" r:id="rId1"/>
    <sheet name="4B - 24h" sheetId="2" r:id="rId2"/>
    <sheet name="4D -" sheetId="1" r:id="rId3"/>
    <sheet name="4E - rescue invasion" sheetId="4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/>
  <c r="H14"/>
  <c r="H12"/>
  <c r="F13"/>
  <c r="F14"/>
  <c r="F12"/>
  <c r="D12"/>
  <c r="D13"/>
  <c r="D14"/>
  <c r="F9" l="1"/>
  <c r="D7" l="1"/>
  <c r="H11" l="1"/>
  <c r="F11"/>
  <c r="D11"/>
  <c r="H10"/>
  <c r="F10"/>
  <c r="D10"/>
  <c r="H9"/>
  <c r="D9"/>
  <c r="H8"/>
  <c r="F8"/>
  <c r="D8"/>
  <c r="H7"/>
  <c r="F7"/>
  <c r="H6"/>
  <c r="F6"/>
  <c r="D6"/>
  <c r="H13" i="1" l="1"/>
  <c r="H14"/>
  <c r="H12"/>
  <c r="F13"/>
  <c r="F14"/>
  <c r="F12"/>
  <c r="D12"/>
  <c r="D13"/>
  <c r="D14"/>
  <c r="H10"/>
  <c r="H11"/>
  <c r="H9"/>
  <c r="F10"/>
  <c r="F11"/>
  <c r="F9"/>
  <c r="D10"/>
  <c r="D11"/>
  <c r="D9"/>
  <c r="H7"/>
  <c r="H8"/>
  <c r="H6"/>
  <c r="F7"/>
  <c r="F8"/>
  <c r="F6"/>
  <c r="D6"/>
  <c r="D7"/>
  <c r="D8"/>
</calcChain>
</file>

<file path=xl/sharedStrings.xml><?xml version="1.0" encoding="utf-8"?>
<sst xmlns="http://schemas.openxmlformats.org/spreadsheetml/2006/main" count="304" uniqueCount="88">
  <si>
    <t>p27+/+</t>
  </si>
  <si>
    <t>p27CK-/CK-</t>
  </si>
  <si>
    <t>p27-/-</t>
  </si>
  <si>
    <t>Exp #1</t>
  </si>
  <si>
    <t>Exp #2</t>
  </si>
  <si>
    <t>Exp #3</t>
  </si>
  <si>
    <t>Exp #4</t>
  </si>
  <si>
    <t>Exp #5</t>
  </si>
  <si>
    <t>p27-/- #1</t>
  </si>
  <si>
    <t>p27-/- #2</t>
  </si>
  <si>
    <t>Fig 4B : Relative wound density at 12h</t>
  </si>
  <si>
    <t>Fig 4B : Relative wound density at 24h</t>
  </si>
  <si>
    <t>Fold change (from mean of p27+/+)</t>
  </si>
  <si>
    <t>ANOVA summary</t>
  </si>
  <si>
    <t>F</t>
  </si>
  <si>
    <t>P value</t>
  </si>
  <si>
    <t>&lt; 0,0001</t>
  </si>
  <si>
    <t>P value summary</t>
  </si>
  <si>
    <t>****</t>
  </si>
  <si>
    <t>Are differences among means statistically significant? (P &lt; 0.05)</t>
  </si>
  <si>
    <t>Yes</t>
  </si>
  <si>
    <t>R square</t>
  </si>
  <si>
    <t>Brown-Forsythe test</t>
  </si>
  <si>
    <t>F (DFn, DFd)</t>
  </si>
  <si>
    <t>2,220 (2, 75)</t>
  </si>
  <si>
    <t>ns</t>
  </si>
  <si>
    <t>Significantly different standard deviations? (P &lt; 0.05)</t>
  </si>
  <si>
    <t>No</t>
  </si>
  <si>
    <t>Bartlett's test</t>
  </si>
  <si>
    <t>Bartlett's statistic (corrected)</t>
  </si>
  <si>
    <t>*</t>
  </si>
  <si>
    <t>ANOVA table</t>
  </si>
  <si>
    <t>SS</t>
  </si>
  <si>
    <t>DF</t>
  </si>
  <si>
    <t>MS</t>
  </si>
  <si>
    <t>Treatment (between columns)</t>
  </si>
  <si>
    <t>F (2, 75) = 96,20</t>
  </si>
  <si>
    <t>P &lt; 0,0001</t>
  </si>
  <si>
    <t>Residual (within columns)</t>
  </si>
  <si>
    <t>Total</t>
  </si>
  <si>
    <t>Bonferroni's multiple comparisons test</t>
  </si>
  <si>
    <t>Mean Diff,</t>
  </si>
  <si>
    <t>95% CI of diff,</t>
  </si>
  <si>
    <t>Significant?</t>
  </si>
  <si>
    <t>Summary</t>
  </si>
  <si>
    <t>Adjusted P Value</t>
  </si>
  <si>
    <t>p27+/+ vs. p27CK-/CK-</t>
  </si>
  <si>
    <t>-6,185 to 6,356</t>
  </si>
  <si>
    <t>&gt; 0,9999</t>
  </si>
  <si>
    <t>p27+/+ vs. p27-/-</t>
  </si>
  <si>
    <t>21,54 to 32,30</t>
  </si>
  <si>
    <t>Test details</t>
  </si>
  <si>
    <t>Mean 1</t>
  </si>
  <si>
    <t>Mean 2</t>
  </si>
  <si>
    <t>SE of diff,</t>
  </si>
  <si>
    <t>n1</t>
  </si>
  <si>
    <t>n2</t>
  </si>
  <si>
    <t>t</t>
  </si>
  <si>
    <t>0,9656 (2, 77)</t>
  </si>
  <si>
    <t>F (2, 77) = 50,81</t>
  </si>
  <si>
    <t>-2,696 to 11,07</t>
  </si>
  <si>
    <t>17,39 to 29,32</t>
  </si>
  <si>
    <t>3,213 (2, 24)</t>
  </si>
  <si>
    <t>F (2, 24) = 18,39</t>
  </si>
  <si>
    <t>Number of families</t>
  </si>
  <si>
    <t>Number of comparisons per family</t>
  </si>
  <si>
    <t>Alpha</t>
  </si>
  <si>
    <t>-0,5497 to 0,009476</t>
  </si>
  <si>
    <t>0,1057 to 0,6649</t>
  </si>
  <si>
    <t>**</t>
  </si>
  <si>
    <t>p27CK-/CK- vs. p27-/-</t>
  </si>
  <si>
    <t>0,3759 to 0,9350</t>
  </si>
  <si>
    <t>Fig D : Relative invasion</t>
  </si>
  <si>
    <t>empty</t>
  </si>
  <si>
    <t>p27CK-</t>
  </si>
  <si>
    <t>p27CK- 1-190</t>
  </si>
  <si>
    <t>Fold change (from mean of empty)</t>
  </si>
  <si>
    <t>2,206 (2, 24)</t>
  </si>
  <si>
    <t>F (2, 24) = 7,993</t>
  </si>
  <si>
    <t>P = 0,0022</t>
  </si>
  <si>
    <t>empty vs. p27CK-</t>
  </si>
  <si>
    <t>-1,505 to -0,2056</t>
  </si>
  <si>
    <t>empty vs. p27CK- 1-190</t>
  </si>
  <si>
    <t>-0,6132 to 0,6858</t>
  </si>
  <si>
    <t>p27CK- vs. p27CK- 1-190</t>
  </si>
  <si>
    <t>0,2419 to 1,541</t>
  </si>
  <si>
    <t>OD</t>
  </si>
  <si>
    <t>Fig E : Rescue of invasion with p27 mutants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</si>
</sst>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9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3" xfId="0" applyFont="1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/>
    </xf>
    <xf numFmtId="164" fontId="2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2" fillId="0" borderId="2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9"/>
  <sheetViews>
    <sheetView workbookViewId="0">
      <selection activeCell="A2" sqref="A2"/>
    </sheetView>
  </sheetViews>
  <sheetFormatPr baseColWidth="10" defaultRowHeight="15"/>
  <cols>
    <col min="1" max="1" width="21.42578125" customWidth="1"/>
    <col min="2" max="2" width="5.5703125" customWidth="1"/>
  </cols>
  <sheetData>
    <row r="2" spans="1:6">
      <c r="A2" t="s">
        <v>10</v>
      </c>
    </row>
    <row r="3" spans="1:6" ht="15.75" thickBot="1"/>
    <row r="4" spans="1:6" ht="15.75" thickBot="1">
      <c r="B4" s="1"/>
      <c r="C4" s="9" t="s">
        <v>0</v>
      </c>
      <c r="D4" s="9" t="s">
        <v>1</v>
      </c>
      <c r="E4" s="9" t="s">
        <v>8</v>
      </c>
      <c r="F4" s="10" t="s">
        <v>9</v>
      </c>
    </row>
    <row r="5" spans="1:6">
      <c r="B5" s="30" t="s">
        <v>3</v>
      </c>
      <c r="C5" s="6">
        <v>51.6</v>
      </c>
      <c r="D5" s="6">
        <v>47.3</v>
      </c>
      <c r="E5" s="6">
        <v>40.200000000000003</v>
      </c>
      <c r="F5" s="7">
        <v>26.033329999999999</v>
      </c>
    </row>
    <row r="6" spans="1:6">
      <c r="B6" s="31"/>
      <c r="C6" s="4">
        <v>61.066670000000002</v>
      </c>
      <c r="D6" s="4">
        <v>49.033340000000003</v>
      </c>
      <c r="E6" s="4">
        <v>25.366669999999999</v>
      </c>
      <c r="F6" s="2">
        <v>23</v>
      </c>
    </row>
    <row r="7" spans="1:6">
      <c r="B7" s="31"/>
      <c r="C7" s="4">
        <v>50.966659999999997</v>
      </c>
      <c r="D7" s="4">
        <v>51.133330000000001</v>
      </c>
      <c r="E7" s="4">
        <v>32.6</v>
      </c>
      <c r="F7" s="2">
        <v>24.133330000000001</v>
      </c>
    </row>
    <row r="8" spans="1:6" ht="15.75" thickBot="1">
      <c r="B8" s="32"/>
      <c r="C8" s="5">
        <v>55.5</v>
      </c>
      <c r="D8" s="5">
        <v>48.8</v>
      </c>
      <c r="E8" s="5">
        <v>28.4</v>
      </c>
      <c r="F8" s="3">
        <v>22.033329999999999</v>
      </c>
    </row>
    <row r="9" spans="1:6">
      <c r="B9" s="31" t="s">
        <v>4</v>
      </c>
      <c r="C9" s="4">
        <v>55.9</v>
      </c>
      <c r="D9" s="4">
        <v>93</v>
      </c>
      <c r="E9" s="4">
        <v>49.933329999999998</v>
      </c>
      <c r="F9" s="2">
        <v>37.633339999999997</v>
      </c>
    </row>
    <row r="10" spans="1:6">
      <c r="B10" s="31"/>
      <c r="C10" s="4">
        <v>59.966659999999997</v>
      </c>
      <c r="D10" s="4">
        <v>55.9</v>
      </c>
      <c r="E10" s="4">
        <v>46.9</v>
      </c>
      <c r="F10" s="2">
        <v>35.466670000000001</v>
      </c>
    </row>
    <row r="11" spans="1:6">
      <c r="B11" s="31"/>
      <c r="C11" s="4">
        <v>47.633330000000001</v>
      </c>
      <c r="D11" s="4">
        <v>56.833329999999997</v>
      </c>
      <c r="E11" s="4">
        <v>50.366669999999999</v>
      </c>
      <c r="F11" s="2">
        <v>41</v>
      </c>
    </row>
    <row r="12" spans="1:6" ht="15.75" thickBot="1">
      <c r="B12" s="31"/>
      <c r="C12" s="4">
        <v>62</v>
      </c>
      <c r="D12" s="4">
        <v>57.033340000000003</v>
      </c>
      <c r="E12" s="4">
        <v>45.4</v>
      </c>
      <c r="F12" s="2">
        <v>33.366660000000003</v>
      </c>
    </row>
    <row r="13" spans="1:6">
      <c r="B13" s="30" t="s">
        <v>5</v>
      </c>
      <c r="C13" s="6">
        <v>55.6</v>
      </c>
      <c r="D13" s="6">
        <v>64.266670000000005</v>
      </c>
      <c r="E13" s="6">
        <v>35.266669999999998</v>
      </c>
      <c r="F13" s="7">
        <v>37.066670000000002</v>
      </c>
    </row>
    <row r="14" spans="1:6">
      <c r="B14" s="31"/>
      <c r="C14" s="4">
        <v>70.533330000000007</v>
      </c>
      <c r="D14" s="4">
        <v>64.099999999999994</v>
      </c>
      <c r="E14" s="4">
        <v>35.266669999999998</v>
      </c>
      <c r="F14" s="2">
        <v>38.200000000000003</v>
      </c>
    </row>
    <row r="15" spans="1:6">
      <c r="B15" s="31"/>
      <c r="C15" s="4">
        <v>61.533340000000003</v>
      </c>
      <c r="D15" s="4">
        <v>66.466669999999993</v>
      </c>
      <c r="E15" s="4">
        <v>41.866660000000003</v>
      </c>
      <c r="F15" s="2">
        <v>36.466670000000001</v>
      </c>
    </row>
    <row r="16" spans="1:6" ht="15.75" thickBot="1">
      <c r="B16" s="32"/>
      <c r="C16" s="5">
        <v>64.766670000000005</v>
      </c>
      <c r="D16" s="5"/>
      <c r="E16" s="5">
        <v>34.799999999999997</v>
      </c>
      <c r="F16" s="8"/>
    </row>
    <row r="17" spans="1:6">
      <c r="B17" s="31" t="s">
        <v>6</v>
      </c>
      <c r="C17" s="4">
        <v>62.333329999999997</v>
      </c>
      <c r="D17" s="4">
        <v>60.766669999999998</v>
      </c>
      <c r="E17" s="4">
        <v>34.366660000000003</v>
      </c>
      <c r="F17" s="2">
        <v>31.266660000000002</v>
      </c>
    </row>
    <row r="18" spans="1:6">
      <c r="B18" s="31"/>
      <c r="C18" s="4">
        <v>80.766670000000005</v>
      </c>
      <c r="D18" s="4">
        <v>76.533330000000007</v>
      </c>
      <c r="E18" s="4">
        <v>34.433329999999998</v>
      </c>
      <c r="F18" s="2">
        <v>29.466670000000001</v>
      </c>
    </row>
    <row r="19" spans="1:6">
      <c r="B19" s="31"/>
      <c r="C19" s="4">
        <v>78.400000000000006</v>
      </c>
      <c r="D19" s="4">
        <v>70.866669999999999</v>
      </c>
      <c r="E19" s="4">
        <v>31.966670000000001</v>
      </c>
      <c r="F19" s="2">
        <v>32.166670000000003</v>
      </c>
    </row>
    <row r="20" spans="1:6" ht="15.75" thickBot="1">
      <c r="B20" s="31"/>
      <c r="C20" s="4">
        <v>70.933329999999998</v>
      </c>
      <c r="D20" s="4">
        <v>69.466669999999993</v>
      </c>
      <c r="E20" s="4">
        <v>30.533329999999999</v>
      </c>
      <c r="F20" s="2">
        <v>30.16667</v>
      </c>
    </row>
    <row r="21" spans="1:6">
      <c r="B21" s="30" t="s">
        <v>7</v>
      </c>
      <c r="C21" s="6">
        <v>48.933329999999998</v>
      </c>
      <c r="D21" s="6">
        <v>61.833329999999997</v>
      </c>
      <c r="E21" s="6">
        <v>34.733330000000002</v>
      </c>
      <c r="F21" s="7">
        <v>34</v>
      </c>
    </row>
    <row r="22" spans="1:6">
      <c r="B22" s="31"/>
      <c r="C22" s="4">
        <v>64.866669999999999</v>
      </c>
      <c r="D22" s="4">
        <v>53.166670000000003</v>
      </c>
      <c r="E22" s="4">
        <v>37.933329999999998</v>
      </c>
      <c r="F22" s="2">
        <v>32.700000000000003</v>
      </c>
    </row>
    <row r="23" spans="1:6">
      <c r="B23" s="31"/>
      <c r="C23" s="4">
        <v>66.466669999999993</v>
      </c>
      <c r="D23" s="4">
        <v>57.5</v>
      </c>
      <c r="E23" s="4">
        <v>43.866669999999999</v>
      </c>
      <c r="F23" s="2">
        <v>33.333329999999997</v>
      </c>
    </row>
    <row r="24" spans="1:6" ht="15.75" thickBot="1">
      <c r="B24" s="32"/>
      <c r="C24" s="5">
        <v>63.033340000000003</v>
      </c>
      <c r="D24" s="5">
        <v>65.533330000000007</v>
      </c>
      <c r="E24" s="5">
        <v>33.866660000000003</v>
      </c>
      <c r="F24" s="3">
        <v>28.5</v>
      </c>
    </row>
    <row r="26" spans="1:6">
      <c r="A26" s="19" t="s">
        <v>13</v>
      </c>
      <c r="B26" s="18"/>
      <c r="C26" s="18"/>
      <c r="D26" s="18"/>
      <c r="E26" s="18"/>
      <c r="F26" s="18"/>
    </row>
    <row r="27" spans="1:6">
      <c r="A27" s="19" t="s">
        <v>14</v>
      </c>
      <c r="B27" s="18">
        <v>96.2</v>
      </c>
      <c r="C27" s="18"/>
      <c r="D27" s="18"/>
      <c r="E27" s="18"/>
      <c r="F27" s="18"/>
    </row>
    <row r="28" spans="1:6">
      <c r="A28" s="19" t="s">
        <v>15</v>
      </c>
      <c r="B28" s="18" t="s">
        <v>16</v>
      </c>
      <c r="C28" s="18"/>
      <c r="D28" s="18"/>
      <c r="E28" s="18"/>
      <c r="F28" s="18"/>
    </row>
    <row r="29" spans="1:6">
      <c r="A29" s="19" t="s">
        <v>17</v>
      </c>
      <c r="B29" s="18" t="s">
        <v>18</v>
      </c>
      <c r="C29" s="18"/>
      <c r="D29" s="18"/>
      <c r="E29" s="18"/>
      <c r="F29" s="18"/>
    </row>
    <row r="30" spans="1:6">
      <c r="A30" s="19" t="s">
        <v>19</v>
      </c>
      <c r="B30" s="18" t="s">
        <v>20</v>
      </c>
      <c r="C30" s="18"/>
      <c r="D30" s="18"/>
      <c r="E30" s="18"/>
      <c r="F30" s="18"/>
    </row>
    <row r="31" spans="1:6">
      <c r="A31" s="19" t="s">
        <v>21</v>
      </c>
      <c r="B31" s="18">
        <v>0.71950000000000003</v>
      </c>
      <c r="C31" s="18"/>
      <c r="D31" s="18"/>
      <c r="E31" s="18"/>
      <c r="F31" s="18"/>
    </row>
    <row r="32" spans="1:6">
      <c r="A32" s="19"/>
      <c r="B32" s="18"/>
      <c r="C32" s="18"/>
      <c r="D32" s="18"/>
      <c r="E32" s="18"/>
      <c r="F32" s="18"/>
    </row>
    <row r="33" spans="1:6">
      <c r="A33" s="19" t="s">
        <v>22</v>
      </c>
      <c r="B33" s="18"/>
      <c r="C33" s="18"/>
      <c r="D33" s="18"/>
      <c r="E33" s="18"/>
      <c r="F33" s="18"/>
    </row>
    <row r="34" spans="1:6">
      <c r="A34" s="19" t="s">
        <v>23</v>
      </c>
      <c r="B34" s="18" t="s">
        <v>24</v>
      </c>
      <c r="C34" s="18"/>
      <c r="D34" s="18"/>
      <c r="E34" s="18"/>
      <c r="F34" s="18"/>
    </row>
    <row r="35" spans="1:6">
      <c r="A35" s="19" t="s">
        <v>15</v>
      </c>
      <c r="B35" s="18">
        <v>0.1157</v>
      </c>
      <c r="C35" s="18"/>
      <c r="D35" s="18"/>
      <c r="E35" s="18"/>
      <c r="F35" s="18"/>
    </row>
    <row r="36" spans="1:6">
      <c r="A36" s="19" t="s">
        <v>17</v>
      </c>
      <c r="B36" s="18" t="s">
        <v>25</v>
      </c>
      <c r="C36" s="18"/>
      <c r="D36" s="18"/>
      <c r="E36" s="18"/>
      <c r="F36" s="18"/>
    </row>
    <row r="37" spans="1:6">
      <c r="A37" s="19" t="s">
        <v>26</v>
      </c>
      <c r="B37" s="18" t="s">
        <v>27</v>
      </c>
      <c r="C37" s="18"/>
      <c r="D37" s="18"/>
      <c r="E37" s="18"/>
      <c r="F37" s="18"/>
    </row>
    <row r="38" spans="1:6">
      <c r="A38" s="19"/>
      <c r="B38" s="18"/>
      <c r="C38" s="18"/>
      <c r="D38" s="18"/>
      <c r="E38" s="18"/>
      <c r="F38" s="18"/>
    </row>
    <row r="39" spans="1:6">
      <c r="A39" s="19" t="s">
        <v>28</v>
      </c>
      <c r="B39" s="18"/>
      <c r="C39" s="18"/>
      <c r="D39" s="18"/>
      <c r="E39" s="18"/>
      <c r="F39" s="18"/>
    </row>
    <row r="40" spans="1:6">
      <c r="A40" s="19" t="s">
        <v>29</v>
      </c>
      <c r="B40" s="18">
        <v>6.4420000000000002</v>
      </c>
      <c r="C40" s="18"/>
      <c r="D40" s="18"/>
      <c r="E40" s="18"/>
      <c r="F40" s="18"/>
    </row>
    <row r="41" spans="1:6">
      <c r="A41" s="19" t="s">
        <v>15</v>
      </c>
      <c r="B41" s="18">
        <v>3.9899999999999998E-2</v>
      </c>
      <c r="C41" s="18"/>
      <c r="D41" s="18"/>
      <c r="E41" s="18"/>
      <c r="F41" s="18"/>
    </row>
    <row r="42" spans="1:6">
      <c r="A42" s="19" t="s">
        <v>17</v>
      </c>
      <c r="B42" s="18" t="s">
        <v>30</v>
      </c>
      <c r="C42" s="18"/>
      <c r="D42" s="18"/>
      <c r="E42" s="18"/>
      <c r="F42" s="18"/>
    </row>
    <row r="43" spans="1:6">
      <c r="A43" s="19" t="s">
        <v>26</v>
      </c>
      <c r="B43" s="18" t="s">
        <v>20</v>
      </c>
      <c r="C43" s="18"/>
      <c r="D43" s="18"/>
      <c r="E43" s="18"/>
      <c r="F43" s="18"/>
    </row>
    <row r="44" spans="1:6">
      <c r="A44" s="19"/>
      <c r="B44" s="18"/>
      <c r="C44" s="18"/>
      <c r="D44" s="18"/>
      <c r="E44" s="18"/>
      <c r="F44" s="18"/>
    </row>
    <row r="45" spans="1:6">
      <c r="A45" s="19" t="s">
        <v>31</v>
      </c>
      <c r="B45" s="18" t="s">
        <v>32</v>
      </c>
      <c r="C45" s="18" t="s">
        <v>33</v>
      </c>
      <c r="D45" s="18" t="s">
        <v>34</v>
      </c>
      <c r="E45" s="18" t="s">
        <v>23</v>
      </c>
      <c r="F45" s="18" t="s">
        <v>15</v>
      </c>
    </row>
    <row r="46" spans="1:6">
      <c r="A46" s="19" t="s">
        <v>35</v>
      </c>
      <c r="B46" s="18">
        <v>14088</v>
      </c>
      <c r="C46" s="18">
        <v>2</v>
      </c>
      <c r="D46" s="18">
        <v>7044</v>
      </c>
      <c r="E46" s="18" t="s">
        <v>36</v>
      </c>
      <c r="F46" s="18" t="s">
        <v>37</v>
      </c>
    </row>
    <row r="47" spans="1:6">
      <c r="A47" s="19" t="s">
        <v>38</v>
      </c>
      <c r="B47" s="18">
        <v>5492</v>
      </c>
      <c r="C47" s="18">
        <v>75</v>
      </c>
      <c r="D47" s="18">
        <v>73.22</v>
      </c>
      <c r="E47" s="18"/>
      <c r="F47" s="18"/>
    </row>
    <row r="48" spans="1:6">
      <c r="A48" s="19" t="s">
        <v>39</v>
      </c>
      <c r="B48" s="18">
        <v>19580</v>
      </c>
      <c r="C48" s="18">
        <v>77</v>
      </c>
      <c r="D48" s="18"/>
      <c r="E48" s="18"/>
      <c r="F48" s="18"/>
    </row>
    <row r="50" spans="1:9">
      <c r="A50" s="19" t="s">
        <v>40</v>
      </c>
      <c r="B50" s="18" t="s">
        <v>41</v>
      </c>
      <c r="C50" s="18" t="s">
        <v>42</v>
      </c>
      <c r="D50" s="18" t="s">
        <v>43</v>
      </c>
      <c r="E50" s="18" t="s">
        <v>44</v>
      </c>
      <c r="F50" s="18" t="s">
        <v>45</v>
      </c>
      <c r="G50" s="18"/>
      <c r="H50" s="18"/>
      <c r="I50" s="18"/>
    </row>
    <row r="51" spans="1:9">
      <c r="A51" s="19"/>
      <c r="B51" s="18"/>
      <c r="C51" s="18"/>
      <c r="D51" s="18"/>
      <c r="E51" s="18"/>
      <c r="F51" s="18"/>
      <c r="G51" s="18"/>
      <c r="H51" s="18"/>
      <c r="I51" s="18"/>
    </row>
    <row r="52" spans="1:9">
      <c r="A52" s="19" t="s">
        <v>46</v>
      </c>
      <c r="B52" s="18">
        <v>8.5610000000000006E-2</v>
      </c>
      <c r="C52" s="18" t="s">
        <v>47</v>
      </c>
      <c r="D52" s="18" t="s">
        <v>27</v>
      </c>
      <c r="E52" s="18" t="s">
        <v>25</v>
      </c>
      <c r="F52" s="18" t="s">
        <v>48</v>
      </c>
      <c r="G52" s="18"/>
      <c r="H52" s="18"/>
      <c r="I52" s="18"/>
    </row>
    <row r="53" spans="1:9">
      <c r="A53" s="19" t="s">
        <v>49</v>
      </c>
      <c r="B53" s="18">
        <v>26.92</v>
      </c>
      <c r="C53" s="18" t="s">
        <v>50</v>
      </c>
      <c r="D53" s="18" t="s">
        <v>20</v>
      </c>
      <c r="E53" s="18" t="s">
        <v>18</v>
      </c>
      <c r="F53" s="18" t="s">
        <v>16</v>
      </c>
      <c r="G53" s="18"/>
      <c r="H53" s="18"/>
      <c r="I53" s="18"/>
    </row>
    <row r="54" spans="1:9">
      <c r="A54" s="19"/>
      <c r="B54" s="18"/>
      <c r="C54" s="18"/>
      <c r="D54" s="18"/>
      <c r="E54" s="18"/>
      <c r="F54" s="18"/>
      <c r="G54" s="18"/>
      <c r="H54" s="18"/>
      <c r="I54" s="18"/>
    </row>
    <row r="55" spans="1:9">
      <c r="A55" s="19"/>
      <c r="B55" s="18"/>
      <c r="C55" s="18"/>
      <c r="D55" s="18"/>
      <c r="E55" s="18"/>
      <c r="F55" s="18"/>
      <c r="G55" s="18"/>
      <c r="H55" s="18"/>
      <c r="I55" s="18"/>
    </row>
    <row r="56" spans="1:9">
      <c r="A56" s="19" t="s">
        <v>51</v>
      </c>
      <c r="B56" s="18" t="s">
        <v>52</v>
      </c>
      <c r="C56" s="18" t="s">
        <v>53</v>
      </c>
      <c r="D56" s="18" t="s">
        <v>41</v>
      </c>
      <c r="E56" s="18" t="s">
        <v>54</v>
      </c>
      <c r="F56" s="18" t="s">
        <v>55</v>
      </c>
      <c r="G56" s="18" t="s">
        <v>56</v>
      </c>
      <c r="H56" s="18" t="s">
        <v>57</v>
      </c>
      <c r="I56" s="18" t="s">
        <v>33</v>
      </c>
    </row>
    <row r="57" spans="1:9">
      <c r="A57" s="19"/>
      <c r="B57" s="18"/>
      <c r="C57" s="18"/>
      <c r="D57" s="18"/>
      <c r="E57" s="18"/>
      <c r="F57" s="18"/>
      <c r="G57" s="18"/>
      <c r="H57" s="18"/>
      <c r="I57" s="18"/>
    </row>
    <row r="58" spans="1:9">
      <c r="A58" s="19" t="s">
        <v>46</v>
      </c>
      <c r="B58" s="18">
        <v>61.64</v>
      </c>
      <c r="C58" s="18">
        <v>61.55</v>
      </c>
      <c r="D58" s="18">
        <v>8.5610000000000006E-2</v>
      </c>
      <c r="E58" s="18">
        <v>2.7410000000000001</v>
      </c>
      <c r="F58" s="18">
        <v>20</v>
      </c>
      <c r="G58" s="18">
        <v>19</v>
      </c>
      <c r="H58" s="18">
        <v>3.1230000000000001E-2</v>
      </c>
      <c r="I58" s="18">
        <v>75</v>
      </c>
    </row>
    <row r="59" spans="1:9">
      <c r="A59" s="19" t="s">
        <v>49</v>
      </c>
      <c r="B59" s="18">
        <v>61.64</v>
      </c>
      <c r="C59" s="18">
        <v>34.72</v>
      </c>
      <c r="D59" s="18">
        <v>26.92</v>
      </c>
      <c r="E59" s="18">
        <v>2.3530000000000002</v>
      </c>
      <c r="F59" s="18">
        <v>20</v>
      </c>
      <c r="G59" s="18">
        <v>39</v>
      </c>
      <c r="H59" s="18">
        <v>11.44</v>
      </c>
      <c r="I59" s="18">
        <v>75</v>
      </c>
    </row>
  </sheetData>
  <mergeCells count="5">
    <mergeCell ref="B5:B8"/>
    <mergeCell ref="B9:B12"/>
    <mergeCell ref="B13:B16"/>
    <mergeCell ref="B17:B20"/>
    <mergeCell ref="B21:B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60"/>
  <sheetViews>
    <sheetView workbookViewId="0">
      <selection activeCell="H14" sqref="H14"/>
    </sheetView>
  </sheetViews>
  <sheetFormatPr baseColWidth="10" defaultRowHeight="15"/>
  <sheetData>
    <row r="2" spans="1:14">
      <c r="A2" t="s">
        <v>11</v>
      </c>
    </row>
    <row r="3" spans="1:14" ht="15.75" thickBot="1"/>
    <row r="4" spans="1:14" ht="15.75" thickBot="1">
      <c r="B4" s="1"/>
      <c r="C4" s="9" t="s">
        <v>0</v>
      </c>
      <c r="D4" s="9" t="s">
        <v>1</v>
      </c>
      <c r="E4" s="9" t="s">
        <v>8</v>
      </c>
      <c r="F4" s="10" t="s">
        <v>9</v>
      </c>
      <c r="K4" s="12"/>
      <c r="L4" s="11"/>
      <c r="M4" s="11"/>
      <c r="N4" s="11"/>
    </row>
    <row r="5" spans="1:14">
      <c r="B5" s="30" t="s">
        <v>3</v>
      </c>
      <c r="C5" s="6">
        <v>84.766660000000002</v>
      </c>
      <c r="D5" s="6">
        <v>58.833329999999997</v>
      </c>
      <c r="E5" s="6">
        <v>62.933329999999998</v>
      </c>
      <c r="F5" s="7">
        <v>44.733330000000002</v>
      </c>
      <c r="K5" s="12"/>
      <c r="L5" s="11"/>
      <c r="M5" s="11"/>
      <c r="N5" s="11"/>
    </row>
    <row r="6" spans="1:14">
      <c r="B6" s="31"/>
      <c r="C6" s="4">
        <v>87.966669999999993</v>
      </c>
      <c r="D6" s="4">
        <v>74.666659999999993</v>
      </c>
      <c r="E6" s="4">
        <v>46.9</v>
      </c>
      <c r="F6" s="2">
        <v>39.833329999999997</v>
      </c>
      <c r="K6" s="12"/>
      <c r="L6" s="11"/>
      <c r="M6" s="11"/>
      <c r="N6" s="11"/>
    </row>
    <row r="7" spans="1:14">
      <c r="B7" s="31"/>
      <c r="C7" s="4">
        <v>82</v>
      </c>
      <c r="D7" s="4">
        <v>76.8</v>
      </c>
      <c r="E7" s="4">
        <v>61.933329999999998</v>
      </c>
      <c r="F7" s="2">
        <v>41.6</v>
      </c>
      <c r="K7" s="12"/>
      <c r="L7" s="11"/>
      <c r="M7" s="11"/>
      <c r="N7" s="11"/>
    </row>
    <row r="8" spans="1:14" ht="15.75" thickBot="1">
      <c r="B8" s="32"/>
      <c r="C8" s="5">
        <v>91.7</v>
      </c>
      <c r="D8" s="5">
        <v>77.766670000000005</v>
      </c>
      <c r="E8" s="5">
        <v>53.4</v>
      </c>
      <c r="F8" s="3">
        <v>40.366660000000003</v>
      </c>
      <c r="K8" s="12"/>
      <c r="L8" s="11"/>
      <c r="M8" s="11"/>
      <c r="N8" s="11"/>
    </row>
    <row r="9" spans="1:14">
      <c r="B9" s="31" t="s">
        <v>4</v>
      </c>
      <c r="C9" s="4">
        <v>89.833340000000007</v>
      </c>
      <c r="D9" s="4">
        <v>100</v>
      </c>
      <c r="E9" s="4">
        <v>81.733339999999998</v>
      </c>
      <c r="F9" s="2">
        <v>73.066670000000002</v>
      </c>
      <c r="K9" s="12"/>
      <c r="L9" s="11"/>
      <c r="M9" s="11"/>
      <c r="N9" s="11"/>
    </row>
    <row r="10" spans="1:14">
      <c r="B10" s="31"/>
      <c r="C10" s="4">
        <v>86.866669999999999</v>
      </c>
      <c r="D10" s="4">
        <v>86.833340000000007</v>
      </c>
      <c r="E10" s="4">
        <v>83.733339999999998</v>
      </c>
      <c r="F10" s="2">
        <v>66.400000000000006</v>
      </c>
      <c r="K10" s="12"/>
      <c r="L10" s="11"/>
      <c r="M10" s="11"/>
      <c r="N10" s="11"/>
    </row>
    <row r="11" spans="1:14">
      <c r="B11" s="31"/>
      <c r="C11" s="4">
        <v>65.933329999999998</v>
      </c>
      <c r="D11" s="4">
        <v>77.633330000000001</v>
      </c>
      <c r="E11" s="4">
        <v>81.633330000000001</v>
      </c>
      <c r="F11" s="2">
        <v>73.7</v>
      </c>
      <c r="K11" s="12"/>
      <c r="L11" s="11"/>
      <c r="M11" s="11"/>
      <c r="N11" s="11"/>
    </row>
    <row r="12" spans="1:14" ht="15.75" thickBot="1">
      <c r="B12" s="31"/>
      <c r="C12" s="4">
        <v>89.233339999999998</v>
      </c>
      <c r="D12" s="4">
        <v>81.966669999999993</v>
      </c>
      <c r="E12" s="4">
        <v>80.833340000000007</v>
      </c>
      <c r="F12" s="2">
        <v>64.3</v>
      </c>
      <c r="K12" s="12"/>
      <c r="L12" s="11"/>
      <c r="M12" s="11"/>
      <c r="N12" s="11"/>
    </row>
    <row r="13" spans="1:14">
      <c r="B13" s="30" t="s">
        <v>5</v>
      </c>
      <c r="C13" s="6">
        <v>80.066670000000002</v>
      </c>
      <c r="D13" s="6">
        <v>93.8</v>
      </c>
      <c r="E13" s="6">
        <v>64.8</v>
      </c>
      <c r="F13" s="7">
        <v>68.066670000000002</v>
      </c>
      <c r="K13" s="12"/>
      <c r="L13" s="11"/>
      <c r="M13" s="11"/>
      <c r="N13" s="11"/>
    </row>
    <row r="14" spans="1:14">
      <c r="B14" s="31"/>
      <c r="C14" s="4">
        <v>87.69999</v>
      </c>
      <c r="D14" s="4">
        <v>72.633330000000001</v>
      </c>
      <c r="E14" s="4">
        <v>60.766669999999998</v>
      </c>
      <c r="F14" s="2">
        <v>69.599999999999994</v>
      </c>
      <c r="K14" s="12"/>
      <c r="L14" s="11"/>
      <c r="M14" s="11"/>
      <c r="N14" s="11"/>
    </row>
    <row r="15" spans="1:14">
      <c r="B15" s="31"/>
      <c r="C15" s="4">
        <v>82.033330000000007</v>
      </c>
      <c r="D15" s="4">
        <v>81</v>
      </c>
      <c r="E15" s="4">
        <v>67.233329999999995</v>
      </c>
      <c r="F15" s="2">
        <v>69.066670000000002</v>
      </c>
      <c r="K15" s="12"/>
      <c r="L15" s="11"/>
      <c r="M15" s="11"/>
      <c r="N15" s="11"/>
    </row>
    <row r="16" spans="1:14" ht="15.75" thickBot="1">
      <c r="B16" s="32"/>
      <c r="C16" s="5">
        <v>83.9</v>
      </c>
      <c r="D16" s="5">
        <v>82.6</v>
      </c>
      <c r="E16" s="5">
        <v>72.2</v>
      </c>
      <c r="F16" s="8">
        <v>69.033330000000007</v>
      </c>
      <c r="K16" s="12"/>
      <c r="L16" s="11"/>
      <c r="M16" s="11"/>
      <c r="N16" s="11"/>
    </row>
    <row r="17" spans="1:14">
      <c r="B17" s="31" t="s">
        <v>6</v>
      </c>
      <c r="C17" s="4">
        <v>85.433329999999998</v>
      </c>
      <c r="D17" s="4">
        <v>81.033330000000007</v>
      </c>
      <c r="E17" s="4">
        <v>68.166659999999993</v>
      </c>
      <c r="F17" s="2">
        <v>63.666670000000003</v>
      </c>
      <c r="K17" s="12"/>
      <c r="L17" s="11"/>
      <c r="M17" s="11"/>
      <c r="N17" s="11"/>
    </row>
    <row r="18" spans="1:14">
      <c r="B18" s="31"/>
      <c r="C18" s="4">
        <v>96.933329999999998</v>
      </c>
      <c r="D18" s="4">
        <v>94.833340000000007</v>
      </c>
      <c r="E18" s="4">
        <v>62.633330000000001</v>
      </c>
      <c r="F18" s="2">
        <v>65</v>
      </c>
      <c r="K18" s="12"/>
      <c r="L18" s="11"/>
      <c r="M18" s="11"/>
      <c r="N18" s="11"/>
    </row>
    <row r="19" spans="1:14">
      <c r="B19" s="31"/>
      <c r="C19" s="4">
        <v>95.233339999999998</v>
      </c>
      <c r="D19" s="4">
        <v>92.566670000000002</v>
      </c>
      <c r="E19" s="4">
        <v>57.266669999999998</v>
      </c>
      <c r="F19" s="2">
        <v>63.6</v>
      </c>
      <c r="K19" s="12"/>
      <c r="L19" s="11"/>
      <c r="M19" s="11"/>
      <c r="N19" s="11"/>
    </row>
    <row r="20" spans="1:14" ht="15.75" thickBot="1">
      <c r="B20" s="31"/>
      <c r="C20" s="4">
        <v>92.333340000000007</v>
      </c>
      <c r="D20" s="4">
        <v>90.8</v>
      </c>
      <c r="E20" s="4">
        <v>54.5</v>
      </c>
      <c r="F20" s="2">
        <v>60.633330000000001</v>
      </c>
      <c r="K20" s="12"/>
      <c r="L20" s="11"/>
      <c r="M20" s="11"/>
      <c r="N20" s="11"/>
    </row>
    <row r="21" spans="1:14">
      <c r="B21" s="30" t="s">
        <v>7</v>
      </c>
      <c r="C21" s="6">
        <v>78.733339999999998</v>
      </c>
      <c r="D21" s="6">
        <v>81.166659999999993</v>
      </c>
      <c r="E21" s="6">
        <v>65.8</v>
      </c>
      <c r="F21" s="7">
        <v>61.533340000000003</v>
      </c>
      <c r="K21" s="12"/>
      <c r="L21" s="11"/>
      <c r="M21" s="11"/>
      <c r="N21" s="11"/>
    </row>
    <row r="22" spans="1:14">
      <c r="B22" s="31"/>
      <c r="C22" s="4">
        <v>90.966669999999993</v>
      </c>
      <c r="D22" s="4">
        <v>71.566670000000002</v>
      </c>
      <c r="E22" s="4">
        <v>64.366669999999999</v>
      </c>
      <c r="F22" s="2">
        <v>63.8</v>
      </c>
      <c r="K22" s="12"/>
      <c r="L22" s="11"/>
      <c r="M22" s="11"/>
      <c r="N22" s="11"/>
    </row>
    <row r="23" spans="1:14">
      <c r="B23" s="31"/>
      <c r="C23" s="4">
        <v>92.666659999999993</v>
      </c>
      <c r="D23" s="4">
        <v>82.9</v>
      </c>
      <c r="E23" s="4">
        <v>61.4</v>
      </c>
      <c r="F23" s="2">
        <v>60.8</v>
      </c>
      <c r="K23" s="12"/>
      <c r="L23" s="11"/>
      <c r="M23" s="11"/>
      <c r="N23" s="11"/>
    </row>
    <row r="24" spans="1:14" ht="15.75" thickBot="1">
      <c r="B24" s="32"/>
      <c r="C24" s="5">
        <v>88.9</v>
      </c>
      <c r="D24" s="5">
        <v>90.033330000000007</v>
      </c>
      <c r="E24" s="5">
        <v>64.333340000000007</v>
      </c>
      <c r="F24" s="3">
        <v>56.766669999999998</v>
      </c>
      <c r="K24" s="12"/>
      <c r="L24" s="11"/>
      <c r="M24" s="11"/>
      <c r="N24" s="11"/>
    </row>
    <row r="25" spans="1:14">
      <c r="K25" s="12"/>
      <c r="L25" s="11"/>
      <c r="M25" s="11"/>
      <c r="N25" s="11"/>
    </row>
    <row r="26" spans="1:14">
      <c r="K26" s="12"/>
      <c r="L26" s="11"/>
      <c r="M26" s="11"/>
      <c r="N26" s="11"/>
    </row>
    <row r="27" spans="1:14">
      <c r="A27" s="19" t="s">
        <v>13</v>
      </c>
      <c r="B27" s="18"/>
      <c r="C27" s="18"/>
      <c r="D27" s="18"/>
      <c r="E27" s="18"/>
      <c r="F27" s="18"/>
      <c r="K27" s="12"/>
      <c r="L27" s="11"/>
      <c r="M27" s="11"/>
      <c r="N27" s="11"/>
    </row>
    <row r="28" spans="1:14">
      <c r="A28" s="19" t="s">
        <v>14</v>
      </c>
      <c r="B28" s="18">
        <v>50.81</v>
      </c>
      <c r="C28" s="18"/>
      <c r="D28" s="18"/>
      <c r="E28" s="18"/>
      <c r="F28" s="18"/>
      <c r="K28" s="12"/>
      <c r="L28" s="11"/>
      <c r="M28" s="11"/>
      <c r="N28" s="11"/>
    </row>
    <row r="29" spans="1:14">
      <c r="A29" s="19" t="s">
        <v>15</v>
      </c>
      <c r="B29" s="18" t="s">
        <v>16</v>
      </c>
      <c r="C29" s="18"/>
      <c r="D29" s="18"/>
      <c r="E29" s="18"/>
      <c r="F29" s="18"/>
      <c r="K29" s="12"/>
      <c r="L29" s="11"/>
      <c r="M29" s="11"/>
      <c r="N29" s="11"/>
    </row>
    <row r="30" spans="1:14">
      <c r="A30" s="19" t="s">
        <v>17</v>
      </c>
      <c r="B30" s="18" t="s">
        <v>18</v>
      </c>
      <c r="C30" s="18"/>
      <c r="D30" s="18"/>
      <c r="E30" s="18"/>
      <c r="F30" s="18"/>
      <c r="K30" s="12"/>
      <c r="L30" s="11"/>
      <c r="M30" s="11"/>
      <c r="N30" s="11"/>
    </row>
    <row r="31" spans="1:14">
      <c r="A31" s="19" t="s">
        <v>19</v>
      </c>
      <c r="B31" s="18" t="s">
        <v>20</v>
      </c>
      <c r="C31" s="18"/>
      <c r="D31" s="18"/>
      <c r="E31" s="18"/>
      <c r="F31" s="18"/>
      <c r="K31" s="12"/>
      <c r="L31" s="11"/>
      <c r="M31" s="11"/>
      <c r="N31" s="11"/>
    </row>
    <row r="32" spans="1:14">
      <c r="A32" s="19" t="s">
        <v>21</v>
      </c>
      <c r="B32" s="18">
        <v>0.56889999999999996</v>
      </c>
      <c r="C32" s="18"/>
      <c r="D32" s="18"/>
      <c r="E32" s="18"/>
      <c r="F32" s="18"/>
      <c r="K32" s="12"/>
      <c r="L32" s="11"/>
      <c r="M32" s="11"/>
      <c r="N32" s="11"/>
    </row>
    <row r="33" spans="1:14">
      <c r="A33" s="19"/>
      <c r="B33" s="18"/>
      <c r="C33" s="18"/>
      <c r="D33" s="18"/>
      <c r="E33" s="18"/>
      <c r="F33" s="18"/>
      <c r="K33" s="12"/>
      <c r="L33" s="11"/>
      <c r="M33" s="11"/>
      <c r="N33" s="11"/>
    </row>
    <row r="34" spans="1:14">
      <c r="A34" s="19" t="s">
        <v>22</v>
      </c>
      <c r="B34" s="18"/>
      <c r="C34" s="18"/>
      <c r="D34" s="18"/>
      <c r="E34" s="18"/>
      <c r="F34" s="18"/>
      <c r="K34" s="12"/>
      <c r="L34" s="11"/>
      <c r="M34" s="11"/>
      <c r="N34" s="11"/>
    </row>
    <row r="35" spans="1:14">
      <c r="A35" s="19" t="s">
        <v>23</v>
      </c>
      <c r="B35" s="18" t="s">
        <v>58</v>
      </c>
      <c r="C35" s="18"/>
      <c r="D35" s="18"/>
      <c r="E35" s="18"/>
      <c r="F35" s="18"/>
      <c r="K35" s="12"/>
      <c r="L35" s="11"/>
      <c r="M35" s="11"/>
      <c r="N35" s="11"/>
    </row>
    <row r="36" spans="1:14">
      <c r="A36" s="19" t="s">
        <v>15</v>
      </c>
      <c r="B36" s="18">
        <v>0.38529999999999998</v>
      </c>
      <c r="C36" s="18"/>
      <c r="D36" s="18"/>
      <c r="E36" s="18"/>
      <c r="F36" s="18"/>
      <c r="K36" s="12"/>
      <c r="L36" s="11"/>
      <c r="M36" s="11"/>
      <c r="N36" s="11"/>
    </row>
    <row r="37" spans="1:14">
      <c r="A37" s="19" t="s">
        <v>17</v>
      </c>
      <c r="B37" s="18" t="s">
        <v>25</v>
      </c>
      <c r="C37" s="18"/>
      <c r="D37" s="18"/>
      <c r="E37" s="18"/>
      <c r="F37" s="18"/>
      <c r="K37" s="12"/>
      <c r="L37" s="11"/>
      <c r="M37" s="11"/>
      <c r="N37" s="11"/>
    </row>
    <row r="38" spans="1:14">
      <c r="A38" s="19" t="s">
        <v>26</v>
      </c>
      <c r="B38" s="18" t="s">
        <v>27</v>
      </c>
      <c r="C38" s="18"/>
      <c r="D38" s="18"/>
      <c r="E38" s="18"/>
      <c r="F38" s="18"/>
      <c r="K38" s="12"/>
      <c r="L38" s="11"/>
      <c r="M38" s="11"/>
      <c r="N38" s="11"/>
    </row>
    <row r="39" spans="1:14">
      <c r="A39" s="19"/>
      <c r="B39" s="18"/>
      <c r="C39" s="18"/>
      <c r="D39" s="18"/>
      <c r="E39" s="18"/>
      <c r="F39" s="18"/>
      <c r="K39" s="12"/>
      <c r="L39" s="11"/>
      <c r="M39" s="11"/>
      <c r="N39" s="11"/>
    </row>
    <row r="40" spans="1:14">
      <c r="A40" s="19" t="s">
        <v>28</v>
      </c>
      <c r="B40" s="18"/>
      <c r="C40" s="18"/>
      <c r="D40" s="18"/>
      <c r="E40" s="18"/>
      <c r="F40" s="18"/>
      <c r="K40" s="12"/>
      <c r="L40" s="11"/>
      <c r="M40" s="11"/>
      <c r="N40" s="11"/>
    </row>
    <row r="41" spans="1:14">
      <c r="A41" s="19" t="s">
        <v>29</v>
      </c>
      <c r="B41" s="18">
        <v>3.9510000000000001</v>
      </c>
      <c r="C41" s="18"/>
      <c r="D41" s="18"/>
      <c r="E41" s="18"/>
      <c r="F41" s="18"/>
      <c r="K41" s="12"/>
      <c r="L41" s="11"/>
      <c r="M41" s="11"/>
      <c r="N41" s="11"/>
    </row>
    <row r="42" spans="1:14">
      <c r="A42" s="19" t="s">
        <v>15</v>
      </c>
      <c r="B42" s="18">
        <v>0.13869999999999999</v>
      </c>
      <c r="C42" s="18"/>
      <c r="D42" s="18"/>
      <c r="E42" s="18"/>
      <c r="F42" s="18"/>
      <c r="K42" s="12"/>
      <c r="L42" s="11"/>
      <c r="M42" s="11"/>
      <c r="N42" s="11"/>
    </row>
    <row r="43" spans="1:14">
      <c r="A43" s="19" t="s">
        <v>17</v>
      </c>
      <c r="B43" s="18" t="s">
        <v>25</v>
      </c>
      <c r="C43" s="18"/>
      <c r="D43" s="18"/>
      <c r="E43" s="18"/>
      <c r="F43" s="18"/>
      <c r="K43" s="12"/>
      <c r="L43" s="11"/>
      <c r="M43" s="11"/>
      <c r="N43" s="11"/>
    </row>
    <row r="44" spans="1:14">
      <c r="A44" s="19" t="s">
        <v>26</v>
      </c>
      <c r="B44" s="18" t="s">
        <v>27</v>
      </c>
      <c r="C44" s="18"/>
      <c r="D44" s="18"/>
      <c r="E44" s="18"/>
      <c r="F44" s="18"/>
    </row>
    <row r="45" spans="1:14">
      <c r="A45" s="19"/>
      <c r="B45" s="18"/>
      <c r="C45" s="18"/>
      <c r="D45" s="18"/>
      <c r="E45" s="18"/>
      <c r="F45" s="18"/>
    </row>
    <row r="46" spans="1:14">
      <c r="A46" s="19" t="s">
        <v>31</v>
      </c>
      <c r="B46" s="18" t="s">
        <v>32</v>
      </c>
      <c r="C46" s="18" t="s">
        <v>33</v>
      </c>
      <c r="D46" s="18" t="s">
        <v>34</v>
      </c>
      <c r="E46" s="18" t="s">
        <v>23</v>
      </c>
      <c r="F46" s="18" t="s">
        <v>15</v>
      </c>
    </row>
    <row r="47" spans="1:14">
      <c r="A47" s="19" t="s">
        <v>35</v>
      </c>
      <c r="B47" s="18">
        <v>9217</v>
      </c>
      <c r="C47" s="18">
        <v>2</v>
      </c>
      <c r="D47" s="18">
        <v>4609</v>
      </c>
      <c r="E47" s="18" t="s">
        <v>59</v>
      </c>
      <c r="F47" s="18" t="s">
        <v>37</v>
      </c>
    </row>
    <row r="48" spans="1:14">
      <c r="A48" s="19" t="s">
        <v>38</v>
      </c>
      <c r="B48" s="18">
        <v>6984</v>
      </c>
      <c r="C48" s="18">
        <v>77</v>
      </c>
      <c r="D48" s="18">
        <v>90.7</v>
      </c>
      <c r="E48" s="18"/>
      <c r="F48" s="18"/>
    </row>
    <row r="49" spans="1:9">
      <c r="A49" s="19" t="s">
        <v>39</v>
      </c>
      <c r="B49" s="18">
        <v>16201</v>
      </c>
      <c r="C49" s="18">
        <v>79</v>
      </c>
      <c r="D49" s="18"/>
      <c r="E49" s="18"/>
      <c r="F49" s="18"/>
    </row>
    <row r="51" spans="1:9">
      <c r="A51" s="19" t="s">
        <v>40</v>
      </c>
      <c r="B51" s="18" t="s">
        <v>41</v>
      </c>
      <c r="C51" s="18" t="s">
        <v>42</v>
      </c>
      <c r="D51" s="18" t="s">
        <v>43</v>
      </c>
      <c r="E51" s="18" t="s">
        <v>44</v>
      </c>
      <c r="F51" s="18" t="s">
        <v>45</v>
      </c>
      <c r="G51" s="18"/>
      <c r="H51" s="18"/>
      <c r="I51" s="18"/>
    </row>
    <row r="52" spans="1:9">
      <c r="A52" s="19"/>
      <c r="B52" s="18"/>
      <c r="C52" s="18"/>
      <c r="D52" s="18"/>
      <c r="E52" s="18"/>
      <c r="F52" s="18"/>
      <c r="G52" s="18"/>
      <c r="H52" s="18"/>
      <c r="I52" s="18"/>
    </row>
    <row r="53" spans="1:9">
      <c r="A53" s="19" t="s">
        <v>46</v>
      </c>
      <c r="B53" s="18">
        <v>4.1879999999999997</v>
      </c>
      <c r="C53" s="18" t="s">
        <v>60</v>
      </c>
      <c r="D53" s="18" t="s">
        <v>27</v>
      </c>
      <c r="E53" s="18" t="s">
        <v>25</v>
      </c>
      <c r="F53" s="18">
        <v>0.33660000000000001</v>
      </c>
      <c r="G53" s="18"/>
      <c r="H53" s="18"/>
      <c r="I53" s="18"/>
    </row>
    <row r="54" spans="1:9">
      <c r="A54" s="19" t="s">
        <v>49</v>
      </c>
      <c r="B54" s="18">
        <v>23.36</v>
      </c>
      <c r="C54" s="18" t="s">
        <v>61</v>
      </c>
      <c r="D54" s="18" t="s">
        <v>20</v>
      </c>
      <c r="E54" s="18" t="s">
        <v>18</v>
      </c>
      <c r="F54" s="18" t="s">
        <v>16</v>
      </c>
      <c r="G54" s="18"/>
      <c r="H54" s="18"/>
      <c r="I54" s="18"/>
    </row>
    <row r="55" spans="1:9">
      <c r="A55" s="19"/>
      <c r="B55" s="18"/>
      <c r="C55" s="18"/>
      <c r="D55" s="18"/>
      <c r="E55" s="18"/>
      <c r="F55" s="18"/>
      <c r="G55" s="18"/>
      <c r="H55" s="18"/>
      <c r="I55" s="18"/>
    </row>
    <row r="56" spans="1:9">
      <c r="A56" s="19"/>
      <c r="B56" s="18"/>
      <c r="C56" s="18"/>
      <c r="D56" s="18"/>
      <c r="E56" s="18"/>
      <c r="F56" s="18"/>
      <c r="G56" s="18"/>
      <c r="H56" s="18"/>
      <c r="I56" s="18"/>
    </row>
    <row r="57" spans="1:9">
      <c r="A57" s="19" t="s">
        <v>51</v>
      </c>
      <c r="B57" s="18" t="s">
        <v>52</v>
      </c>
      <c r="C57" s="18" t="s">
        <v>53</v>
      </c>
      <c r="D57" s="18" t="s">
        <v>41</v>
      </c>
      <c r="E57" s="18" t="s">
        <v>54</v>
      </c>
      <c r="F57" s="18" t="s">
        <v>55</v>
      </c>
      <c r="G57" s="18" t="s">
        <v>56</v>
      </c>
      <c r="H57" s="18" t="s">
        <v>57</v>
      </c>
      <c r="I57" s="18" t="s">
        <v>33</v>
      </c>
    </row>
    <row r="58" spans="1:9">
      <c r="A58" s="19"/>
      <c r="B58" s="18"/>
      <c r="C58" s="18"/>
      <c r="D58" s="18"/>
      <c r="E58" s="18"/>
      <c r="F58" s="18"/>
      <c r="G58" s="18"/>
      <c r="H58" s="18"/>
      <c r="I58" s="18"/>
    </row>
    <row r="59" spans="1:9">
      <c r="A59" s="19" t="s">
        <v>46</v>
      </c>
      <c r="B59" s="18">
        <v>86.66</v>
      </c>
      <c r="C59" s="18">
        <v>82.47</v>
      </c>
      <c r="D59" s="18">
        <v>4.1879999999999997</v>
      </c>
      <c r="E59" s="18">
        <v>3.012</v>
      </c>
      <c r="F59" s="18">
        <v>20</v>
      </c>
      <c r="G59" s="18">
        <v>20</v>
      </c>
      <c r="H59" s="18">
        <v>1.391</v>
      </c>
      <c r="I59" s="18">
        <v>77</v>
      </c>
    </row>
    <row r="60" spans="1:9">
      <c r="A60" s="19" t="s">
        <v>49</v>
      </c>
      <c r="B60" s="18">
        <v>86.66</v>
      </c>
      <c r="C60" s="18">
        <v>63.3</v>
      </c>
      <c r="D60" s="18">
        <v>23.36</v>
      </c>
      <c r="E60" s="18">
        <v>2.6080000000000001</v>
      </c>
      <c r="F60" s="18">
        <v>20</v>
      </c>
      <c r="G60" s="18">
        <v>40</v>
      </c>
      <c r="H60" s="18">
        <v>8.9550000000000001</v>
      </c>
      <c r="I60" s="18">
        <v>77</v>
      </c>
    </row>
  </sheetData>
  <mergeCells count="5">
    <mergeCell ref="B5:B8"/>
    <mergeCell ref="B9:B12"/>
    <mergeCell ref="B13:B16"/>
    <mergeCell ref="B17:B20"/>
    <mergeCell ref="B21:B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56"/>
  <sheetViews>
    <sheetView tabSelected="1" workbookViewId="0">
      <selection activeCell="E14" sqref="E14"/>
    </sheetView>
  </sheetViews>
  <sheetFormatPr baseColWidth="10" defaultRowHeight="15"/>
  <cols>
    <col min="3" max="3" width="8.85546875" customWidth="1"/>
    <col min="4" max="4" width="17.7109375" customWidth="1"/>
    <col min="5" max="5" width="9.42578125" customWidth="1"/>
    <col min="6" max="6" width="16.42578125" customWidth="1"/>
    <col min="7" max="7" width="8.7109375" customWidth="1"/>
    <col min="8" max="8" width="16.42578125" customWidth="1"/>
  </cols>
  <sheetData>
    <row r="2" spans="1:8">
      <c r="A2" t="s">
        <v>72</v>
      </c>
    </row>
    <row r="3" spans="1:8" ht="15.75" thickBot="1"/>
    <row r="4" spans="1:8" ht="15.75" thickBot="1">
      <c r="B4" s="1"/>
      <c r="C4" s="33" t="s">
        <v>0</v>
      </c>
      <c r="D4" s="34"/>
      <c r="E4" s="33" t="s">
        <v>1</v>
      </c>
      <c r="F4" s="34"/>
      <c r="G4" s="33" t="s">
        <v>2</v>
      </c>
      <c r="H4" s="34"/>
    </row>
    <row r="5" spans="1:8" ht="35.25" customHeight="1" thickBot="1">
      <c r="B5" s="1"/>
      <c r="C5" s="13" t="s">
        <v>86</v>
      </c>
      <c r="D5" s="14" t="s">
        <v>12</v>
      </c>
      <c r="E5" s="13" t="s">
        <v>86</v>
      </c>
      <c r="F5" s="14" t="s">
        <v>12</v>
      </c>
      <c r="G5" s="13" t="s">
        <v>86</v>
      </c>
      <c r="H5" s="14" t="s">
        <v>12</v>
      </c>
    </row>
    <row r="6" spans="1:8">
      <c r="B6" s="30" t="s">
        <v>3</v>
      </c>
      <c r="C6" s="15">
        <v>0.82499999999999996</v>
      </c>
      <c r="D6" s="20">
        <f>C6/(AVERAGE($C$6:$C$8))</f>
        <v>1.1088709677419353</v>
      </c>
      <c r="E6" s="21">
        <v>1.099</v>
      </c>
      <c r="F6" s="20">
        <f>E6/(AVERAGE($C$6:$C$8))</f>
        <v>1.4771505376344083</v>
      </c>
      <c r="G6" s="21">
        <v>0.51500000000000001</v>
      </c>
      <c r="H6" s="20">
        <f>G6/(AVERAGE($C$6:$C$8))</f>
        <v>0.69220430107526876</v>
      </c>
    </row>
    <row r="7" spans="1:8">
      <c r="B7" s="31"/>
      <c r="C7" s="16">
        <v>0.67300000000000004</v>
      </c>
      <c r="D7" s="22">
        <f t="shared" ref="D7:D8" si="0">C7/(AVERAGE($C$6:$C$8))</f>
        <v>0.90456989247311825</v>
      </c>
      <c r="E7" s="23">
        <v>0.995</v>
      </c>
      <c r="F7" s="22">
        <f t="shared" ref="F7:F8" si="1">E7/(AVERAGE($C$6:$C$8))</f>
        <v>1.3373655913978493</v>
      </c>
      <c r="G7" s="23">
        <v>0.47799999999999998</v>
      </c>
      <c r="H7" s="22">
        <f t="shared" ref="H7:H8" si="2">G7/(AVERAGE($C$6:$C$8))</f>
        <v>0.64247311827956977</v>
      </c>
    </row>
    <row r="8" spans="1:8" ht="15.75" thickBot="1">
      <c r="B8" s="31"/>
      <c r="C8" s="16">
        <v>0.73399999999999999</v>
      </c>
      <c r="D8" s="22">
        <f t="shared" si="0"/>
        <v>0.98655913978494603</v>
      </c>
      <c r="E8" s="23">
        <v>1.054</v>
      </c>
      <c r="F8" s="22">
        <f t="shared" si="1"/>
        <v>1.4166666666666665</v>
      </c>
      <c r="G8" s="23">
        <v>0.755</v>
      </c>
      <c r="H8" s="22">
        <f t="shared" si="2"/>
        <v>1.014784946236559</v>
      </c>
    </row>
    <row r="9" spans="1:8">
      <c r="B9" s="30" t="s">
        <v>4</v>
      </c>
      <c r="C9" s="15">
        <v>0.63200000000000001</v>
      </c>
      <c r="D9" s="20">
        <f>C9/AVERAGE($C$9:$C$11)</f>
        <v>0.99579831932773122</v>
      </c>
      <c r="E9" s="21">
        <v>0.60599999999999998</v>
      </c>
      <c r="F9" s="20">
        <f>E9/AVERAGE($C$9:$C$11)</f>
        <v>0.95483193277310929</v>
      </c>
      <c r="G9" s="21">
        <v>0.317</v>
      </c>
      <c r="H9" s="20">
        <f>G9/AVERAGE($C$9:$C$11)</f>
        <v>0.49947478991596644</v>
      </c>
    </row>
    <row r="10" spans="1:8">
      <c r="B10" s="31"/>
      <c r="C10" s="16">
        <v>0.65800000000000003</v>
      </c>
      <c r="D10" s="22">
        <f t="shared" ref="D10:D11" si="3">C10/AVERAGE($C$9:$C$11)</f>
        <v>1.036764705882353</v>
      </c>
      <c r="E10" s="23">
        <v>0.56899999999999995</v>
      </c>
      <c r="F10" s="22">
        <f t="shared" ref="F10:F11" si="4">E10/AVERAGE($C$9:$C$11)</f>
        <v>0.89653361344537819</v>
      </c>
      <c r="G10" s="23">
        <v>0.22600000000000001</v>
      </c>
      <c r="H10" s="22">
        <f t="shared" ref="H10:H11" si="5">G10/AVERAGE($C$9:$C$11)</f>
        <v>0.35609243697478998</v>
      </c>
    </row>
    <row r="11" spans="1:8" ht="15.75" thickBot="1">
      <c r="B11" s="31"/>
      <c r="C11" s="16">
        <v>0.61399999999999999</v>
      </c>
      <c r="D11" s="22">
        <f t="shared" si="3"/>
        <v>0.96743697478991608</v>
      </c>
      <c r="E11" s="23">
        <v>0.53</v>
      </c>
      <c r="F11" s="22">
        <f t="shared" si="4"/>
        <v>0.83508403361344552</v>
      </c>
      <c r="G11" s="23">
        <v>0.25600000000000001</v>
      </c>
      <c r="H11" s="22">
        <f t="shared" si="5"/>
        <v>0.40336134453781519</v>
      </c>
    </row>
    <row r="12" spans="1:8">
      <c r="B12" s="30" t="s">
        <v>5</v>
      </c>
      <c r="C12" s="15">
        <v>0.502</v>
      </c>
      <c r="D12" s="20">
        <f>C12/AVERAGE($C$12:$C$14)</f>
        <v>1.083453237410072</v>
      </c>
      <c r="E12" s="21">
        <v>0.55600000000000005</v>
      </c>
      <c r="F12" s="20">
        <f>E12/AVERAGE($C$12:$C$14)</f>
        <v>1.2000000000000002</v>
      </c>
      <c r="G12" s="21">
        <v>0.29699999999999999</v>
      </c>
      <c r="H12" s="20">
        <f>G12/AVERAGE($C$12:$C$14)</f>
        <v>0.64100719424460428</v>
      </c>
    </row>
    <row r="13" spans="1:8">
      <c r="B13" s="31"/>
      <c r="C13" s="16">
        <v>0.32500000000000001</v>
      </c>
      <c r="D13" s="22">
        <f t="shared" ref="D13:D14" si="6">C13/AVERAGE($C$12:$C$14)</f>
        <v>0.70143884892086339</v>
      </c>
      <c r="E13" s="23">
        <v>0.76200000000000001</v>
      </c>
      <c r="F13" s="22">
        <f t="shared" ref="F13:F14" si="7">E13/AVERAGE($C$12:$C$14)</f>
        <v>1.6446043165467628</v>
      </c>
      <c r="G13" s="23">
        <v>0.25900000000000001</v>
      </c>
      <c r="H13" s="22">
        <f t="shared" ref="H13:H14" si="8">G13/AVERAGE($C$12:$C$14)</f>
        <v>0.55899280575539567</v>
      </c>
    </row>
    <row r="14" spans="1:8" ht="15.75" thickBot="1">
      <c r="B14" s="32"/>
      <c r="C14" s="17">
        <v>0.56299999999999994</v>
      </c>
      <c r="D14" s="24">
        <f t="shared" si="6"/>
        <v>1.2151079136690646</v>
      </c>
      <c r="E14" s="25">
        <v>0.77300000000000002</v>
      </c>
      <c r="F14" s="24">
        <f t="shared" si="7"/>
        <v>1.6683453237410073</v>
      </c>
      <c r="G14" s="25">
        <v>0.33600000000000002</v>
      </c>
      <c r="H14" s="24">
        <f t="shared" si="8"/>
        <v>0.72517985611510793</v>
      </c>
    </row>
    <row r="17" spans="1:6">
      <c r="A17" s="19" t="s">
        <v>13</v>
      </c>
      <c r="B17" s="18"/>
      <c r="C17" s="18"/>
      <c r="D17" s="18"/>
      <c r="E17" s="18"/>
      <c r="F17" s="18"/>
    </row>
    <row r="18" spans="1:6">
      <c r="A18" s="19" t="s">
        <v>14</v>
      </c>
      <c r="B18" s="18">
        <v>18.39</v>
      </c>
      <c r="C18" s="18"/>
      <c r="D18" s="18"/>
      <c r="E18" s="18"/>
      <c r="F18" s="18"/>
    </row>
    <row r="19" spans="1:6">
      <c r="A19" s="19" t="s">
        <v>15</v>
      </c>
      <c r="B19" s="18" t="s">
        <v>16</v>
      </c>
      <c r="C19" s="18"/>
      <c r="D19" s="18"/>
      <c r="E19" s="18"/>
      <c r="F19" s="18"/>
    </row>
    <row r="20" spans="1:6">
      <c r="A20" s="19" t="s">
        <v>17</v>
      </c>
      <c r="B20" s="18" t="s">
        <v>18</v>
      </c>
      <c r="C20" s="18"/>
      <c r="D20" s="18"/>
      <c r="E20" s="18"/>
      <c r="F20" s="18"/>
    </row>
    <row r="21" spans="1:6">
      <c r="A21" s="19" t="s">
        <v>19</v>
      </c>
      <c r="B21" s="18" t="s">
        <v>20</v>
      </c>
      <c r="C21" s="18"/>
      <c r="D21" s="18"/>
      <c r="E21" s="18"/>
      <c r="F21" s="18"/>
    </row>
    <row r="22" spans="1:6">
      <c r="A22" s="19" t="s">
        <v>21</v>
      </c>
      <c r="B22" s="18">
        <v>0.60509999999999997</v>
      </c>
      <c r="C22" s="18"/>
      <c r="D22" s="18"/>
      <c r="E22" s="18"/>
      <c r="F22" s="18"/>
    </row>
    <row r="23" spans="1:6">
      <c r="A23" s="19"/>
      <c r="B23" s="18"/>
      <c r="C23" s="18"/>
      <c r="D23" s="18"/>
      <c r="E23" s="18"/>
      <c r="F23" s="18"/>
    </row>
    <row r="24" spans="1:6">
      <c r="A24" s="19" t="s">
        <v>22</v>
      </c>
      <c r="B24" s="18"/>
      <c r="C24" s="18"/>
      <c r="D24" s="18"/>
      <c r="E24" s="18"/>
      <c r="F24" s="18"/>
    </row>
    <row r="25" spans="1:6">
      <c r="A25" s="19" t="s">
        <v>23</v>
      </c>
      <c r="B25" s="18" t="s">
        <v>62</v>
      </c>
      <c r="C25" s="18"/>
      <c r="D25" s="18"/>
      <c r="E25" s="18"/>
      <c r="F25" s="18"/>
    </row>
    <row r="26" spans="1:6">
      <c r="A26" s="19" t="s">
        <v>15</v>
      </c>
      <c r="B26" s="18">
        <v>5.8000000000000003E-2</v>
      </c>
      <c r="C26" s="18"/>
      <c r="D26" s="18"/>
      <c r="E26" s="18"/>
      <c r="F26" s="18"/>
    </row>
    <row r="27" spans="1:6">
      <c r="A27" s="19" t="s">
        <v>17</v>
      </c>
      <c r="B27" s="18" t="s">
        <v>25</v>
      </c>
      <c r="C27" s="18"/>
      <c r="D27" s="18"/>
      <c r="E27" s="18"/>
      <c r="F27" s="18"/>
    </row>
    <row r="28" spans="1:6">
      <c r="A28" s="19" t="s">
        <v>26</v>
      </c>
      <c r="B28" s="18" t="s">
        <v>27</v>
      </c>
      <c r="C28" s="18"/>
      <c r="D28" s="18"/>
      <c r="E28" s="18"/>
      <c r="F28" s="18"/>
    </row>
    <row r="29" spans="1:6">
      <c r="A29" s="19"/>
      <c r="B29" s="18"/>
      <c r="C29" s="18"/>
      <c r="D29" s="18"/>
      <c r="E29" s="18"/>
      <c r="F29" s="18"/>
    </row>
    <row r="30" spans="1:6">
      <c r="A30" s="19" t="s">
        <v>28</v>
      </c>
      <c r="B30" s="18"/>
      <c r="C30" s="18"/>
      <c r="D30" s="18"/>
      <c r="E30" s="18"/>
      <c r="F30" s="18"/>
    </row>
    <row r="31" spans="1:6">
      <c r="A31" s="19" t="s">
        <v>29</v>
      </c>
      <c r="B31" s="18">
        <v>4.7549999999999999</v>
      </c>
      <c r="C31" s="18"/>
      <c r="D31" s="18"/>
      <c r="E31" s="18"/>
      <c r="F31" s="18"/>
    </row>
    <row r="32" spans="1:6">
      <c r="A32" s="19" t="s">
        <v>15</v>
      </c>
      <c r="B32" s="18">
        <v>9.2799999999999994E-2</v>
      </c>
      <c r="C32" s="18"/>
      <c r="D32" s="18"/>
      <c r="E32" s="18"/>
      <c r="F32" s="18"/>
    </row>
    <row r="33" spans="1:9">
      <c r="A33" s="19" t="s">
        <v>17</v>
      </c>
      <c r="B33" s="18" t="s">
        <v>25</v>
      </c>
      <c r="C33" s="18"/>
      <c r="D33" s="18"/>
      <c r="E33" s="18"/>
      <c r="F33" s="18"/>
    </row>
    <row r="34" spans="1:9">
      <c r="A34" s="19" t="s">
        <v>26</v>
      </c>
      <c r="B34" s="18" t="s">
        <v>27</v>
      </c>
      <c r="C34" s="18"/>
      <c r="D34" s="18"/>
      <c r="E34" s="18"/>
      <c r="F34" s="18"/>
    </row>
    <row r="35" spans="1:9">
      <c r="A35" s="19"/>
      <c r="B35" s="18"/>
      <c r="C35" s="18"/>
      <c r="D35" s="18"/>
      <c r="E35" s="18"/>
      <c r="F35" s="18"/>
    </row>
    <row r="36" spans="1:9">
      <c r="A36" s="19" t="s">
        <v>31</v>
      </c>
      <c r="B36" s="18" t="s">
        <v>32</v>
      </c>
      <c r="C36" s="18" t="s">
        <v>33</v>
      </c>
      <c r="D36" s="18" t="s">
        <v>34</v>
      </c>
      <c r="E36" s="18" t="s">
        <v>23</v>
      </c>
      <c r="F36" s="18" t="s">
        <v>15</v>
      </c>
    </row>
    <row r="37" spans="1:9">
      <c r="A37" s="19" t="s">
        <v>35</v>
      </c>
      <c r="B37" s="18">
        <v>1.9530000000000001</v>
      </c>
      <c r="C37" s="18">
        <v>2</v>
      </c>
      <c r="D37" s="18">
        <v>0.97660000000000002</v>
      </c>
      <c r="E37" s="18" t="s">
        <v>63</v>
      </c>
      <c r="F37" s="18" t="s">
        <v>37</v>
      </c>
    </row>
    <row r="38" spans="1:9">
      <c r="A38" s="19" t="s">
        <v>38</v>
      </c>
      <c r="B38" s="18">
        <v>1.2749999999999999</v>
      </c>
      <c r="C38" s="18">
        <v>24</v>
      </c>
      <c r="D38" s="18">
        <v>5.3109999999999997E-2</v>
      </c>
      <c r="E38" s="18"/>
      <c r="F38" s="18"/>
    </row>
    <row r="39" spans="1:9">
      <c r="A39" s="19" t="s">
        <v>39</v>
      </c>
      <c r="B39" s="18">
        <v>3.2280000000000002</v>
      </c>
      <c r="C39" s="18">
        <v>26</v>
      </c>
      <c r="D39" s="18"/>
      <c r="E39" s="18"/>
      <c r="F39" s="18"/>
    </row>
    <row r="41" spans="1:9">
      <c r="A41" s="19" t="s">
        <v>64</v>
      </c>
      <c r="B41" s="18">
        <v>1</v>
      </c>
      <c r="C41" s="18"/>
      <c r="D41" s="18"/>
      <c r="E41" s="18"/>
      <c r="F41" s="18"/>
      <c r="G41" s="18"/>
      <c r="H41" s="18"/>
      <c r="I41" s="18"/>
    </row>
    <row r="42" spans="1:9">
      <c r="A42" s="19" t="s">
        <v>65</v>
      </c>
      <c r="B42" s="18">
        <v>3</v>
      </c>
      <c r="C42" s="18"/>
      <c r="D42" s="18"/>
      <c r="E42" s="18"/>
      <c r="F42" s="18"/>
      <c r="G42" s="18"/>
      <c r="H42" s="18"/>
      <c r="I42" s="18"/>
    </row>
    <row r="43" spans="1:9">
      <c r="A43" s="19" t="s">
        <v>66</v>
      </c>
      <c r="B43" s="18">
        <v>0.05</v>
      </c>
      <c r="C43" s="18"/>
      <c r="D43" s="18"/>
      <c r="E43" s="18"/>
      <c r="F43" s="18"/>
      <c r="G43" s="18"/>
      <c r="H43" s="18"/>
      <c r="I43" s="18"/>
    </row>
    <row r="44" spans="1:9">
      <c r="A44" s="19"/>
      <c r="B44" s="18"/>
      <c r="C44" s="18"/>
      <c r="D44" s="18"/>
      <c r="E44" s="18"/>
      <c r="F44" s="18"/>
      <c r="G44" s="18"/>
      <c r="H44" s="18"/>
      <c r="I44" s="18"/>
    </row>
    <row r="45" spans="1:9">
      <c r="A45" s="19" t="s">
        <v>40</v>
      </c>
      <c r="B45" s="18" t="s">
        <v>41</v>
      </c>
      <c r="C45" s="18" t="s">
        <v>42</v>
      </c>
      <c r="D45" s="18" t="s">
        <v>43</v>
      </c>
      <c r="E45" s="18" t="s">
        <v>44</v>
      </c>
      <c r="F45" s="18" t="s">
        <v>45</v>
      </c>
      <c r="G45" s="18"/>
      <c r="H45" s="18"/>
      <c r="I45" s="18"/>
    </row>
    <row r="46" spans="1:9">
      <c r="A46" s="19"/>
      <c r="B46" s="18"/>
      <c r="C46" s="18"/>
      <c r="D46" s="18"/>
      <c r="E46" s="18"/>
      <c r="F46" s="18"/>
      <c r="G46" s="18"/>
      <c r="H46" s="18"/>
      <c r="I46" s="18"/>
    </row>
    <row r="47" spans="1:9">
      <c r="A47" s="19" t="s">
        <v>46</v>
      </c>
      <c r="B47" s="18">
        <v>-0.27010000000000001</v>
      </c>
      <c r="C47" s="18" t="s">
        <v>67</v>
      </c>
      <c r="D47" s="18" t="s">
        <v>27</v>
      </c>
      <c r="E47" s="18" t="s">
        <v>25</v>
      </c>
      <c r="F47" s="18">
        <v>6.08E-2</v>
      </c>
      <c r="G47" s="18"/>
      <c r="H47" s="18"/>
      <c r="I47" s="18"/>
    </row>
    <row r="48" spans="1:9">
      <c r="A48" s="19" t="s">
        <v>49</v>
      </c>
      <c r="B48" s="18">
        <v>0.38529999999999998</v>
      </c>
      <c r="C48" s="18" t="s">
        <v>68</v>
      </c>
      <c r="D48" s="18" t="s">
        <v>20</v>
      </c>
      <c r="E48" s="18" t="s">
        <v>69</v>
      </c>
      <c r="F48" s="18">
        <v>4.8999999999999998E-3</v>
      </c>
      <c r="G48" s="18"/>
      <c r="H48" s="18"/>
      <c r="I48" s="18"/>
    </row>
    <row r="49" spans="1:9">
      <c r="A49" s="19" t="s">
        <v>70</v>
      </c>
      <c r="B49" s="18">
        <v>0.65539999999999998</v>
      </c>
      <c r="C49" s="18" t="s">
        <v>71</v>
      </c>
      <c r="D49" s="18" t="s">
        <v>20</v>
      </c>
      <c r="E49" s="18" t="s">
        <v>18</v>
      </c>
      <c r="F49" s="18" t="s">
        <v>16</v>
      </c>
      <c r="G49" s="18"/>
      <c r="H49" s="18"/>
      <c r="I49" s="18"/>
    </row>
    <row r="50" spans="1:9">
      <c r="A50" s="19"/>
      <c r="B50" s="18"/>
      <c r="C50" s="18"/>
      <c r="D50" s="18"/>
      <c r="E50" s="18"/>
      <c r="F50" s="18"/>
      <c r="G50" s="18"/>
      <c r="H50" s="18"/>
      <c r="I50" s="18"/>
    </row>
    <row r="51" spans="1:9">
      <c r="A51" s="19"/>
      <c r="B51" s="18"/>
      <c r="C51" s="18"/>
      <c r="D51" s="18"/>
      <c r="E51" s="18"/>
      <c r="F51" s="18"/>
      <c r="G51" s="18"/>
      <c r="H51" s="18"/>
      <c r="I51" s="18"/>
    </row>
    <row r="52" spans="1:9">
      <c r="A52" s="19" t="s">
        <v>51</v>
      </c>
      <c r="B52" s="18" t="s">
        <v>52</v>
      </c>
      <c r="C52" s="18" t="s">
        <v>53</v>
      </c>
      <c r="D52" s="18" t="s">
        <v>41</v>
      </c>
      <c r="E52" s="18" t="s">
        <v>54</v>
      </c>
      <c r="F52" s="18" t="s">
        <v>55</v>
      </c>
      <c r="G52" s="18" t="s">
        <v>56</v>
      </c>
      <c r="H52" s="18" t="s">
        <v>57</v>
      </c>
      <c r="I52" s="18" t="s">
        <v>33</v>
      </c>
    </row>
    <row r="53" spans="1:9">
      <c r="A53" s="19"/>
      <c r="B53" s="18"/>
      <c r="C53" s="18"/>
      <c r="D53" s="18"/>
      <c r="E53" s="18"/>
      <c r="F53" s="18"/>
      <c r="G53" s="18"/>
      <c r="H53" s="18"/>
      <c r="I53" s="18"/>
    </row>
    <row r="54" spans="1:9">
      <c r="A54" s="19" t="s">
        <v>46</v>
      </c>
      <c r="B54" s="18">
        <v>1</v>
      </c>
      <c r="C54" s="18">
        <v>1.27</v>
      </c>
      <c r="D54" s="18">
        <v>-0.27010000000000001</v>
      </c>
      <c r="E54" s="18">
        <v>0.1086</v>
      </c>
      <c r="F54" s="18">
        <v>9</v>
      </c>
      <c r="G54" s="18">
        <v>9</v>
      </c>
      <c r="H54" s="18">
        <v>2.4860000000000002</v>
      </c>
      <c r="I54" s="18">
        <v>24</v>
      </c>
    </row>
    <row r="55" spans="1:9">
      <c r="A55" s="19" t="s">
        <v>49</v>
      </c>
      <c r="B55" s="18">
        <v>1</v>
      </c>
      <c r="C55" s="18">
        <v>0.61470000000000002</v>
      </c>
      <c r="D55" s="18">
        <v>0.38529999999999998</v>
      </c>
      <c r="E55" s="18">
        <v>0.1086</v>
      </c>
      <c r="F55" s="18">
        <v>9</v>
      </c>
      <c r="G55" s="18">
        <v>9</v>
      </c>
      <c r="H55" s="18">
        <v>3.5470000000000002</v>
      </c>
      <c r="I55" s="18">
        <v>24</v>
      </c>
    </row>
    <row r="56" spans="1:9">
      <c r="A56" s="19" t="s">
        <v>70</v>
      </c>
      <c r="B56" s="18">
        <v>1.27</v>
      </c>
      <c r="C56" s="18">
        <v>0.61470000000000002</v>
      </c>
      <c r="D56" s="18">
        <v>0.65539999999999998</v>
      </c>
      <c r="E56" s="18">
        <v>0.1086</v>
      </c>
      <c r="F56" s="18">
        <v>9</v>
      </c>
      <c r="G56" s="18">
        <v>9</v>
      </c>
      <c r="H56" s="18">
        <v>6.0330000000000004</v>
      </c>
      <c r="I56" s="18">
        <v>24</v>
      </c>
    </row>
  </sheetData>
  <mergeCells count="6">
    <mergeCell ref="G4:H4"/>
    <mergeCell ref="B6:B8"/>
    <mergeCell ref="B9:B11"/>
    <mergeCell ref="B12:B14"/>
    <mergeCell ref="C4:D4"/>
    <mergeCell ref="E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2"/>
  <sheetViews>
    <sheetView workbookViewId="0">
      <selection activeCell="C3" sqref="C3"/>
    </sheetView>
  </sheetViews>
  <sheetFormatPr baseColWidth="10" defaultRowHeight="15"/>
  <cols>
    <col min="1" max="1" width="19.28515625" customWidth="1"/>
  </cols>
  <sheetData>
    <row r="2" spans="1:8">
      <c r="A2" t="s">
        <v>87</v>
      </c>
    </row>
    <row r="3" spans="1:8" ht="15.75" thickBot="1"/>
    <row r="4" spans="1:8" ht="15.75" thickBot="1">
      <c r="B4" s="1"/>
      <c r="C4" s="33" t="s">
        <v>73</v>
      </c>
      <c r="D4" s="34"/>
      <c r="E4" s="33" t="s">
        <v>74</v>
      </c>
      <c r="F4" s="34"/>
      <c r="G4" s="33" t="s">
        <v>75</v>
      </c>
      <c r="H4" s="34"/>
    </row>
    <row r="5" spans="1:8" ht="36.75" thickBot="1">
      <c r="B5" s="1"/>
      <c r="C5" s="13" t="s">
        <v>86</v>
      </c>
      <c r="D5" s="14" t="s">
        <v>76</v>
      </c>
      <c r="E5" s="13" t="s">
        <v>86</v>
      </c>
      <c r="F5" s="14" t="s">
        <v>76</v>
      </c>
      <c r="G5" s="13" t="s">
        <v>86</v>
      </c>
      <c r="H5" s="14" t="s">
        <v>76</v>
      </c>
    </row>
    <row r="6" spans="1:8" ht="24" customHeight="1" thickBot="1">
      <c r="B6" s="26" t="s">
        <v>3</v>
      </c>
      <c r="C6" s="15">
        <v>0.35799999999999998</v>
      </c>
      <c r="D6" s="20">
        <f>C6/(AVERAGE($C$6:$C$6))</f>
        <v>1</v>
      </c>
      <c r="E6" s="21">
        <v>0.57999999999999996</v>
      </c>
      <c r="F6" s="20">
        <f>E6/(AVERAGE($C$6:$C$6))</f>
        <v>1.6201117318435754</v>
      </c>
      <c r="G6" s="21">
        <v>0.318</v>
      </c>
      <c r="H6" s="20">
        <f>G6/(AVERAGE($C$6:$C$6))</f>
        <v>0.88826815642458101</v>
      </c>
    </row>
    <row r="7" spans="1:8">
      <c r="B7" s="35" t="s">
        <v>4</v>
      </c>
      <c r="C7" s="15">
        <v>0.13200000000000001</v>
      </c>
      <c r="D7" s="20">
        <f>C7/AVERAGE($C$7:$C$8)</f>
        <v>1.5621301775147929</v>
      </c>
      <c r="E7" s="15">
        <v>0.10199999999999999</v>
      </c>
      <c r="F7" s="20">
        <f>E7/AVERAGE($C$7:$C$8)</f>
        <v>1.2071005917159763</v>
      </c>
      <c r="G7" s="15">
        <v>0.10100000000000001</v>
      </c>
      <c r="H7" s="20">
        <f>G7/AVERAGE($C$7:$C$8)</f>
        <v>1.195266272189349</v>
      </c>
    </row>
    <row r="8" spans="1:8" ht="15.75" thickBot="1">
      <c r="B8" s="36"/>
      <c r="C8" s="16">
        <v>3.6999999999999998E-2</v>
      </c>
      <c r="D8" s="22">
        <f>C8/AVERAGE($C$7:$C$8)</f>
        <v>0.43786982248520706</v>
      </c>
      <c r="E8" s="16">
        <v>0.23799999999999999</v>
      </c>
      <c r="F8" s="22">
        <f>E8/AVERAGE($C$7:$C$8)</f>
        <v>2.8165680473372778</v>
      </c>
      <c r="G8" s="16">
        <v>0.03</v>
      </c>
      <c r="H8" s="22">
        <f>G8/AVERAGE($C$7:$C$8)</f>
        <v>0.35502958579881655</v>
      </c>
    </row>
    <row r="9" spans="1:8">
      <c r="B9" s="30" t="s">
        <v>5</v>
      </c>
      <c r="C9" s="15">
        <v>0.19500000000000001</v>
      </c>
      <c r="D9" s="20">
        <f>C9/AVERAGE($C$9:$C$11)</f>
        <v>0.75679172056921096</v>
      </c>
      <c r="E9" s="15">
        <v>0.47099999999999997</v>
      </c>
      <c r="F9" s="20">
        <f>E9/AVERAGE($C$9:$C$11)</f>
        <v>1.8279430789133246</v>
      </c>
      <c r="G9" s="15">
        <v>0.253</v>
      </c>
      <c r="H9" s="20">
        <f>G9/AVERAGE($C$9:$C$11)</f>
        <v>0.98188874514877111</v>
      </c>
    </row>
    <row r="10" spans="1:8">
      <c r="B10" s="31"/>
      <c r="C10" s="16">
        <v>0.13900000000000001</v>
      </c>
      <c r="D10" s="22">
        <f t="shared" ref="D10:D11" si="0">C10/AVERAGE($C$9:$C$11)</f>
        <v>0.53945666235446321</v>
      </c>
      <c r="E10" s="16">
        <v>0.67200000000000004</v>
      </c>
      <c r="F10" s="22">
        <f t="shared" ref="F10:F11" si="1">E10/AVERAGE($C$9:$C$11)</f>
        <v>2.6080206985769729</v>
      </c>
      <c r="G10" s="16">
        <v>0.18099999999999999</v>
      </c>
      <c r="H10" s="22">
        <f t="shared" ref="H10:H11" si="2">G10/AVERAGE($C$9:$C$11)</f>
        <v>0.70245795601552397</v>
      </c>
    </row>
    <row r="11" spans="1:8" ht="15.75" thickBot="1">
      <c r="B11" s="32"/>
      <c r="C11" s="17">
        <v>0.439</v>
      </c>
      <c r="D11" s="24">
        <f t="shared" si="0"/>
        <v>1.7037516170763261</v>
      </c>
      <c r="E11" s="17">
        <v>0.48299999999999998</v>
      </c>
      <c r="F11" s="24">
        <f t="shared" si="1"/>
        <v>1.8745148771021993</v>
      </c>
      <c r="G11" s="17">
        <v>0.375</v>
      </c>
      <c r="H11" s="24">
        <f t="shared" si="2"/>
        <v>1.4553686934023287</v>
      </c>
    </row>
    <row r="12" spans="1:8" ht="15" customHeight="1">
      <c r="B12" s="30" t="s">
        <v>6</v>
      </c>
      <c r="C12" s="15">
        <v>0.127</v>
      </c>
      <c r="D12" s="20">
        <f>C12/(AVERAGE($C$12:$C$14))</f>
        <v>0.42286348501664817</v>
      </c>
      <c r="E12" s="15">
        <v>0.28199999999999997</v>
      </c>
      <c r="F12" s="20">
        <f>E12/(AVERAGE($C$12:$C$14))</f>
        <v>0.9389567147613761</v>
      </c>
      <c r="G12" s="15">
        <v>0.253</v>
      </c>
      <c r="H12" s="20">
        <f>G12/(AVERAGE($C$12:$C$14))</f>
        <v>0.84239733629300773</v>
      </c>
    </row>
    <row r="13" spans="1:8">
      <c r="B13" s="31"/>
      <c r="C13" s="16">
        <v>0.246</v>
      </c>
      <c r="D13" s="22">
        <f t="shared" ref="D13:D14" si="3">C13/(AVERAGE($C$12:$C$14))</f>
        <v>0.81908990011098781</v>
      </c>
      <c r="E13" s="16">
        <v>0.36799999999999999</v>
      </c>
      <c r="F13" s="22">
        <f t="shared" ref="F13:F14" si="4">E13/(AVERAGE($C$12:$C$14))</f>
        <v>1.2253052164261931</v>
      </c>
      <c r="G13" s="16">
        <v>0.32300000000000001</v>
      </c>
      <c r="H13" s="22">
        <f t="shared" ref="H13:H14" si="5">G13/(AVERAGE($C$12:$C$14))</f>
        <v>1.0754716981132075</v>
      </c>
    </row>
    <row r="14" spans="1:8" ht="15.75" thickBot="1">
      <c r="B14" s="32"/>
      <c r="C14" s="17">
        <v>0.52800000000000002</v>
      </c>
      <c r="D14" s="24">
        <f t="shared" si="3"/>
        <v>1.7580466148723641</v>
      </c>
      <c r="E14" s="17">
        <v>0.77400000000000002</v>
      </c>
      <c r="F14" s="24">
        <f t="shared" si="4"/>
        <v>2.5771365149833518</v>
      </c>
      <c r="G14" s="17">
        <v>0.35399999999999998</v>
      </c>
      <c r="H14" s="24">
        <f t="shared" si="5"/>
        <v>1.178690344062153</v>
      </c>
    </row>
    <row r="17" spans="1:7">
      <c r="A17" s="27" t="s">
        <v>13</v>
      </c>
      <c r="B17" s="28"/>
      <c r="C17" s="28"/>
      <c r="D17" s="28"/>
      <c r="E17" s="28"/>
      <c r="F17" s="28"/>
      <c r="G17" s="29"/>
    </row>
    <row r="18" spans="1:7">
      <c r="A18" s="27" t="s">
        <v>14</v>
      </c>
      <c r="B18" s="28">
        <v>7.9930000000000003</v>
      </c>
      <c r="C18" s="28"/>
      <c r="D18" s="28"/>
      <c r="E18" s="28"/>
      <c r="F18" s="28"/>
      <c r="G18" s="29"/>
    </row>
    <row r="19" spans="1:7">
      <c r="A19" s="27" t="s">
        <v>15</v>
      </c>
      <c r="B19" s="28">
        <v>2.2000000000000001E-3</v>
      </c>
      <c r="C19" s="28"/>
      <c r="D19" s="28"/>
      <c r="E19" s="28"/>
      <c r="F19" s="28"/>
      <c r="G19" s="29"/>
    </row>
    <row r="20" spans="1:7">
      <c r="A20" s="27" t="s">
        <v>17</v>
      </c>
      <c r="B20" s="28" t="s">
        <v>69</v>
      </c>
      <c r="C20" s="28"/>
      <c r="D20" s="28"/>
      <c r="E20" s="28"/>
      <c r="F20" s="28"/>
      <c r="G20" s="29"/>
    </row>
    <row r="21" spans="1:7">
      <c r="A21" s="27" t="s">
        <v>19</v>
      </c>
      <c r="B21" s="28" t="s">
        <v>20</v>
      </c>
      <c r="C21" s="28"/>
      <c r="D21" s="28"/>
      <c r="E21" s="28"/>
      <c r="F21" s="28"/>
      <c r="G21" s="29"/>
    </row>
    <row r="22" spans="1:7">
      <c r="A22" s="27" t="s">
        <v>21</v>
      </c>
      <c r="B22" s="28">
        <v>0.39979999999999999</v>
      </c>
      <c r="C22" s="28"/>
      <c r="D22" s="28"/>
      <c r="E22" s="28"/>
      <c r="F22" s="28"/>
      <c r="G22" s="29"/>
    </row>
    <row r="23" spans="1:7">
      <c r="A23" s="27"/>
      <c r="B23" s="28"/>
      <c r="C23" s="28"/>
      <c r="D23" s="28"/>
      <c r="E23" s="28"/>
      <c r="F23" s="28"/>
      <c r="G23" s="29"/>
    </row>
    <row r="24" spans="1:7">
      <c r="A24" s="27" t="s">
        <v>22</v>
      </c>
      <c r="B24" s="28"/>
      <c r="C24" s="28"/>
      <c r="D24" s="28"/>
      <c r="E24" s="28"/>
      <c r="F24" s="28"/>
      <c r="G24" s="29"/>
    </row>
    <row r="25" spans="1:7">
      <c r="A25" s="27" t="s">
        <v>23</v>
      </c>
      <c r="B25" s="28" t="s">
        <v>77</v>
      </c>
      <c r="C25" s="28"/>
      <c r="D25" s="28"/>
      <c r="E25" s="28"/>
      <c r="F25" s="28"/>
      <c r="G25" s="29"/>
    </row>
    <row r="26" spans="1:7">
      <c r="A26" s="27" t="s">
        <v>15</v>
      </c>
      <c r="B26" s="28">
        <v>0.13200000000000001</v>
      </c>
      <c r="C26" s="28"/>
      <c r="D26" s="28"/>
      <c r="E26" s="28"/>
      <c r="F26" s="28"/>
      <c r="G26" s="29"/>
    </row>
    <row r="27" spans="1:7">
      <c r="A27" s="27" t="s">
        <v>17</v>
      </c>
      <c r="B27" s="28" t="s">
        <v>25</v>
      </c>
      <c r="C27" s="28"/>
      <c r="D27" s="28"/>
      <c r="E27" s="28"/>
      <c r="F27" s="28"/>
      <c r="G27" s="29"/>
    </row>
    <row r="28" spans="1:7">
      <c r="A28" s="27" t="s">
        <v>26</v>
      </c>
      <c r="B28" s="28" t="s">
        <v>27</v>
      </c>
      <c r="C28" s="28"/>
      <c r="D28" s="28"/>
      <c r="E28" s="28"/>
      <c r="F28" s="28"/>
      <c r="G28" s="29"/>
    </row>
    <row r="29" spans="1:7">
      <c r="A29" s="27"/>
      <c r="B29" s="28"/>
      <c r="C29" s="28"/>
      <c r="D29" s="28"/>
      <c r="E29" s="28"/>
      <c r="F29" s="28"/>
      <c r="G29" s="29"/>
    </row>
    <row r="30" spans="1:7">
      <c r="A30" s="27" t="s">
        <v>28</v>
      </c>
      <c r="B30" s="28"/>
      <c r="C30" s="28"/>
      <c r="D30" s="28"/>
      <c r="E30" s="28"/>
      <c r="F30" s="28"/>
      <c r="G30" s="29"/>
    </row>
    <row r="31" spans="1:7">
      <c r="A31" s="27" t="s">
        <v>29</v>
      </c>
      <c r="B31" s="28">
        <v>4.0220000000000002</v>
      </c>
      <c r="C31" s="28"/>
      <c r="D31" s="28"/>
      <c r="E31" s="28"/>
      <c r="F31" s="28"/>
      <c r="G31" s="29"/>
    </row>
    <row r="32" spans="1:7">
      <c r="A32" s="27" t="s">
        <v>15</v>
      </c>
      <c r="B32" s="28">
        <v>0.1338</v>
      </c>
      <c r="C32" s="28"/>
      <c r="D32" s="28"/>
      <c r="E32" s="28"/>
      <c r="F32" s="28"/>
      <c r="G32" s="29"/>
    </row>
    <row r="33" spans="1:10">
      <c r="A33" s="27" t="s">
        <v>17</v>
      </c>
      <c r="B33" s="28" t="s">
        <v>25</v>
      </c>
      <c r="C33" s="28"/>
      <c r="D33" s="28"/>
      <c r="E33" s="28"/>
      <c r="F33" s="28"/>
      <c r="G33" s="29"/>
    </row>
    <row r="34" spans="1:10">
      <c r="A34" s="27" t="s">
        <v>26</v>
      </c>
      <c r="B34" s="28" t="s">
        <v>27</v>
      </c>
      <c r="C34" s="28"/>
      <c r="D34" s="28"/>
      <c r="E34" s="28"/>
      <c r="F34" s="28"/>
      <c r="G34" s="29"/>
    </row>
    <row r="35" spans="1:10">
      <c r="A35" s="27"/>
      <c r="B35" s="28"/>
      <c r="C35" s="28"/>
      <c r="D35" s="28"/>
      <c r="E35" s="28"/>
      <c r="F35" s="28"/>
      <c r="G35" s="29"/>
    </row>
    <row r="36" spans="1:10">
      <c r="A36" s="27" t="s">
        <v>31</v>
      </c>
      <c r="B36" s="28" t="s">
        <v>32</v>
      </c>
      <c r="C36" s="28" t="s">
        <v>33</v>
      </c>
      <c r="D36" s="28" t="s">
        <v>34</v>
      </c>
      <c r="E36" s="28" t="s">
        <v>23</v>
      </c>
      <c r="F36" s="28" t="s">
        <v>15</v>
      </c>
      <c r="G36" s="29"/>
    </row>
    <row r="37" spans="1:10">
      <c r="A37" s="27" t="s">
        <v>35</v>
      </c>
      <c r="B37" s="28">
        <v>4.5819999999999999</v>
      </c>
      <c r="C37" s="28">
        <v>2</v>
      </c>
      <c r="D37" s="28">
        <v>2.2909999999999999</v>
      </c>
      <c r="E37" s="28" t="s">
        <v>78</v>
      </c>
      <c r="F37" s="28" t="s">
        <v>79</v>
      </c>
      <c r="G37" s="29"/>
    </row>
    <row r="38" spans="1:10">
      <c r="A38" s="27" t="s">
        <v>38</v>
      </c>
      <c r="B38" s="28">
        <v>6.8789999999999996</v>
      </c>
      <c r="C38" s="28">
        <v>24</v>
      </c>
      <c r="D38" s="28">
        <v>0.28660000000000002</v>
      </c>
      <c r="E38" s="28"/>
      <c r="F38" s="28"/>
      <c r="G38" s="29"/>
    </row>
    <row r="39" spans="1:10">
      <c r="A39" s="27" t="s">
        <v>39</v>
      </c>
      <c r="B39" s="28">
        <v>11.46</v>
      </c>
      <c r="C39" s="28">
        <v>26</v>
      </c>
      <c r="D39" s="28"/>
      <c r="E39" s="28"/>
      <c r="F39" s="28"/>
      <c r="G39" s="29"/>
    </row>
    <row r="40" spans="1:10">
      <c r="A40" s="27"/>
      <c r="B40" s="28"/>
      <c r="C40" s="28"/>
      <c r="D40" s="28"/>
      <c r="E40" s="28"/>
      <c r="F40" s="28"/>
      <c r="G40" s="29"/>
    </row>
    <row r="41" spans="1:10">
      <c r="A41" s="27" t="s">
        <v>40</v>
      </c>
      <c r="B41" s="28" t="s">
        <v>41</v>
      </c>
      <c r="C41" s="28" t="s">
        <v>42</v>
      </c>
      <c r="D41" s="28" t="s">
        <v>43</v>
      </c>
      <c r="E41" s="28" t="s">
        <v>44</v>
      </c>
      <c r="F41" s="28" t="s">
        <v>45</v>
      </c>
      <c r="G41" s="28"/>
      <c r="H41" s="28"/>
      <c r="I41" s="28"/>
      <c r="J41" s="29"/>
    </row>
    <row r="42" spans="1:10">
      <c r="A42" s="27"/>
      <c r="B42" s="28"/>
      <c r="C42" s="28"/>
      <c r="D42" s="28"/>
      <c r="E42" s="28"/>
      <c r="F42" s="28"/>
      <c r="G42" s="28"/>
      <c r="H42" s="28"/>
      <c r="I42" s="28"/>
      <c r="J42" s="29"/>
    </row>
    <row r="43" spans="1:10">
      <c r="A43" s="27" t="s">
        <v>80</v>
      </c>
      <c r="B43" s="28">
        <v>-0.85509999999999997</v>
      </c>
      <c r="C43" s="28" t="s">
        <v>81</v>
      </c>
      <c r="D43" s="28" t="s">
        <v>20</v>
      </c>
      <c r="E43" s="28" t="s">
        <v>69</v>
      </c>
      <c r="F43" s="28">
        <v>7.3000000000000001E-3</v>
      </c>
      <c r="G43" s="28"/>
      <c r="H43" s="28"/>
      <c r="I43" s="28"/>
      <c r="J43" s="29"/>
    </row>
    <row r="44" spans="1:10">
      <c r="A44" s="27" t="s">
        <v>82</v>
      </c>
      <c r="B44" s="28">
        <v>3.6330000000000001E-2</v>
      </c>
      <c r="C44" s="28" t="s">
        <v>83</v>
      </c>
      <c r="D44" s="28" t="s">
        <v>27</v>
      </c>
      <c r="E44" s="28" t="s">
        <v>25</v>
      </c>
      <c r="F44" s="28" t="s">
        <v>48</v>
      </c>
      <c r="G44" s="28"/>
      <c r="H44" s="28"/>
      <c r="I44" s="28"/>
      <c r="J44" s="29"/>
    </row>
    <row r="45" spans="1:10">
      <c r="A45" s="27" t="s">
        <v>84</v>
      </c>
      <c r="B45" s="28">
        <v>0.89139999999999997</v>
      </c>
      <c r="C45" s="28" t="s">
        <v>85</v>
      </c>
      <c r="D45" s="28" t="s">
        <v>20</v>
      </c>
      <c r="E45" s="28" t="s">
        <v>69</v>
      </c>
      <c r="F45" s="28">
        <v>5.1000000000000004E-3</v>
      </c>
      <c r="G45" s="28"/>
      <c r="H45" s="28"/>
      <c r="I45" s="28"/>
      <c r="J45" s="29"/>
    </row>
    <row r="46" spans="1:10">
      <c r="A46" s="27"/>
      <c r="B46" s="28"/>
      <c r="C46" s="28"/>
      <c r="D46" s="28"/>
      <c r="E46" s="28"/>
      <c r="F46" s="28"/>
      <c r="G46" s="28"/>
      <c r="H46" s="28"/>
      <c r="I46" s="28"/>
      <c r="J46" s="29"/>
    </row>
    <row r="47" spans="1:10">
      <c r="A47" s="27"/>
      <c r="B47" s="28"/>
      <c r="C47" s="28"/>
      <c r="D47" s="28"/>
      <c r="E47" s="28"/>
      <c r="F47" s="28"/>
      <c r="G47" s="28"/>
      <c r="H47" s="28"/>
      <c r="I47" s="28"/>
      <c r="J47" s="29"/>
    </row>
    <row r="48" spans="1:10">
      <c r="A48" s="27" t="s">
        <v>51</v>
      </c>
      <c r="B48" s="28" t="s">
        <v>52</v>
      </c>
      <c r="C48" s="28" t="s">
        <v>53</v>
      </c>
      <c r="D48" s="28" t="s">
        <v>41</v>
      </c>
      <c r="E48" s="28" t="s">
        <v>54</v>
      </c>
      <c r="F48" s="28" t="s">
        <v>55</v>
      </c>
      <c r="G48" s="28" t="s">
        <v>56</v>
      </c>
      <c r="H48" s="28" t="s">
        <v>57</v>
      </c>
      <c r="I48" s="28" t="s">
        <v>33</v>
      </c>
      <c r="J48" s="29"/>
    </row>
    <row r="49" spans="1:10">
      <c r="A49" s="27"/>
      <c r="B49" s="28"/>
      <c r="C49" s="28"/>
      <c r="D49" s="28"/>
      <c r="E49" s="28"/>
      <c r="F49" s="28"/>
      <c r="G49" s="28"/>
      <c r="H49" s="28"/>
      <c r="I49" s="28"/>
      <c r="J49" s="29"/>
    </row>
    <row r="50" spans="1:10">
      <c r="A50" s="27" t="s">
        <v>80</v>
      </c>
      <c r="B50" s="28">
        <v>1</v>
      </c>
      <c r="C50" s="28">
        <v>1.855</v>
      </c>
      <c r="D50" s="28">
        <v>-0.85509999999999997</v>
      </c>
      <c r="E50" s="28">
        <v>0.25240000000000001</v>
      </c>
      <c r="F50" s="28">
        <v>9</v>
      </c>
      <c r="G50" s="28">
        <v>9</v>
      </c>
      <c r="H50" s="28">
        <v>3.3879999999999999</v>
      </c>
      <c r="I50" s="28">
        <v>24</v>
      </c>
      <c r="J50" s="29"/>
    </row>
    <row r="51" spans="1:10">
      <c r="A51" s="27" t="s">
        <v>82</v>
      </c>
      <c r="B51" s="28">
        <v>1</v>
      </c>
      <c r="C51" s="28">
        <v>0.9637</v>
      </c>
      <c r="D51" s="28">
        <v>3.6330000000000001E-2</v>
      </c>
      <c r="E51" s="28">
        <v>0.25240000000000001</v>
      </c>
      <c r="F51" s="28">
        <v>9</v>
      </c>
      <c r="G51" s="28">
        <v>9</v>
      </c>
      <c r="H51" s="28">
        <v>0.14399999999999999</v>
      </c>
      <c r="I51" s="28">
        <v>24</v>
      </c>
      <c r="J51" s="29"/>
    </row>
    <row r="52" spans="1:10">
      <c r="A52" s="27" t="s">
        <v>84</v>
      </c>
      <c r="B52" s="28">
        <v>1.855</v>
      </c>
      <c r="C52" s="28">
        <v>0.9637</v>
      </c>
      <c r="D52" s="28">
        <v>0.89139999999999997</v>
      </c>
      <c r="E52" s="28">
        <v>0.25240000000000001</v>
      </c>
      <c r="F52" s="28">
        <v>9</v>
      </c>
      <c r="G52" s="28">
        <v>9</v>
      </c>
      <c r="H52" s="28">
        <v>3.532</v>
      </c>
      <c r="I52" s="28">
        <v>24</v>
      </c>
      <c r="J52" s="29"/>
    </row>
  </sheetData>
  <mergeCells count="6">
    <mergeCell ref="B12:B14"/>
    <mergeCell ref="C4:D4"/>
    <mergeCell ref="E4:F4"/>
    <mergeCell ref="G4:H4"/>
    <mergeCell ref="B7:B8"/>
    <mergeCell ref="B9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4B - 12h</vt:lpstr>
      <vt:lpstr>4B - 24h</vt:lpstr>
      <vt:lpstr>4D -</vt:lpstr>
      <vt:lpstr>4E - rescue invasion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2016-06-01T11:47:40Z</dcterms:created>
  <dcterms:modified xsi:type="dcterms:W3CDTF">2017-02-23T13:14:59Z</dcterms:modified>
</cp:coreProperties>
</file>