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40" windowHeight="12090"/>
  </bookViews>
  <sheets>
    <sheet name="Fig 5A" sheetId="3" r:id="rId1"/>
    <sheet name="Fig 5C" sheetId="1" r:id="rId2"/>
    <sheet name="Fig 5E" sheetId="2" r:id="rId3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2"/>
  <c r="F21"/>
  <c r="G21"/>
  <c r="H21"/>
  <c r="D21"/>
  <c r="H20" l="1"/>
  <c r="G20"/>
  <c r="F20"/>
  <c r="E20"/>
  <c r="D20"/>
  <c r="E16" i="1" l="1"/>
  <c r="D16"/>
  <c r="E12"/>
  <c r="D12"/>
  <c r="H16" i="2" l="1"/>
  <c r="G16"/>
  <c r="F16"/>
  <c r="E16"/>
  <c r="D16"/>
  <c r="D17" s="1"/>
  <c r="E17" l="1"/>
  <c r="G17"/>
  <c r="F17"/>
  <c r="H17"/>
  <c r="E15" i="1"/>
  <c r="D15"/>
  <c r="H12" i="2" l="1"/>
  <c r="G12"/>
  <c r="F12"/>
  <c r="E12"/>
  <c r="D12"/>
  <c r="E11" i="1"/>
  <c r="D11"/>
  <c r="E13" i="2" l="1"/>
  <c r="D13"/>
  <c r="F13"/>
  <c r="H13"/>
  <c r="G13"/>
  <c r="H8"/>
  <c r="G8"/>
  <c r="F8"/>
  <c r="E8"/>
  <c r="D8"/>
  <c r="D9" s="1"/>
  <c r="E7" i="1"/>
  <c r="E8" s="1"/>
  <c r="D7"/>
  <c r="D8" s="1"/>
  <c r="E9" i="2" l="1"/>
  <c r="G9"/>
  <c r="F9"/>
  <c r="H9"/>
</calcChain>
</file>

<file path=xl/sharedStrings.xml><?xml version="1.0" encoding="utf-8"?>
<sst xmlns="http://schemas.openxmlformats.org/spreadsheetml/2006/main" count="193" uniqueCount="101">
  <si>
    <t>5"</t>
  </si>
  <si>
    <t>30"</t>
  </si>
  <si>
    <t>Quantification Cortactin</t>
  </si>
  <si>
    <t>Ratio</t>
  </si>
  <si>
    <t>Fold change</t>
  </si>
  <si>
    <t>Exp #1</t>
  </si>
  <si>
    <t>Exp #2</t>
  </si>
  <si>
    <t>Exp #3</t>
  </si>
  <si>
    <t>Exp #4</t>
  </si>
  <si>
    <t>60"</t>
  </si>
  <si>
    <t>180"</t>
  </si>
  <si>
    <t>0"</t>
  </si>
  <si>
    <t>p27+/+</t>
  </si>
  <si>
    <t>p27-/-</t>
  </si>
  <si>
    <t>Quantification PAK1</t>
  </si>
  <si>
    <t>Column B</t>
  </si>
  <si>
    <t>vs.</t>
  </si>
  <si>
    <t>vs,</t>
  </si>
  <si>
    <t>Column A</t>
  </si>
  <si>
    <t>Unpaired t test</t>
  </si>
  <si>
    <t>P value</t>
  </si>
  <si>
    <t>&lt; 0,0001</t>
  </si>
  <si>
    <t>P value summary</t>
  </si>
  <si>
    <t>****</t>
  </si>
  <si>
    <t>Significantly different? (P &lt; 0.05)</t>
  </si>
  <si>
    <t>Yes</t>
  </si>
  <si>
    <t>One- or two-tailed P value?</t>
  </si>
  <si>
    <t>Two-tailed</t>
  </si>
  <si>
    <t>t, df</t>
  </si>
  <si>
    <t>t=6,651 df=118</t>
  </si>
  <si>
    <t>How big is the difference?</t>
  </si>
  <si>
    <t>Mean ± SEM of column A</t>
  </si>
  <si>
    <t>16,77 ± 1,486 N=60</t>
  </si>
  <si>
    <t>Mean ± SEM of column B</t>
  </si>
  <si>
    <t>65,90 ± 7,236 N=60</t>
  </si>
  <si>
    <t>Difference between means</t>
  </si>
  <si>
    <t>49,13 ± 7,387</t>
  </si>
  <si>
    <t>95% confidence interval</t>
  </si>
  <si>
    <t>34,51 to 63,76</t>
  </si>
  <si>
    <t>R square</t>
  </si>
  <si>
    <t>F test to compare variances</t>
  </si>
  <si>
    <t>F,DFn, Dfd</t>
  </si>
  <si>
    <t>23,71, 59, 59</t>
  </si>
  <si>
    <t>Table Analyzed</t>
  </si>
  <si>
    <t>Fig 5C</t>
  </si>
  <si>
    <t>**</t>
  </si>
  <si>
    <t>t=5,568 df=4</t>
  </si>
  <si>
    <t>1,000 ± 0,0 N=3</t>
  </si>
  <si>
    <t>0,2867 ± 0,1281 N=3</t>
  </si>
  <si>
    <t>-0,7133 ± 0,1281</t>
  </si>
  <si>
    <t>-1,069 to -0,3577</t>
  </si>
  <si>
    <t>ANOVA summary</t>
  </si>
  <si>
    <t>F</t>
  </si>
  <si>
    <t>ns</t>
  </si>
  <si>
    <t>Are differences among means statistically significant? (P &lt; 0.05)</t>
  </si>
  <si>
    <t>No</t>
  </si>
  <si>
    <t>Brown-Forsythe test</t>
  </si>
  <si>
    <t>F (DFn, DFd)</t>
  </si>
  <si>
    <t>1,687 (4, 13)</t>
  </si>
  <si>
    <t>Significantly different standard deviations? (P &lt; 0.05)</t>
  </si>
  <si>
    <t>Bartlett's test</t>
  </si>
  <si>
    <t>Bartlett's statistic (corrected)</t>
  </si>
  <si>
    <t>ANOVA table</t>
  </si>
  <si>
    <t>SS</t>
  </si>
  <si>
    <t>DF</t>
  </si>
  <si>
    <t>MS</t>
  </si>
  <si>
    <t>Treatment (between columns)</t>
  </si>
  <si>
    <t>F (4, 13) = 3,001</t>
  </si>
  <si>
    <t>P = 0,0587</t>
  </si>
  <si>
    <t>Residual (within columns)</t>
  </si>
  <si>
    <t>Total</t>
  </si>
  <si>
    <t>Data summary</t>
  </si>
  <si>
    <t>Number of treatments (columns)</t>
  </si>
  <si>
    <t>Number of values (total)</t>
  </si>
  <si>
    <t>Number of families</t>
  </si>
  <si>
    <t>Number of comparisons per family</t>
  </si>
  <si>
    <t>Alpha</t>
  </si>
  <si>
    <t>Bonferroni's multiple comparisons test</t>
  </si>
  <si>
    <t>Mean Diff,</t>
  </si>
  <si>
    <t>95% CI of diff,</t>
  </si>
  <si>
    <t>Significant?</t>
  </si>
  <si>
    <t>Summary</t>
  </si>
  <si>
    <t>0`` vs. 5``</t>
  </si>
  <si>
    <t>-0,8176 to 1,438</t>
  </si>
  <si>
    <t>0`` vs. 30``</t>
  </si>
  <si>
    <t>-1,322 to 1,114</t>
  </si>
  <si>
    <t>0`` vs. 60``</t>
  </si>
  <si>
    <t>-1,293 to 1,144</t>
  </si>
  <si>
    <t>0`` vs. 180``</t>
  </si>
  <si>
    <t>-2,098 to 0,1575</t>
  </si>
  <si>
    <t>Test details</t>
  </si>
  <si>
    <t>Mean 1</t>
  </si>
  <si>
    <t>Mean 2</t>
  </si>
  <si>
    <t>SE of diff,</t>
  </si>
  <si>
    <t>n1</t>
  </si>
  <si>
    <t>n2</t>
  </si>
  <si>
    <t>t</t>
  </si>
  <si>
    <t>Fig 5E</t>
  </si>
  <si>
    <t>Figure 5E: Quantification of coimmunoprecipitation between Cortactin and PAK1 in MEF E6 after serum stimulation</t>
  </si>
  <si>
    <t>Figure 5B: Quantification of coimmunoprecipitation between Cortactin and PAK1 in MEF E6</t>
  </si>
  <si>
    <t>Figure 5A: Quantification of invadopodia lifetime (min)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</si>
</sst>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indexed="64"/>
      </bottom>
      <diagonal/>
    </border>
    <border>
      <left/>
      <right/>
      <top style="medium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5" xfId="0" applyBorder="1"/>
    <xf numFmtId="164" fontId="0" fillId="0" borderId="7" xfId="0" applyNumberFormat="1" applyBorder="1"/>
    <xf numFmtId="164" fontId="1" fillId="0" borderId="7" xfId="0" applyNumberFormat="1" applyFont="1" applyBorder="1"/>
    <xf numFmtId="164" fontId="1" fillId="0" borderId="8" xfId="0" applyNumberFormat="1" applyFont="1" applyBorder="1"/>
    <xf numFmtId="9" fontId="1" fillId="0" borderId="1" xfId="0" applyNumberFormat="1" applyFont="1" applyBorder="1" applyAlignment="1">
      <alignment horizontal="center"/>
    </xf>
    <xf numFmtId="0" fontId="0" fillId="0" borderId="1" xfId="0" applyBorder="1"/>
    <xf numFmtId="0" fontId="0" fillId="0" borderId="4" xfId="0" applyBorder="1"/>
    <xf numFmtId="164" fontId="1" fillId="0" borderId="6" xfId="0" applyNumberFormat="1" applyFont="1" applyBorder="1"/>
    <xf numFmtId="2" fontId="1" fillId="0" borderId="10" xfId="0" applyNumberFormat="1" applyFont="1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10" fontId="1" fillId="0" borderId="3" xfId="0" applyNumberFormat="1" applyFont="1" applyBorder="1" applyAlignment="1">
      <alignment horizontal="center"/>
    </xf>
    <xf numFmtId="2" fontId="1" fillId="0" borderId="6" xfId="0" applyNumberFormat="1" applyFont="1" applyBorder="1"/>
    <xf numFmtId="2" fontId="1" fillId="0" borderId="8" xfId="0" applyNumberFormat="1" applyFont="1" applyBorder="1"/>
    <xf numFmtId="2" fontId="1" fillId="0" borderId="9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" fontId="0" fillId="0" borderId="6" xfId="0" applyNumberFormat="1" applyFont="1" applyBorder="1" applyAlignment="1">
      <alignment horizontal="center"/>
    </xf>
    <xf numFmtId="1" fontId="0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89"/>
  <sheetViews>
    <sheetView tabSelected="1" workbookViewId="0">
      <selection activeCell="F4" sqref="F4"/>
    </sheetView>
  </sheetViews>
  <sheetFormatPr baseColWidth="10" defaultRowHeight="15"/>
  <cols>
    <col min="1" max="1" width="20.42578125" customWidth="1"/>
    <col min="3" max="4" width="11.42578125" style="18"/>
  </cols>
  <sheetData>
    <row r="2" spans="1:4">
      <c r="A2" t="s">
        <v>100</v>
      </c>
    </row>
    <row r="3" spans="1:4" ht="15.75" thickBot="1"/>
    <row r="4" spans="1:4" ht="15.75" thickBot="1">
      <c r="C4" s="8" t="s">
        <v>12</v>
      </c>
      <c r="D4" s="14" t="s">
        <v>13</v>
      </c>
    </row>
    <row r="5" spans="1:4">
      <c r="B5" s="30" t="s">
        <v>5</v>
      </c>
      <c r="C5" s="19">
        <v>12</v>
      </c>
      <c r="D5" s="20">
        <v>122</v>
      </c>
    </row>
    <row r="6" spans="1:4">
      <c r="B6" s="31"/>
      <c r="C6" s="21">
        <v>28</v>
      </c>
      <c r="D6" s="22">
        <v>140</v>
      </c>
    </row>
    <row r="7" spans="1:4">
      <c r="B7" s="31"/>
      <c r="C7" s="21">
        <v>48</v>
      </c>
      <c r="D7" s="22">
        <v>10</v>
      </c>
    </row>
    <row r="8" spans="1:4">
      <c r="B8" s="31"/>
      <c r="C8" s="21">
        <v>22</v>
      </c>
      <c r="D8" s="22">
        <v>26</v>
      </c>
    </row>
    <row r="9" spans="1:4">
      <c r="B9" s="31"/>
      <c r="C9" s="21">
        <v>8</v>
      </c>
      <c r="D9" s="22">
        <v>106</v>
      </c>
    </row>
    <row r="10" spans="1:4">
      <c r="B10" s="31"/>
      <c r="C10" s="21">
        <v>4</v>
      </c>
      <c r="D10" s="22">
        <v>68</v>
      </c>
    </row>
    <row r="11" spans="1:4">
      <c r="B11" s="31"/>
      <c r="C11" s="21">
        <v>22</v>
      </c>
      <c r="D11" s="22">
        <v>42</v>
      </c>
    </row>
    <row r="12" spans="1:4">
      <c r="B12" s="31"/>
      <c r="C12" s="21">
        <v>6</v>
      </c>
      <c r="D12" s="22">
        <v>122</v>
      </c>
    </row>
    <row r="13" spans="1:4">
      <c r="B13" s="31"/>
      <c r="C13" s="21">
        <v>6</v>
      </c>
      <c r="D13" s="22">
        <v>232</v>
      </c>
    </row>
    <row r="14" spans="1:4">
      <c r="B14" s="31"/>
      <c r="C14" s="21">
        <v>22</v>
      </c>
      <c r="D14" s="22">
        <v>70</v>
      </c>
    </row>
    <row r="15" spans="1:4">
      <c r="B15" s="31"/>
      <c r="C15" s="21">
        <v>8</v>
      </c>
      <c r="D15" s="22">
        <v>72</v>
      </c>
    </row>
    <row r="16" spans="1:4">
      <c r="B16" s="31"/>
      <c r="C16" s="21">
        <v>16</v>
      </c>
      <c r="D16" s="22">
        <v>46</v>
      </c>
    </row>
    <row r="17" spans="2:4">
      <c r="B17" s="31"/>
      <c r="C17" s="21">
        <v>20</v>
      </c>
      <c r="D17" s="22">
        <v>54</v>
      </c>
    </row>
    <row r="18" spans="2:4">
      <c r="B18" s="31"/>
      <c r="C18" s="21">
        <v>20</v>
      </c>
      <c r="D18" s="22">
        <v>88</v>
      </c>
    </row>
    <row r="19" spans="2:4">
      <c r="B19" s="31"/>
      <c r="C19" s="21">
        <v>16</v>
      </c>
      <c r="D19" s="22">
        <v>56</v>
      </c>
    </row>
    <row r="20" spans="2:4">
      <c r="B20" s="31"/>
      <c r="C20" s="21">
        <v>20</v>
      </c>
      <c r="D20" s="22">
        <v>82</v>
      </c>
    </row>
    <row r="21" spans="2:4">
      <c r="B21" s="31"/>
      <c r="C21" s="21">
        <v>12</v>
      </c>
      <c r="D21" s="22">
        <v>80</v>
      </c>
    </row>
    <row r="22" spans="2:4">
      <c r="B22" s="31"/>
      <c r="C22" s="21">
        <v>28</v>
      </c>
      <c r="D22" s="22">
        <v>112</v>
      </c>
    </row>
    <row r="23" spans="2:4">
      <c r="B23" s="31"/>
      <c r="C23" s="21">
        <v>10</v>
      </c>
      <c r="D23" s="22">
        <v>102</v>
      </c>
    </row>
    <row r="24" spans="2:4" ht="15.75" thickBot="1">
      <c r="B24" s="32"/>
      <c r="C24" s="23">
        <v>12</v>
      </c>
      <c r="D24" s="24">
        <v>166</v>
      </c>
    </row>
    <row r="25" spans="2:4" ht="15" customHeight="1">
      <c r="B25" s="30" t="s">
        <v>6</v>
      </c>
      <c r="C25" s="19">
        <v>4</v>
      </c>
      <c r="D25" s="20">
        <v>28</v>
      </c>
    </row>
    <row r="26" spans="2:4">
      <c r="B26" s="31"/>
      <c r="C26" s="21">
        <v>10</v>
      </c>
      <c r="D26" s="22">
        <v>292</v>
      </c>
    </row>
    <row r="27" spans="2:4">
      <c r="B27" s="31"/>
      <c r="C27" s="21">
        <v>4</v>
      </c>
      <c r="D27" s="22">
        <v>102</v>
      </c>
    </row>
    <row r="28" spans="2:4">
      <c r="B28" s="31"/>
      <c r="C28" s="21">
        <v>14</v>
      </c>
      <c r="D28" s="22">
        <v>80</v>
      </c>
    </row>
    <row r="29" spans="2:4" ht="15" customHeight="1">
      <c r="B29" s="31"/>
      <c r="C29" s="21">
        <v>8</v>
      </c>
      <c r="D29" s="22">
        <v>136</v>
      </c>
    </row>
    <row r="30" spans="2:4">
      <c r="B30" s="31"/>
      <c r="C30" s="21">
        <v>14</v>
      </c>
      <c r="D30" s="22">
        <v>16</v>
      </c>
    </row>
    <row r="31" spans="2:4">
      <c r="B31" s="31"/>
      <c r="C31" s="21">
        <v>10</v>
      </c>
      <c r="D31" s="22">
        <v>26</v>
      </c>
    </row>
    <row r="32" spans="2:4">
      <c r="B32" s="31"/>
      <c r="C32" s="21">
        <v>14</v>
      </c>
      <c r="D32" s="22">
        <v>40</v>
      </c>
    </row>
    <row r="33" spans="2:4">
      <c r="B33" s="31"/>
      <c r="C33" s="21">
        <v>14</v>
      </c>
      <c r="D33" s="22">
        <v>38</v>
      </c>
    </row>
    <row r="34" spans="2:4">
      <c r="B34" s="31"/>
      <c r="C34" s="21">
        <v>12</v>
      </c>
      <c r="D34" s="22">
        <v>68</v>
      </c>
    </row>
    <row r="35" spans="2:4">
      <c r="B35" s="31"/>
      <c r="C35" s="21">
        <v>10</v>
      </c>
      <c r="D35" s="22">
        <v>36</v>
      </c>
    </row>
    <row r="36" spans="2:4">
      <c r="B36" s="31"/>
      <c r="C36" s="21">
        <v>6</v>
      </c>
      <c r="D36" s="22">
        <v>26</v>
      </c>
    </row>
    <row r="37" spans="2:4">
      <c r="B37" s="31"/>
      <c r="C37" s="21">
        <v>38</v>
      </c>
      <c r="D37" s="22">
        <v>10</v>
      </c>
    </row>
    <row r="38" spans="2:4">
      <c r="B38" s="31"/>
      <c r="C38" s="21">
        <v>54</v>
      </c>
      <c r="D38" s="22">
        <v>54</v>
      </c>
    </row>
    <row r="39" spans="2:4">
      <c r="B39" s="31"/>
      <c r="C39" s="21">
        <v>22</v>
      </c>
      <c r="D39" s="22">
        <v>16</v>
      </c>
    </row>
    <row r="40" spans="2:4">
      <c r="B40" s="31"/>
      <c r="C40" s="21">
        <v>10</v>
      </c>
      <c r="D40" s="22">
        <v>32</v>
      </c>
    </row>
    <row r="41" spans="2:4">
      <c r="B41" s="31"/>
      <c r="C41" s="21">
        <v>16</v>
      </c>
      <c r="D41" s="22">
        <v>84</v>
      </c>
    </row>
    <row r="42" spans="2:4">
      <c r="B42" s="31"/>
      <c r="C42" s="21">
        <v>4</v>
      </c>
      <c r="D42" s="22">
        <v>38</v>
      </c>
    </row>
    <row r="43" spans="2:4">
      <c r="B43" s="31"/>
      <c r="C43" s="21">
        <v>6</v>
      </c>
      <c r="D43" s="22">
        <v>12</v>
      </c>
    </row>
    <row r="44" spans="2:4" ht="15.75" thickBot="1">
      <c r="B44" s="32"/>
      <c r="C44" s="23">
        <v>40</v>
      </c>
      <c r="D44" s="24">
        <v>32</v>
      </c>
    </row>
    <row r="45" spans="2:4">
      <c r="B45" s="30" t="s">
        <v>7</v>
      </c>
      <c r="C45" s="19">
        <v>40</v>
      </c>
      <c r="D45" s="20">
        <v>216</v>
      </c>
    </row>
    <row r="46" spans="2:4">
      <c r="B46" s="31"/>
      <c r="C46" s="21">
        <v>12</v>
      </c>
      <c r="D46" s="22">
        <v>44</v>
      </c>
    </row>
    <row r="47" spans="2:4">
      <c r="B47" s="31"/>
      <c r="C47" s="21">
        <v>32</v>
      </c>
      <c r="D47" s="22">
        <v>28</v>
      </c>
    </row>
    <row r="48" spans="2:4">
      <c r="B48" s="31"/>
      <c r="C48" s="21">
        <v>20</v>
      </c>
      <c r="D48" s="22">
        <v>18</v>
      </c>
    </row>
    <row r="49" spans="2:4">
      <c r="B49" s="31"/>
      <c r="C49" s="21">
        <v>30</v>
      </c>
      <c r="D49" s="22">
        <v>10</v>
      </c>
    </row>
    <row r="50" spans="2:4">
      <c r="B50" s="31"/>
      <c r="C50" s="21">
        <v>14</v>
      </c>
      <c r="D50" s="22">
        <v>72</v>
      </c>
    </row>
    <row r="51" spans="2:4">
      <c r="B51" s="31"/>
      <c r="C51" s="21">
        <v>14</v>
      </c>
      <c r="D51" s="22">
        <v>34</v>
      </c>
    </row>
    <row r="52" spans="2:4">
      <c r="B52" s="31"/>
      <c r="C52" s="21">
        <v>6</v>
      </c>
      <c r="D52" s="22">
        <v>18</v>
      </c>
    </row>
    <row r="53" spans="2:4">
      <c r="B53" s="31"/>
      <c r="C53" s="21">
        <v>6</v>
      </c>
      <c r="D53" s="22">
        <v>22</v>
      </c>
    </row>
    <row r="54" spans="2:4">
      <c r="B54" s="31"/>
      <c r="C54" s="21">
        <v>14</v>
      </c>
      <c r="D54" s="22">
        <v>54</v>
      </c>
    </row>
    <row r="55" spans="2:4">
      <c r="B55" s="31"/>
      <c r="C55" s="21">
        <v>4</v>
      </c>
      <c r="D55" s="22">
        <v>56</v>
      </c>
    </row>
    <row r="56" spans="2:4">
      <c r="B56" s="31"/>
      <c r="C56" s="21">
        <v>16</v>
      </c>
      <c r="D56" s="22">
        <v>82</v>
      </c>
    </row>
    <row r="57" spans="2:4">
      <c r="B57" s="31"/>
      <c r="C57" s="21">
        <v>20</v>
      </c>
      <c r="D57" s="22">
        <v>28</v>
      </c>
    </row>
    <row r="58" spans="2:4">
      <c r="B58" s="31"/>
      <c r="C58" s="21">
        <v>12</v>
      </c>
      <c r="D58" s="22">
        <v>54</v>
      </c>
    </row>
    <row r="59" spans="2:4">
      <c r="B59" s="31"/>
      <c r="C59" s="21">
        <v>44</v>
      </c>
      <c r="D59" s="22">
        <v>28</v>
      </c>
    </row>
    <row r="60" spans="2:4">
      <c r="B60" s="31"/>
      <c r="C60" s="21">
        <v>12</v>
      </c>
      <c r="D60" s="22">
        <v>46</v>
      </c>
    </row>
    <row r="61" spans="2:4">
      <c r="B61" s="31"/>
      <c r="C61" s="21">
        <v>10</v>
      </c>
      <c r="D61" s="22">
        <v>16</v>
      </c>
    </row>
    <row r="62" spans="2:4">
      <c r="B62" s="31"/>
      <c r="C62" s="21">
        <v>8</v>
      </c>
      <c r="D62" s="22">
        <v>18</v>
      </c>
    </row>
    <row r="63" spans="2:4">
      <c r="B63" s="31"/>
      <c r="C63" s="21">
        <v>18</v>
      </c>
      <c r="D63" s="22">
        <v>52</v>
      </c>
    </row>
    <row r="64" spans="2:4" ht="15.75" thickBot="1">
      <c r="B64" s="32"/>
      <c r="C64" s="23">
        <v>24</v>
      </c>
      <c r="D64" s="24">
        <v>96</v>
      </c>
    </row>
    <row r="67" spans="1:3">
      <c r="A67" s="25" t="s">
        <v>15</v>
      </c>
      <c r="B67" s="26" t="s">
        <v>13</v>
      </c>
      <c r="C67" s="27"/>
    </row>
    <row r="68" spans="1:3">
      <c r="A68" s="25" t="s">
        <v>16</v>
      </c>
      <c r="B68" s="26" t="s">
        <v>17</v>
      </c>
      <c r="C68" s="27"/>
    </row>
    <row r="69" spans="1:3">
      <c r="A69" s="25" t="s">
        <v>18</v>
      </c>
      <c r="B69" s="26" t="s">
        <v>12</v>
      </c>
      <c r="C69" s="27"/>
    </row>
    <row r="70" spans="1:3">
      <c r="A70" s="25"/>
      <c r="B70" s="26"/>
      <c r="C70" s="27"/>
    </row>
    <row r="71" spans="1:3">
      <c r="A71" s="25" t="s">
        <v>19</v>
      </c>
      <c r="B71" s="26"/>
      <c r="C71" s="27"/>
    </row>
    <row r="72" spans="1:3">
      <c r="A72" s="25" t="s">
        <v>20</v>
      </c>
      <c r="B72" s="26" t="s">
        <v>21</v>
      </c>
      <c r="C72" s="27"/>
    </row>
    <row r="73" spans="1:3">
      <c r="A73" s="25" t="s">
        <v>22</v>
      </c>
      <c r="B73" s="26" t="s">
        <v>23</v>
      </c>
      <c r="C73" s="27"/>
    </row>
    <row r="74" spans="1:3">
      <c r="A74" s="25" t="s">
        <v>24</v>
      </c>
      <c r="B74" s="26" t="s">
        <v>25</v>
      </c>
      <c r="C74" s="27"/>
    </row>
    <row r="75" spans="1:3">
      <c r="A75" s="25" t="s">
        <v>26</v>
      </c>
      <c r="B75" s="26" t="s">
        <v>27</v>
      </c>
      <c r="C75" s="27"/>
    </row>
    <row r="76" spans="1:3">
      <c r="A76" s="25" t="s">
        <v>28</v>
      </c>
      <c r="B76" s="26" t="s">
        <v>29</v>
      </c>
      <c r="C76" s="27"/>
    </row>
    <row r="77" spans="1:3">
      <c r="A77" s="25"/>
      <c r="B77" s="26"/>
      <c r="C77" s="27"/>
    </row>
    <row r="78" spans="1:3">
      <c r="A78" s="25" t="s">
        <v>30</v>
      </c>
      <c r="B78" s="26"/>
      <c r="C78" s="27"/>
    </row>
    <row r="79" spans="1:3">
      <c r="A79" s="25" t="s">
        <v>31</v>
      </c>
      <c r="B79" s="26" t="s">
        <v>32</v>
      </c>
      <c r="C79" s="27"/>
    </row>
    <row r="80" spans="1:3">
      <c r="A80" s="25" t="s">
        <v>33</v>
      </c>
      <c r="B80" s="26" t="s">
        <v>34</v>
      </c>
      <c r="C80" s="27"/>
    </row>
    <row r="81" spans="1:3">
      <c r="A81" s="25" t="s">
        <v>35</v>
      </c>
      <c r="B81" s="26" t="s">
        <v>36</v>
      </c>
      <c r="C81" s="27"/>
    </row>
    <row r="82" spans="1:3">
      <c r="A82" s="25" t="s">
        <v>37</v>
      </c>
      <c r="B82" s="26" t="s">
        <v>38</v>
      </c>
      <c r="C82" s="27"/>
    </row>
    <row r="83" spans="1:3">
      <c r="A83" s="25" t="s">
        <v>39</v>
      </c>
      <c r="B83" s="26">
        <v>0.2727</v>
      </c>
      <c r="C83" s="27"/>
    </row>
    <row r="84" spans="1:3">
      <c r="A84" s="25"/>
      <c r="B84" s="26"/>
      <c r="C84" s="27"/>
    </row>
    <row r="85" spans="1:3">
      <c r="A85" s="25" t="s">
        <v>40</v>
      </c>
      <c r="B85" s="26"/>
      <c r="C85" s="27"/>
    </row>
    <row r="86" spans="1:3">
      <c r="A86" s="25" t="s">
        <v>41</v>
      </c>
      <c r="B86" s="26" t="s">
        <v>42</v>
      </c>
      <c r="C86" s="27"/>
    </row>
    <row r="87" spans="1:3">
      <c r="A87" s="25" t="s">
        <v>20</v>
      </c>
      <c r="B87" s="26" t="s">
        <v>21</v>
      </c>
      <c r="C87" s="27"/>
    </row>
    <row r="88" spans="1:3">
      <c r="A88" s="25" t="s">
        <v>22</v>
      </c>
      <c r="B88" s="26" t="s">
        <v>23</v>
      </c>
      <c r="C88" s="27"/>
    </row>
    <row r="89" spans="1:3">
      <c r="A89" s="25" t="s">
        <v>24</v>
      </c>
      <c r="B89" s="26" t="s">
        <v>25</v>
      </c>
      <c r="C89" s="27"/>
    </row>
  </sheetData>
  <mergeCells count="3">
    <mergeCell ref="B5:B24"/>
    <mergeCell ref="B25:B44"/>
    <mergeCell ref="B45:B6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E42"/>
  <sheetViews>
    <sheetView workbookViewId="0">
      <selection activeCell="A2" sqref="A2"/>
    </sheetView>
  </sheetViews>
  <sheetFormatPr baseColWidth="10" defaultRowHeight="15"/>
  <cols>
    <col min="2" max="2" width="5" customWidth="1"/>
    <col min="3" max="3" width="37.28515625" customWidth="1"/>
    <col min="4" max="4" width="22.7109375" bestFit="1" customWidth="1"/>
  </cols>
  <sheetData>
    <row r="2" spans="1:5">
      <c r="A2" t="s">
        <v>99</v>
      </c>
    </row>
    <row r="3" spans="1:5" ht="15.75" thickBot="1"/>
    <row r="4" spans="1:5" ht="15.75" thickBot="1">
      <c r="D4" s="8" t="s">
        <v>12</v>
      </c>
      <c r="E4" s="14" t="s">
        <v>13</v>
      </c>
    </row>
    <row r="5" spans="1:5">
      <c r="B5" s="30" t="s">
        <v>5</v>
      </c>
      <c r="C5" s="1" t="s">
        <v>2</v>
      </c>
      <c r="D5" s="9">
        <v>12986</v>
      </c>
      <c r="E5" s="2">
        <v>10450</v>
      </c>
    </row>
    <row r="6" spans="1:5">
      <c r="B6" s="31"/>
      <c r="C6" s="3" t="s">
        <v>14</v>
      </c>
      <c r="D6" s="10">
        <v>19029</v>
      </c>
      <c r="E6" s="4">
        <v>32332</v>
      </c>
    </row>
    <row r="7" spans="1:5">
      <c r="B7" s="31"/>
      <c r="C7" s="3" t="s">
        <v>3</v>
      </c>
      <c r="D7" s="10">
        <f>D5/D6</f>
        <v>0.68243207735561506</v>
      </c>
      <c r="E7" s="4">
        <f t="shared" ref="E7" si="0">E5/E6</f>
        <v>0.3232092045032785</v>
      </c>
    </row>
    <row r="8" spans="1:5" ht="15.75" thickBot="1">
      <c r="B8" s="32"/>
      <c r="C8" s="5" t="s">
        <v>4</v>
      </c>
      <c r="D8" s="15">
        <f>D7/$D$7</f>
        <v>1</v>
      </c>
      <c r="E8" s="16">
        <f>E7/$D$7</f>
        <v>0.47361373421322095</v>
      </c>
    </row>
    <row r="9" spans="1:5">
      <c r="B9" s="30" t="s">
        <v>6</v>
      </c>
      <c r="C9" s="1" t="s">
        <v>2</v>
      </c>
      <c r="D9" s="9">
        <v>10211</v>
      </c>
      <c r="E9" s="2">
        <v>5867</v>
      </c>
    </row>
    <row r="10" spans="1:5">
      <c r="B10" s="31"/>
      <c r="C10" s="3" t="s">
        <v>14</v>
      </c>
      <c r="D10" s="10">
        <v>19400</v>
      </c>
      <c r="E10" s="4">
        <v>31618</v>
      </c>
    </row>
    <row r="11" spans="1:5">
      <c r="B11" s="31"/>
      <c r="C11" s="3" t="s">
        <v>3</v>
      </c>
      <c r="D11" s="10">
        <f t="shared" ref="D11:E11" si="1">D9/D10</f>
        <v>0.52634020618556698</v>
      </c>
      <c r="E11" s="4">
        <f t="shared" si="1"/>
        <v>0.18555885887785439</v>
      </c>
    </row>
    <row r="12" spans="1:5" ht="15.75" thickBot="1">
      <c r="B12" s="32"/>
      <c r="C12" s="5" t="s">
        <v>4</v>
      </c>
      <c r="D12" s="15">
        <f>D11/$D$11</f>
        <v>1</v>
      </c>
      <c r="E12" s="16">
        <f>E11/$D$11</f>
        <v>0.35254547666539765</v>
      </c>
    </row>
    <row r="13" spans="1:5">
      <c r="B13" s="30" t="s">
        <v>7</v>
      </c>
      <c r="C13" s="1" t="s">
        <v>2</v>
      </c>
      <c r="D13" s="9">
        <v>53944</v>
      </c>
      <c r="E13" s="2">
        <v>7779</v>
      </c>
    </row>
    <row r="14" spans="1:5">
      <c r="B14" s="31"/>
      <c r="C14" s="3" t="s">
        <v>14</v>
      </c>
      <c r="D14" s="10">
        <v>12294</v>
      </c>
      <c r="E14" s="4">
        <v>43834</v>
      </c>
    </row>
    <row r="15" spans="1:5">
      <c r="B15" s="31"/>
      <c r="C15" s="3" t="s">
        <v>3</v>
      </c>
      <c r="D15" s="10">
        <f>D13/D14</f>
        <v>4.3878314625020334</v>
      </c>
      <c r="E15" s="4">
        <f t="shared" ref="E15" si="2">E13/E14</f>
        <v>0.17746498152119358</v>
      </c>
    </row>
    <row r="16" spans="1:5" ht="15.75" thickBot="1">
      <c r="B16" s="32"/>
      <c r="C16" s="5" t="s">
        <v>4</v>
      </c>
      <c r="D16" s="15">
        <f>D15/$D$15</f>
        <v>1</v>
      </c>
      <c r="E16" s="16">
        <f>E15/$D$15</f>
        <v>4.0444803552231089E-2</v>
      </c>
    </row>
    <row r="18" spans="3:4" ht="15.75">
      <c r="C18" s="29" t="s">
        <v>43</v>
      </c>
      <c r="D18" s="28" t="s">
        <v>44</v>
      </c>
    </row>
    <row r="19" spans="3:4" ht="15.75">
      <c r="C19" s="29"/>
      <c r="D19" s="28"/>
    </row>
    <row r="20" spans="3:4" ht="15.75">
      <c r="C20" s="29" t="s">
        <v>15</v>
      </c>
      <c r="D20" s="28" t="s">
        <v>13</v>
      </c>
    </row>
    <row r="21" spans="3:4" ht="15.75">
      <c r="C21" s="29" t="s">
        <v>16</v>
      </c>
      <c r="D21" s="28" t="s">
        <v>17</v>
      </c>
    </row>
    <row r="22" spans="3:4" ht="15.75">
      <c r="C22" s="29" t="s">
        <v>18</v>
      </c>
      <c r="D22" s="28" t="s">
        <v>12</v>
      </c>
    </row>
    <row r="23" spans="3:4" ht="15.75">
      <c r="C23" s="29"/>
      <c r="D23" s="28"/>
    </row>
    <row r="24" spans="3:4" ht="15.75">
      <c r="C24" s="29" t="s">
        <v>19</v>
      </c>
      <c r="D24" s="28"/>
    </row>
    <row r="25" spans="3:4" ht="15.75">
      <c r="C25" s="29" t="s">
        <v>20</v>
      </c>
      <c r="D25" s="28">
        <v>5.1000000000000004E-3</v>
      </c>
    </row>
    <row r="26" spans="3:4" ht="15.75">
      <c r="C26" s="29" t="s">
        <v>22</v>
      </c>
      <c r="D26" s="28" t="s">
        <v>45</v>
      </c>
    </row>
    <row r="27" spans="3:4" ht="15.75">
      <c r="C27" s="29" t="s">
        <v>24</v>
      </c>
      <c r="D27" s="28" t="s">
        <v>25</v>
      </c>
    </row>
    <row r="28" spans="3:4" ht="15.75">
      <c r="C28" s="29" t="s">
        <v>26</v>
      </c>
      <c r="D28" s="28" t="s">
        <v>27</v>
      </c>
    </row>
    <row r="29" spans="3:4" ht="15.75">
      <c r="C29" s="29" t="s">
        <v>28</v>
      </c>
      <c r="D29" s="28" t="s">
        <v>46</v>
      </c>
    </row>
    <row r="30" spans="3:4" ht="15.75">
      <c r="C30" s="29"/>
      <c r="D30" s="28"/>
    </row>
    <row r="31" spans="3:4" ht="15.75">
      <c r="C31" s="29" t="s">
        <v>30</v>
      </c>
      <c r="D31" s="28"/>
    </row>
    <row r="32" spans="3:4" ht="15.75">
      <c r="C32" s="29" t="s">
        <v>31</v>
      </c>
      <c r="D32" s="28" t="s">
        <v>47</v>
      </c>
    </row>
    <row r="33" spans="3:4" ht="15.75">
      <c r="C33" s="29" t="s">
        <v>33</v>
      </c>
      <c r="D33" s="28" t="s">
        <v>48</v>
      </c>
    </row>
    <row r="34" spans="3:4" ht="15.75">
      <c r="C34" s="29" t="s">
        <v>35</v>
      </c>
      <c r="D34" s="28" t="s">
        <v>49</v>
      </c>
    </row>
    <row r="35" spans="3:4" ht="15.75">
      <c r="C35" s="29" t="s">
        <v>37</v>
      </c>
      <c r="D35" s="28" t="s">
        <v>50</v>
      </c>
    </row>
    <row r="36" spans="3:4" ht="15.75">
      <c r="C36" s="29" t="s">
        <v>39</v>
      </c>
      <c r="D36" s="28">
        <v>0.88570000000000004</v>
      </c>
    </row>
    <row r="37" spans="3:4" ht="15.75">
      <c r="C37" s="29"/>
      <c r="D37" s="28"/>
    </row>
    <row r="38" spans="3:4" ht="15.75">
      <c r="C38" s="29" t="s">
        <v>40</v>
      </c>
      <c r="D38" s="28"/>
    </row>
    <row r="39" spans="3:4" ht="15.75">
      <c r="C39" s="29" t="s">
        <v>41</v>
      </c>
      <c r="D39" s="28"/>
    </row>
    <row r="40" spans="3:4" ht="15.75">
      <c r="C40" s="29" t="s">
        <v>20</v>
      </c>
      <c r="D40" s="28"/>
    </row>
    <row r="41" spans="3:4" ht="15.75">
      <c r="C41" s="29" t="s">
        <v>22</v>
      </c>
      <c r="D41" s="28"/>
    </row>
    <row r="42" spans="3:4" ht="15.75">
      <c r="C42" s="29" t="s">
        <v>24</v>
      </c>
      <c r="D42" s="28"/>
    </row>
  </sheetData>
  <mergeCells count="3">
    <mergeCell ref="B5:B8"/>
    <mergeCell ref="B9:B12"/>
    <mergeCell ref="B13:B1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N70"/>
  <sheetViews>
    <sheetView workbookViewId="0">
      <selection activeCell="A2" sqref="A2"/>
    </sheetView>
  </sheetViews>
  <sheetFormatPr baseColWidth="10" defaultRowHeight="15"/>
  <cols>
    <col min="2" max="2" width="38" customWidth="1"/>
    <col min="3" max="3" width="23.5703125" customWidth="1"/>
  </cols>
  <sheetData>
    <row r="2" spans="1:14">
      <c r="A2" t="s">
        <v>98</v>
      </c>
    </row>
    <row r="4" spans="1:14" ht="15.75" thickBot="1"/>
    <row r="5" spans="1:14" ht="15.75" thickBot="1">
      <c r="D5" s="17" t="s">
        <v>11</v>
      </c>
      <c r="E5" s="12" t="s">
        <v>0</v>
      </c>
      <c r="F5" s="12" t="s">
        <v>1</v>
      </c>
      <c r="G5" s="12" t="s">
        <v>9</v>
      </c>
      <c r="H5" s="13" t="s">
        <v>10</v>
      </c>
    </row>
    <row r="6" spans="1:14">
      <c r="B6" s="30" t="s">
        <v>5</v>
      </c>
      <c r="C6" s="1" t="s">
        <v>2</v>
      </c>
      <c r="D6" s="9">
        <v>17670</v>
      </c>
      <c r="E6" s="1">
        <v>15190</v>
      </c>
      <c r="F6" s="1">
        <v>3443</v>
      </c>
      <c r="G6" s="1">
        <v>12521</v>
      </c>
      <c r="H6" s="2">
        <v>38832</v>
      </c>
      <c r="J6">
        <v>1</v>
      </c>
      <c r="K6">
        <v>0.78637341795236537</v>
      </c>
      <c r="N6">
        <v>1.9309291713207359</v>
      </c>
    </row>
    <row r="7" spans="1:14">
      <c r="B7" s="31"/>
      <c r="C7" s="3" t="s">
        <v>14</v>
      </c>
      <c r="D7" s="10">
        <v>15400</v>
      </c>
      <c r="E7" s="3">
        <v>16835</v>
      </c>
      <c r="F7" s="3">
        <v>0</v>
      </c>
      <c r="G7" s="3">
        <v>0</v>
      </c>
      <c r="H7" s="4">
        <v>17527</v>
      </c>
      <c r="J7">
        <v>1</v>
      </c>
      <c r="K7">
        <v>0.95564053993005327</v>
      </c>
      <c r="L7">
        <v>1.5600880718041337</v>
      </c>
      <c r="M7">
        <v>1.4048913442259385</v>
      </c>
      <c r="N7">
        <v>1.197695210917342</v>
      </c>
    </row>
    <row r="8" spans="1:14">
      <c r="B8" s="31"/>
      <c r="C8" s="3" t="s">
        <v>3</v>
      </c>
      <c r="D8" s="10">
        <f t="shared" ref="D8:H8" si="0">D6/D7</f>
        <v>1.1474025974025974</v>
      </c>
      <c r="E8" s="3">
        <f t="shared" si="0"/>
        <v>0.90228690228690234</v>
      </c>
      <c r="F8" s="3" t="e">
        <f t="shared" si="0"/>
        <v>#DIV/0!</v>
      </c>
      <c r="G8" s="3" t="e">
        <f t="shared" si="0"/>
        <v>#DIV/0!</v>
      </c>
      <c r="H8" s="4">
        <f t="shared" si="0"/>
        <v>2.2155531465738574</v>
      </c>
      <c r="J8">
        <v>1</v>
      </c>
      <c r="K8">
        <v>0.7288869230774141</v>
      </c>
      <c r="L8">
        <v>1.277103899258784</v>
      </c>
      <c r="M8">
        <v>1.0242542092388387</v>
      </c>
      <c r="N8">
        <v>3.3633645139392265</v>
      </c>
    </row>
    <row r="9" spans="1:14" ht="15.75" thickBot="1">
      <c r="B9" s="32"/>
      <c r="C9" s="5" t="s">
        <v>4</v>
      </c>
      <c r="D9" s="11">
        <f>D8/$D$8</f>
        <v>1</v>
      </c>
      <c r="E9" s="6">
        <f t="shared" ref="E9:H9" si="1">E8/$D$8</f>
        <v>0.78637341795236537</v>
      </c>
      <c r="F9" s="6" t="e">
        <f t="shared" si="1"/>
        <v>#DIV/0!</v>
      </c>
      <c r="G9" s="6" t="e">
        <f t="shared" si="1"/>
        <v>#DIV/0!</v>
      </c>
      <c r="H9" s="7">
        <f t="shared" si="1"/>
        <v>1.9309291713207359</v>
      </c>
      <c r="J9">
        <v>1</v>
      </c>
      <c r="K9">
        <v>0.28780644853956622</v>
      </c>
      <c r="L9">
        <v>0.47489081606045619</v>
      </c>
      <c r="M9">
        <v>0.79346571508416264</v>
      </c>
      <c r="N9">
        <v>1.3897589515132787</v>
      </c>
    </row>
    <row r="10" spans="1:14">
      <c r="B10" s="30" t="s">
        <v>6</v>
      </c>
      <c r="C10" s="1" t="s">
        <v>2</v>
      </c>
      <c r="D10" s="9">
        <v>27912</v>
      </c>
      <c r="E10" s="1">
        <v>21020</v>
      </c>
      <c r="F10" s="1">
        <v>28091</v>
      </c>
      <c r="G10" s="1">
        <v>30342</v>
      </c>
      <c r="H10" s="2">
        <v>27345</v>
      </c>
    </row>
    <row r="11" spans="1:14">
      <c r="B11" s="31"/>
      <c r="C11" s="3" t="s">
        <v>14</v>
      </c>
      <c r="D11" s="10">
        <v>30062</v>
      </c>
      <c r="E11" s="3">
        <v>23690</v>
      </c>
      <c r="F11" s="3">
        <v>19393</v>
      </c>
      <c r="G11" s="3">
        <v>23261</v>
      </c>
      <c r="H11" s="4">
        <v>24590</v>
      </c>
    </row>
    <row r="12" spans="1:14">
      <c r="B12" s="31"/>
      <c r="C12" s="3" t="s">
        <v>3</v>
      </c>
      <c r="D12" s="10">
        <f t="shared" ref="D12:H12" si="2">D10/D11</f>
        <v>0.92848113897944251</v>
      </c>
      <c r="E12" s="3">
        <f t="shared" si="2"/>
        <v>0.88729421696918531</v>
      </c>
      <c r="F12" s="3">
        <f t="shared" si="2"/>
        <v>1.4485123498169443</v>
      </c>
      <c r="G12" s="3">
        <f t="shared" si="2"/>
        <v>1.3044151154292594</v>
      </c>
      <c r="H12" s="4">
        <f t="shared" si="2"/>
        <v>1.1120374135827573</v>
      </c>
    </row>
    <row r="13" spans="1:14" ht="15.75" thickBot="1">
      <c r="B13" s="32"/>
      <c r="C13" s="5" t="s">
        <v>4</v>
      </c>
      <c r="D13" s="11">
        <f>D12/$D$12</f>
        <v>1</v>
      </c>
      <c r="E13" s="6">
        <f t="shared" ref="E13:H13" si="3">E12/$D$12</f>
        <v>0.95564053993005327</v>
      </c>
      <c r="F13" s="6">
        <f t="shared" si="3"/>
        <v>1.5600880718041337</v>
      </c>
      <c r="G13" s="6">
        <f t="shared" si="3"/>
        <v>1.4048913442259385</v>
      </c>
      <c r="H13" s="7">
        <f t="shared" si="3"/>
        <v>1.197695210917342</v>
      </c>
    </row>
    <row r="14" spans="1:14">
      <c r="B14" s="30" t="s">
        <v>7</v>
      </c>
      <c r="C14" s="1" t="s">
        <v>2</v>
      </c>
      <c r="D14" s="9">
        <v>4205</v>
      </c>
      <c r="E14" s="1">
        <v>3643</v>
      </c>
      <c r="F14" s="1">
        <v>9113</v>
      </c>
      <c r="G14" s="1">
        <v>7112</v>
      </c>
      <c r="H14" s="2">
        <v>21634</v>
      </c>
    </row>
    <row r="15" spans="1:14">
      <c r="B15" s="31"/>
      <c r="C15" s="3" t="s">
        <v>14</v>
      </c>
      <c r="D15" s="10">
        <v>15674</v>
      </c>
      <c r="E15" s="3">
        <v>18630</v>
      </c>
      <c r="F15" s="3">
        <v>26598</v>
      </c>
      <c r="G15" s="3">
        <v>25882</v>
      </c>
      <c r="H15" s="4">
        <v>23976</v>
      </c>
    </row>
    <row r="16" spans="1:14">
      <c r="B16" s="31"/>
      <c r="C16" s="3" t="s">
        <v>3</v>
      </c>
      <c r="D16" s="10">
        <f t="shared" ref="D16:H16" si="4">D14/D15</f>
        <v>0.26827867806558631</v>
      </c>
      <c r="E16" s="3">
        <f t="shared" si="4"/>
        <v>0.19554482018250136</v>
      </c>
      <c r="F16" s="3">
        <f t="shared" si="4"/>
        <v>0.34261974584555227</v>
      </c>
      <c r="G16" s="3">
        <f t="shared" si="4"/>
        <v>0.27478556525770809</v>
      </c>
      <c r="H16" s="4">
        <f t="shared" si="4"/>
        <v>0.90231898565231894</v>
      </c>
    </row>
    <row r="17" spans="2:8" ht="15.75" thickBot="1">
      <c r="B17" s="32"/>
      <c r="C17" s="5" t="s">
        <v>4</v>
      </c>
      <c r="D17" s="11">
        <f>D16/$D$16</f>
        <v>1</v>
      </c>
      <c r="E17" s="6">
        <f t="shared" ref="E17:H17" si="5">E16/$D$16</f>
        <v>0.7288869230774141</v>
      </c>
      <c r="F17" s="6">
        <f t="shared" si="5"/>
        <v>1.277103899258784</v>
      </c>
      <c r="G17" s="6">
        <f t="shared" si="5"/>
        <v>1.0242542092388387</v>
      </c>
      <c r="H17" s="7">
        <f t="shared" si="5"/>
        <v>3.3633645139392265</v>
      </c>
    </row>
    <row r="18" spans="2:8">
      <c r="B18" s="30" t="s">
        <v>8</v>
      </c>
      <c r="C18" s="1" t="s">
        <v>2</v>
      </c>
      <c r="D18" s="9">
        <v>37655</v>
      </c>
      <c r="E18" s="1">
        <v>9540</v>
      </c>
      <c r="F18" s="1">
        <v>17551</v>
      </c>
      <c r="G18" s="1">
        <v>31016</v>
      </c>
      <c r="H18" s="2">
        <v>17615</v>
      </c>
    </row>
    <row r="19" spans="2:8">
      <c r="B19" s="31"/>
      <c r="C19" s="3" t="s">
        <v>14</v>
      </c>
      <c r="D19" s="10">
        <v>19664</v>
      </c>
      <c r="E19" s="3">
        <v>17310</v>
      </c>
      <c r="F19" s="3">
        <v>19300</v>
      </c>
      <c r="G19" s="3">
        <v>20413</v>
      </c>
      <c r="H19" s="4">
        <v>6619</v>
      </c>
    </row>
    <row r="20" spans="2:8">
      <c r="B20" s="31"/>
      <c r="C20" s="3" t="s">
        <v>3</v>
      </c>
      <c r="D20" s="10">
        <f t="shared" ref="D20:H20" si="6">D18/D19</f>
        <v>1.914920667209113</v>
      </c>
      <c r="E20" s="3">
        <f t="shared" si="6"/>
        <v>0.55112651646447142</v>
      </c>
      <c r="F20" s="3">
        <f t="shared" si="6"/>
        <v>0.90937823834196896</v>
      </c>
      <c r="G20" s="3">
        <f t="shared" si="6"/>
        <v>1.5194238965365208</v>
      </c>
      <c r="H20" s="4">
        <f t="shared" si="6"/>
        <v>2.6612781386916451</v>
      </c>
    </row>
    <row r="21" spans="2:8" ht="15.75" thickBot="1">
      <c r="B21" s="32"/>
      <c r="C21" s="5" t="s">
        <v>4</v>
      </c>
      <c r="D21" s="11">
        <f>D20/$D$20</f>
        <v>1</v>
      </c>
      <c r="E21" s="6">
        <f t="shared" ref="E21:H21" si="7">E20/$D$20</f>
        <v>0.28780644853956622</v>
      </c>
      <c r="F21" s="6">
        <f t="shared" si="7"/>
        <v>0.47489081606045619</v>
      </c>
      <c r="G21" s="6">
        <f t="shared" si="7"/>
        <v>0.79346571508416264</v>
      </c>
      <c r="H21" s="7">
        <f t="shared" si="7"/>
        <v>1.3897589515132787</v>
      </c>
    </row>
    <row r="23" spans="2:8" ht="15.75">
      <c r="B23" s="29" t="s">
        <v>43</v>
      </c>
      <c r="C23" s="28" t="s">
        <v>97</v>
      </c>
      <c r="D23" s="28"/>
      <c r="E23" s="28"/>
      <c r="F23" s="28"/>
      <c r="G23" s="28"/>
    </row>
    <row r="24" spans="2:8" ht="15.75">
      <c r="B24" s="29"/>
      <c r="C24" s="28"/>
      <c r="D24" s="28"/>
      <c r="E24" s="28"/>
      <c r="F24" s="28"/>
      <c r="G24" s="28"/>
    </row>
    <row r="25" spans="2:8" ht="15.75">
      <c r="B25" s="29" t="s">
        <v>51</v>
      </c>
      <c r="C25" s="28"/>
      <c r="D25" s="28"/>
      <c r="E25" s="28"/>
      <c r="F25" s="28"/>
      <c r="G25" s="28"/>
    </row>
    <row r="26" spans="2:8" ht="15.75">
      <c r="B26" s="29" t="s">
        <v>52</v>
      </c>
      <c r="C26" s="28">
        <v>3.0009999999999999</v>
      </c>
      <c r="D26" s="28"/>
      <c r="E26" s="28"/>
      <c r="F26" s="28"/>
      <c r="G26" s="28"/>
    </row>
    <row r="27" spans="2:8" ht="15.75">
      <c r="B27" s="29" t="s">
        <v>20</v>
      </c>
      <c r="C27" s="28">
        <v>5.8700000000000002E-2</v>
      </c>
      <c r="D27" s="28"/>
      <c r="E27" s="28"/>
      <c r="F27" s="28"/>
      <c r="G27" s="28"/>
    </row>
    <row r="28" spans="2:8" ht="15.75">
      <c r="B28" s="29" t="s">
        <v>22</v>
      </c>
      <c r="C28" s="28" t="s">
        <v>53</v>
      </c>
      <c r="D28" s="28"/>
      <c r="E28" s="28"/>
      <c r="F28" s="28"/>
      <c r="G28" s="28"/>
    </row>
    <row r="29" spans="2:8" ht="15.75">
      <c r="B29" s="29" t="s">
        <v>54</v>
      </c>
      <c r="C29" s="28" t="s">
        <v>55</v>
      </c>
      <c r="D29" s="28"/>
      <c r="E29" s="28"/>
      <c r="F29" s="28"/>
      <c r="G29" s="28"/>
    </row>
    <row r="30" spans="2:8" ht="15.75">
      <c r="B30" s="29" t="s">
        <v>39</v>
      </c>
      <c r="C30" s="28">
        <v>0.48010000000000003</v>
      </c>
      <c r="D30" s="28"/>
      <c r="E30" s="28"/>
      <c r="F30" s="28"/>
      <c r="G30" s="28"/>
    </row>
    <row r="31" spans="2:8" ht="15.75">
      <c r="B31" s="29"/>
      <c r="C31" s="28"/>
      <c r="D31" s="28"/>
      <c r="E31" s="28"/>
      <c r="F31" s="28"/>
      <c r="G31" s="28"/>
    </row>
    <row r="32" spans="2:8" ht="15.75">
      <c r="B32" s="29" t="s">
        <v>56</v>
      </c>
      <c r="C32" s="28"/>
      <c r="D32" s="28"/>
      <c r="E32" s="28"/>
      <c r="F32" s="28"/>
      <c r="G32" s="28"/>
    </row>
    <row r="33" spans="2:7" ht="15.75">
      <c r="B33" s="29" t="s">
        <v>57</v>
      </c>
      <c r="C33" s="28" t="s">
        <v>58</v>
      </c>
      <c r="D33" s="28"/>
      <c r="E33" s="28"/>
      <c r="F33" s="28"/>
      <c r="G33" s="28"/>
    </row>
    <row r="34" spans="2:7" ht="15.75">
      <c r="B34" s="29" t="s">
        <v>20</v>
      </c>
      <c r="C34" s="28">
        <v>0.21279999999999999</v>
      </c>
      <c r="D34" s="28"/>
      <c r="E34" s="28"/>
      <c r="F34" s="28"/>
      <c r="G34" s="28"/>
    </row>
    <row r="35" spans="2:7" ht="15.75">
      <c r="B35" s="29" t="s">
        <v>22</v>
      </c>
      <c r="C35" s="28" t="s">
        <v>53</v>
      </c>
      <c r="D35" s="28"/>
      <c r="E35" s="28"/>
      <c r="F35" s="28"/>
      <c r="G35" s="28"/>
    </row>
    <row r="36" spans="2:7" ht="15.75">
      <c r="B36" s="29" t="s">
        <v>59</v>
      </c>
      <c r="C36" s="28" t="s">
        <v>55</v>
      </c>
      <c r="D36" s="28"/>
      <c r="E36" s="28"/>
      <c r="F36" s="28"/>
      <c r="G36" s="28"/>
    </row>
    <row r="37" spans="2:7" ht="15.75">
      <c r="B37" s="29"/>
      <c r="C37" s="28"/>
      <c r="D37" s="28"/>
      <c r="E37" s="28"/>
      <c r="F37" s="28"/>
      <c r="G37" s="28"/>
    </row>
    <row r="38" spans="2:7" ht="15.75">
      <c r="B38" s="29" t="s">
        <v>60</v>
      </c>
      <c r="C38" s="28"/>
      <c r="D38" s="28"/>
      <c r="E38" s="28"/>
      <c r="F38" s="28"/>
      <c r="G38" s="28"/>
    </row>
    <row r="39" spans="2:7" ht="15.75">
      <c r="B39" s="29" t="s">
        <v>61</v>
      </c>
      <c r="C39" s="28"/>
      <c r="D39" s="28"/>
      <c r="E39" s="28"/>
      <c r="F39" s="28"/>
      <c r="G39" s="28"/>
    </row>
    <row r="40" spans="2:7" ht="15.75">
      <c r="B40" s="29" t="s">
        <v>20</v>
      </c>
      <c r="C40" s="28"/>
      <c r="D40" s="28"/>
      <c r="E40" s="28"/>
      <c r="F40" s="28"/>
      <c r="G40" s="28"/>
    </row>
    <row r="41" spans="2:7" ht="15.75">
      <c r="B41" s="29" t="s">
        <v>22</v>
      </c>
      <c r="C41" s="28"/>
      <c r="D41" s="28"/>
      <c r="E41" s="28"/>
      <c r="F41" s="28"/>
      <c r="G41" s="28"/>
    </row>
    <row r="42" spans="2:7" ht="15.75">
      <c r="B42" s="29" t="s">
        <v>59</v>
      </c>
      <c r="C42" s="28"/>
      <c r="D42" s="28"/>
      <c r="E42" s="28"/>
      <c r="F42" s="28"/>
      <c r="G42" s="28"/>
    </row>
    <row r="43" spans="2:7" ht="15.75">
      <c r="B43" s="29"/>
      <c r="C43" s="28"/>
      <c r="D43" s="28"/>
      <c r="E43" s="28"/>
      <c r="F43" s="28"/>
      <c r="G43" s="28"/>
    </row>
    <row r="44" spans="2:7" ht="15.75">
      <c r="B44" s="29" t="s">
        <v>62</v>
      </c>
      <c r="C44" s="28" t="s">
        <v>63</v>
      </c>
      <c r="D44" s="28" t="s">
        <v>64</v>
      </c>
      <c r="E44" s="28" t="s">
        <v>65</v>
      </c>
      <c r="F44" s="28" t="s">
        <v>57</v>
      </c>
      <c r="G44" s="28" t="s">
        <v>20</v>
      </c>
    </row>
    <row r="45" spans="2:7" ht="15.75">
      <c r="B45" s="29" t="s">
        <v>66</v>
      </c>
      <c r="C45" s="28">
        <v>3.641</v>
      </c>
      <c r="D45" s="28">
        <v>4</v>
      </c>
      <c r="E45" s="28">
        <v>0.9103</v>
      </c>
      <c r="F45" s="28" t="s">
        <v>67</v>
      </c>
      <c r="G45" s="28" t="s">
        <v>68</v>
      </c>
    </row>
    <row r="46" spans="2:7" ht="15.75">
      <c r="B46" s="29" t="s">
        <v>69</v>
      </c>
      <c r="C46" s="28">
        <v>3.944</v>
      </c>
      <c r="D46" s="28">
        <v>13</v>
      </c>
      <c r="E46" s="28">
        <v>0.3034</v>
      </c>
      <c r="F46" s="28"/>
      <c r="G46" s="28"/>
    </row>
    <row r="47" spans="2:7" ht="15.75">
      <c r="B47" s="29" t="s">
        <v>70</v>
      </c>
      <c r="C47" s="28">
        <v>7.585</v>
      </c>
      <c r="D47" s="28">
        <v>17</v>
      </c>
      <c r="E47" s="28"/>
      <c r="F47" s="28"/>
      <c r="G47" s="28"/>
    </row>
    <row r="48" spans="2:7" ht="15.75">
      <c r="B48" s="29"/>
      <c r="C48" s="28"/>
      <c r="D48" s="28"/>
      <c r="E48" s="28"/>
      <c r="F48" s="28"/>
      <c r="G48" s="28"/>
    </row>
    <row r="49" spans="2:10" ht="15.75">
      <c r="B49" s="29" t="s">
        <v>71</v>
      </c>
      <c r="C49" s="28"/>
      <c r="D49" s="28"/>
      <c r="E49" s="28"/>
      <c r="F49" s="28"/>
      <c r="G49" s="28"/>
    </row>
    <row r="50" spans="2:10" ht="15.75">
      <c r="B50" s="29" t="s">
        <v>72</v>
      </c>
      <c r="C50" s="28">
        <v>5</v>
      </c>
      <c r="D50" s="28"/>
      <c r="E50" s="28"/>
      <c r="F50" s="28"/>
      <c r="G50" s="28"/>
    </row>
    <row r="51" spans="2:10" ht="15.75">
      <c r="B51" s="29" t="s">
        <v>73</v>
      </c>
      <c r="C51" s="28">
        <v>18</v>
      </c>
      <c r="D51" s="28"/>
      <c r="E51" s="28"/>
      <c r="F51" s="28"/>
      <c r="G51" s="28"/>
    </row>
    <row r="53" spans="2:10" ht="15.75">
      <c r="B53" s="29" t="s">
        <v>74</v>
      </c>
      <c r="C53" s="28">
        <v>1</v>
      </c>
      <c r="D53" s="28"/>
      <c r="E53" s="28"/>
      <c r="F53" s="28"/>
      <c r="G53" s="28"/>
      <c r="H53" s="28"/>
      <c r="I53" s="28"/>
      <c r="J53" s="28"/>
    </row>
    <row r="54" spans="2:10" ht="15.75">
      <c r="B54" s="29" t="s">
        <v>75</v>
      </c>
      <c r="C54" s="28">
        <v>4</v>
      </c>
      <c r="D54" s="28"/>
      <c r="E54" s="28"/>
      <c r="F54" s="28"/>
      <c r="G54" s="28"/>
      <c r="H54" s="28"/>
      <c r="I54" s="28"/>
      <c r="J54" s="28"/>
    </row>
    <row r="55" spans="2:10" ht="15.75">
      <c r="B55" s="29" t="s">
        <v>76</v>
      </c>
      <c r="C55" s="28">
        <v>0.05</v>
      </c>
      <c r="D55" s="28"/>
      <c r="E55" s="28"/>
      <c r="F55" s="28"/>
      <c r="G55" s="28"/>
      <c r="H55" s="28"/>
      <c r="I55" s="28"/>
      <c r="J55" s="28"/>
    </row>
    <row r="56" spans="2:10" ht="15.75">
      <c r="B56" s="29"/>
      <c r="C56" s="28"/>
      <c r="D56" s="28"/>
      <c r="E56" s="28"/>
      <c r="F56" s="28"/>
      <c r="G56" s="28"/>
      <c r="H56" s="28"/>
      <c r="I56" s="28"/>
      <c r="J56" s="28"/>
    </row>
    <row r="57" spans="2:10" ht="15.75">
      <c r="B57" s="29" t="s">
        <v>77</v>
      </c>
      <c r="C57" s="28" t="s">
        <v>78</v>
      </c>
      <c r="D57" s="28" t="s">
        <v>79</v>
      </c>
      <c r="E57" s="28" t="s">
        <v>80</v>
      </c>
      <c r="F57" s="28" t="s">
        <v>81</v>
      </c>
      <c r="G57" s="28"/>
      <c r="H57" s="28"/>
      <c r="I57" s="28"/>
      <c r="J57" s="28"/>
    </row>
    <row r="58" spans="2:10" ht="15.75">
      <c r="B58" s="29"/>
      <c r="C58" s="28"/>
      <c r="D58" s="28"/>
      <c r="E58" s="28"/>
      <c r="F58" s="28"/>
      <c r="G58" s="28"/>
      <c r="H58" s="28"/>
      <c r="I58" s="28"/>
      <c r="J58" s="28"/>
    </row>
    <row r="59" spans="2:10" ht="15.75">
      <c r="B59" s="29" t="s">
        <v>82</v>
      </c>
      <c r="C59" s="28">
        <v>0.31030000000000002</v>
      </c>
      <c r="D59" s="28" t="s">
        <v>83</v>
      </c>
      <c r="E59" s="28" t="s">
        <v>55</v>
      </c>
      <c r="F59" s="28" t="s">
        <v>53</v>
      </c>
      <c r="G59" s="28"/>
      <c r="H59" s="28"/>
      <c r="I59" s="28"/>
      <c r="J59" s="28"/>
    </row>
    <row r="60" spans="2:10" ht="15.75">
      <c r="B60" s="29" t="s">
        <v>84</v>
      </c>
      <c r="C60" s="28">
        <v>-0.104</v>
      </c>
      <c r="D60" s="28" t="s">
        <v>85</v>
      </c>
      <c r="E60" s="28" t="s">
        <v>55</v>
      </c>
      <c r="F60" s="28" t="s">
        <v>53</v>
      </c>
      <c r="G60" s="28"/>
      <c r="H60" s="28"/>
      <c r="I60" s="28"/>
      <c r="J60" s="28"/>
    </row>
    <row r="61" spans="2:10" ht="15.75">
      <c r="B61" s="29" t="s">
        <v>86</v>
      </c>
      <c r="C61" s="28">
        <v>-7.4200000000000002E-2</v>
      </c>
      <c r="D61" s="28" t="s">
        <v>87</v>
      </c>
      <c r="E61" s="28" t="s">
        <v>55</v>
      </c>
      <c r="F61" s="28" t="s">
        <v>53</v>
      </c>
      <c r="G61" s="28"/>
      <c r="H61" s="28"/>
      <c r="I61" s="28"/>
      <c r="J61" s="28"/>
    </row>
    <row r="62" spans="2:10" ht="15.75">
      <c r="B62" s="29" t="s">
        <v>88</v>
      </c>
      <c r="C62" s="28">
        <v>-0.97040000000000004</v>
      </c>
      <c r="D62" s="28" t="s">
        <v>89</v>
      </c>
      <c r="E62" s="28" t="s">
        <v>55</v>
      </c>
      <c r="F62" s="28" t="s">
        <v>53</v>
      </c>
      <c r="G62" s="28"/>
      <c r="H62" s="28"/>
      <c r="I62" s="28"/>
      <c r="J62" s="28"/>
    </row>
    <row r="63" spans="2:10" ht="15.75">
      <c r="B63" s="29"/>
      <c r="C63" s="28"/>
      <c r="D63" s="28"/>
      <c r="E63" s="28"/>
      <c r="F63" s="28"/>
      <c r="G63" s="28"/>
      <c r="H63" s="28"/>
      <c r="I63" s="28"/>
      <c r="J63" s="28"/>
    </row>
    <row r="64" spans="2:10" ht="15.75">
      <c r="B64" s="29"/>
      <c r="C64" s="28"/>
      <c r="D64" s="28"/>
      <c r="E64" s="28"/>
      <c r="F64" s="28"/>
      <c r="G64" s="28"/>
      <c r="H64" s="28"/>
      <c r="I64" s="28"/>
      <c r="J64" s="28"/>
    </row>
    <row r="65" spans="2:10" ht="15.75">
      <c r="B65" s="29" t="s">
        <v>90</v>
      </c>
      <c r="C65" s="28" t="s">
        <v>91</v>
      </c>
      <c r="D65" s="28" t="s">
        <v>92</v>
      </c>
      <c r="E65" s="28" t="s">
        <v>78</v>
      </c>
      <c r="F65" s="28" t="s">
        <v>93</v>
      </c>
      <c r="G65" s="28" t="s">
        <v>94</v>
      </c>
      <c r="H65" s="28" t="s">
        <v>95</v>
      </c>
      <c r="I65" s="28" t="s">
        <v>96</v>
      </c>
      <c r="J65" s="28" t="s">
        <v>64</v>
      </c>
    </row>
    <row r="66" spans="2:10" ht="15.75">
      <c r="B66" s="29"/>
      <c r="C66" s="28"/>
      <c r="D66" s="28"/>
      <c r="E66" s="28"/>
      <c r="F66" s="28"/>
      <c r="G66" s="28"/>
      <c r="H66" s="28"/>
      <c r="I66" s="28"/>
      <c r="J66" s="28"/>
    </row>
    <row r="67" spans="2:10" ht="15.75">
      <c r="B67" s="29" t="s">
        <v>82</v>
      </c>
      <c r="C67" s="28">
        <v>1</v>
      </c>
      <c r="D67" s="28">
        <v>0.68969999999999998</v>
      </c>
      <c r="E67" s="28">
        <v>0.31030000000000002</v>
      </c>
      <c r="F67" s="28">
        <v>0.38950000000000001</v>
      </c>
      <c r="G67" s="28">
        <v>4</v>
      </c>
      <c r="H67" s="28">
        <v>4</v>
      </c>
      <c r="I67" s="28">
        <v>0.79679999999999995</v>
      </c>
      <c r="J67" s="28">
        <v>13</v>
      </c>
    </row>
    <row r="68" spans="2:10" ht="15.75">
      <c r="B68" s="29" t="s">
        <v>84</v>
      </c>
      <c r="C68" s="28">
        <v>1</v>
      </c>
      <c r="D68" s="28">
        <v>1.1040000000000001</v>
      </c>
      <c r="E68" s="28">
        <v>-0.104</v>
      </c>
      <c r="F68" s="28">
        <v>0.42070000000000002</v>
      </c>
      <c r="G68" s="28">
        <v>4</v>
      </c>
      <c r="H68" s="28">
        <v>3</v>
      </c>
      <c r="I68" s="28">
        <v>0.24729999999999999</v>
      </c>
      <c r="J68" s="28">
        <v>13</v>
      </c>
    </row>
    <row r="69" spans="2:10" ht="15.75">
      <c r="B69" s="29" t="s">
        <v>86</v>
      </c>
      <c r="C69" s="28">
        <v>1</v>
      </c>
      <c r="D69" s="28">
        <v>1.0740000000000001</v>
      </c>
      <c r="E69" s="28">
        <v>-7.4200000000000002E-2</v>
      </c>
      <c r="F69" s="28">
        <v>0.42070000000000002</v>
      </c>
      <c r="G69" s="28">
        <v>4</v>
      </c>
      <c r="H69" s="28">
        <v>3</v>
      </c>
      <c r="I69" s="28">
        <v>0.1764</v>
      </c>
      <c r="J69" s="28">
        <v>13</v>
      </c>
    </row>
    <row r="70" spans="2:10" ht="15.75">
      <c r="B70" s="29" t="s">
        <v>88</v>
      </c>
      <c r="C70" s="28">
        <v>1</v>
      </c>
      <c r="D70" s="28">
        <v>1.97</v>
      </c>
      <c r="E70" s="28">
        <v>-0.97040000000000004</v>
      </c>
      <c r="F70" s="28">
        <v>0.38950000000000001</v>
      </c>
      <c r="G70" s="28">
        <v>4</v>
      </c>
      <c r="H70" s="28">
        <v>4</v>
      </c>
      <c r="I70" s="28">
        <v>2.492</v>
      </c>
      <c r="J70" s="28">
        <v>13</v>
      </c>
    </row>
  </sheetData>
  <mergeCells count="4">
    <mergeCell ref="B6:B9"/>
    <mergeCell ref="B10:B13"/>
    <mergeCell ref="B14:B17"/>
    <mergeCell ref="B18:B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Fig 5A</vt:lpstr>
      <vt:lpstr>Fig 5C</vt:lpstr>
      <vt:lpstr>Fig 5E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Pauline</dc:creator>
  <cp:lastModifiedBy>Arnaud</cp:lastModifiedBy>
  <dcterms:created xsi:type="dcterms:W3CDTF">2016-05-30T09:01:16Z</dcterms:created>
  <dcterms:modified xsi:type="dcterms:W3CDTF">2017-02-23T13:17:23Z</dcterms:modified>
</cp:coreProperties>
</file>