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-345" windowWidth="20835" windowHeight="117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21" i="1" l="1"/>
  <c r="K20" i="1"/>
  <c r="K19" i="1"/>
  <c r="G21" i="1"/>
  <c r="G20" i="1"/>
  <c r="G19" i="1"/>
  <c r="C22" i="1"/>
  <c r="C21" i="1"/>
  <c r="C20" i="1"/>
  <c r="C19" i="1"/>
  <c r="C16" i="1" l="1"/>
  <c r="C15" i="1"/>
  <c r="F15" i="1"/>
  <c r="F16" i="1" s="1"/>
  <c r="J15" i="1"/>
  <c r="J16" i="1" s="1"/>
  <c r="N15" i="1"/>
  <c r="N16" i="1" s="1"/>
  <c r="R15" i="1"/>
  <c r="R16" i="1" s="1"/>
  <c r="C14" i="1"/>
  <c r="F14" i="1"/>
  <c r="J14" i="1"/>
  <c r="N14" i="1"/>
  <c r="R14" i="1"/>
  <c r="B16" i="1"/>
  <c r="B15" i="1"/>
  <c r="B14" i="1"/>
  <c r="S3" i="1"/>
  <c r="O4" i="1"/>
  <c r="O5" i="1"/>
  <c r="O6" i="1"/>
  <c r="O7" i="1"/>
  <c r="O8" i="1"/>
  <c r="O9" i="1"/>
  <c r="O10" i="1"/>
  <c r="O11" i="1"/>
  <c r="O12" i="1"/>
  <c r="O3" i="1"/>
  <c r="K4" i="1"/>
  <c r="K5" i="1"/>
  <c r="K6" i="1"/>
  <c r="K7" i="1"/>
  <c r="K8" i="1"/>
  <c r="K9" i="1"/>
  <c r="K10" i="1"/>
  <c r="K11" i="1"/>
  <c r="K12" i="1"/>
  <c r="K3" i="1"/>
  <c r="G4" i="1"/>
  <c r="G5" i="1"/>
  <c r="G6" i="1"/>
  <c r="G7" i="1"/>
  <c r="G8" i="1"/>
  <c r="G9" i="1"/>
  <c r="G10" i="1"/>
  <c r="G11" i="1"/>
  <c r="G12" i="1"/>
  <c r="G3" i="1"/>
  <c r="O15" i="1" l="1"/>
  <c r="O16" i="1" s="1"/>
  <c r="O14" i="1"/>
  <c r="K14" i="1"/>
  <c r="K15" i="1"/>
  <c r="K16" i="1" s="1"/>
  <c r="G15" i="1"/>
  <c r="G16" i="1" s="1"/>
  <c r="G14" i="1"/>
  <c r="S12" i="1"/>
  <c r="S11" i="1"/>
  <c r="S10" i="1"/>
  <c r="S9" i="1"/>
  <c r="S8" i="1"/>
  <c r="S7" i="1"/>
  <c r="C7" i="1"/>
  <c r="S6" i="1"/>
  <c r="C6" i="1"/>
  <c r="S5" i="1"/>
  <c r="C5" i="1"/>
  <c r="S4" i="1"/>
  <c r="C4" i="1"/>
  <c r="C3" i="1"/>
  <c r="S14" i="1" l="1"/>
  <c r="S15" i="1"/>
  <c r="S16" i="1" s="1"/>
</calcChain>
</file>

<file path=xl/sharedStrings.xml><?xml version="1.0" encoding="utf-8"?>
<sst xmlns="http://schemas.openxmlformats.org/spreadsheetml/2006/main" count="18" uniqueCount="10">
  <si>
    <t>1-31 PrP</t>
  </si>
  <si>
    <t>1-58 PrP</t>
  </si>
  <si>
    <t>1-90 PrP</t>
  </si>
  <si>
    <t>1-109 PrP</t>
  </si>
  <si>
    <t>32-109 PrP</t>
  </si>
  <si>
    <t>time (s)</t>
  </si>
  <si>
    <t>% of time</t>
  </si>
  <si>
    <t>average</t>
  </si>
  <si>
    <t>STEDV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</si>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</sst>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" fontId="0" fillId="0" borderId="0" xfId="0" applyNumberFormat="1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workbookViewId="0">
      <selection activeCell="K22" sqref="K22"/>
    </sheetView>
  </sheetViews>
  <sheetFormatPr defaultRowHeight="15" x14ac:dyDescent="0.25"/>
  <cols>
    <col min="3" max="3" width="12" bestFit="1" customWidth="1"/>
    <col min="6" max="6" width="12" bestFit="1" customWidth="1"/>
    <col min="11" max="11" width="12" bestFit="1" customWidth="1"/>
  </cols>
  <sheetData>
    <row r="1" spans="1:19" x14ac:dyDescent="0.25">
      <c r="B1" s="1" t="s">
        <v>0</v>
      </c>
      <c r="F1" s="2" t="s">
        <v>1</v>
      </c>
      <c r="J1" s="2" t="s">
        <v>2</v>
      </c>
      <c r="N1" s="2" t="s">
        <v>3</v>
      </c>
      <c r="R1" s="2" t="s">
        <v>4</v>
      </c>
    </row>
    <row r="2" spans="1:19" x14ac:dyDescent="0.25">
      <c r="B2" t="s">
        <v>5</v>
      </c>
      <c r="C2" t="s">
        <v>6</v>
      </c>
      <c r="F2" t="s">
        <v>5</v>
      </c>
      <c r="G2" t="s">
        <v>6</v>
      </c>
      <c r="J2" t="s">
        <v>5</v>
      </c>
      <c r="K2" t="s">
        <v>6</v>
      </c>
      <c r="N2" t="s">
        <v>5</v>
      </c>
      <c r="O2" t="s">
        <v>6</v>
      </c>
      <c r="R2" t="s">
        <v>5</v>
      </c>
      <c r="S2" t="s">
        <v>6</v>
      </c>
    </row>
    <row r="3" spans="1:19" x14ac:dyDescent="0.25">
      <c r="B3">
        <v>0</v>
      </c>
      <c r="C3">
        <f>B3/300</f>
        <v>0</v>
      </c>
      <c r="F3">
        <v>39.979999999999997</v>
      </c>
      <c r="G3">
        <f>F3/300</f>
        <v>0.13326666666666664</v>
      </c>
      <c r="J3">
        <v>298.29000000000002</v>
      </c>
      <c r="K3">
        <f>J3/300</f>
        <v>0.99430000000000007</v>
      </c>
      <c r="N3">
        <v>129.15</v>
      </c>
      <c r="O3">
        <f>N3/300</f>
        <v>0.43049999999999999</v>
      </c>
      <c r="R3">
        <v>6.39</v>
      </c>
      <c r="S3">
        <f>R3/300</f>
        <v>2.1299999999999999E-2</v>
      </c>
    </row>
    <row r="4" spans="1:19" x14ac:dyDescent="0.25">
      <c r="B4">
        <v>0</v>
      </c>
      <c r="C4">
        <f t="shared" ref="C4:C8" si="0">B4/300</f>
        <v>0</v>
      </c>
      <c r="F4">
        <v>50.68</v>
      </c>
      <c r="G4">
        <f t="shared" ref="G4:G12" si="1">F4/300</f>
        <v>0.16893333333333332</v>
      </c>
      <c r="J4">
        <v>10.01</v>
      </c>
      <c r="K4">
        <f t="shared" ref="K4:K12" si="2">J4/300</f>
        <v>3.3366666666666663E-2</v>
      </c>
      <c r="N4">
        <v>167.24</v>
      </c>
      <c r="O4">
        <f t="shared" ref="O4:O12" si="3">N4/300</f>
        <v>0.55746666666666667</v>
      </c>
      <c r="R4">
        <v>70.36</v>
      </c>
      <c r="S4">
        <f t="shared" ref="S4:S12" si="4">R4/300</f>
        <v>0.23453333333333334</v>
      </c>
    </row>
    <row r="5" spans="1:19" x14ac:dyDescent="0.25">
      <c r="B5">
        <v>0</v>
      </c>
      <c r="C5">
        <f t="shared" si="0"/>
        <v>0</v>
      </c>
      <c r="F5">
        <v>32.39</v>
      </c>
      <c r="G5">
        <f t="shared" si="1"/>
        <v>0.10796666666666667</v>
      </c>
      <c r="J5">
        <v>193.77</v>
      </c>
      <c r="K5">
        <f t="shared" si="2"/>
        <v>0.64590000000000003</v>
      </c>
      <c r="N5">
        <v>239.64</v>
      </c>
      <c r="O5">
        <f t="shared" si="3"/>
        <v>0.79879999999999995</v>
      </c>
      <c r="R5">
        <v>0</v>
      </c>
      <c r="S5">
        <f t="shared" si="4"/>
        <v>0</v>
      </c>
    </row>
    <row r="6" spans="1:19" x14ac:dyDescent="0.25">
      <c r="B6">
        <v>0</v>
      </c>
      <c r="C6">
        <f t="shared" si="0"/>
        <v>0</v>
      </c>
      <c r="F6">
        <v>36.130000000000003</v>
      </c>
      <c r="G6">
        <f t="shared" si="1"/>
        <v>0.12043333333333334</v>
      </c>
      <c r="J6">
        <v>45.45</v>
      </c>
      <c r="K6">
        <f t="shared" si="2"/>
        <v>0.1515</v>
      </c>
      <c r="N6">
        <v>156.01000000000002</v>
      </c>
      <c r="O6">
        <f t="shared" si="3"/>
        <v>0.52003333333333335</v>
      </c>
      <c r="R6">
        <v>0</v>
      </c>
      <c r="S6">
        <f t="shared" si="4"/>
        <v>0</v>
      </c>
    </row>
    <row r="7" spans="1:19" x14ac:dyDescent="0.25">
      <c r="B7">
        <v>0</v>
      </c>
      <c r="C7">
        <f t="shared" si="0"/>
        <v>0</v>
      </c>
      <c r="F7">
        <v>119.11</v>
      </c>
      <c r="G7">
        <f t="shared" si="1"/>
        <v>0.39703333333333335</v>
      </c>
      <c r="J7">
        <v>91.55</v>
      </c>
      <c r="K7">
        <f t="shared" si="2"/>
        <v>0.30516666666666664</v>
      </c>
      <c r="N7">
        <v>125.61</v>
      </c>
      <c r="O7">
        <f t="shared" si="3"/>
        <v>0.41870000000000002</v>
      </c>
      <c r="R7">
        <v>0</v>
      </c>
      <c r="S7">
        <f t="shared" si="4"/>
        <v>0</v>
      </c>
    </row>
    <row r="8" spans="1:19" x14ac:dyDescent="0.25">
      <c r="B8">
        <v>0</v>
      </c>
      <c r="C8">
        <v>0</v>
      </c>
      <c r="F8">
        <v>27.15</v>
      </c>
      <c r="G8">
        <f t="shared" si="1"/>
        <v>9.0499999999999997E-2</v>
      </c>
      <c r="J8">
        <v>104.77</v>
      </c>
      <c r="K8">
        <f t="shared" si="2"/>
        <v>0.34923333333333334</v>
      </c>
      <c r="N8">
        <v>109.17</v>
      </c>
      <c r="O8">
        <f t="shared" si="3"/>
        <v>0.3639</v>
      </c>
      <c r="R8">
        <v>0</v>
      </c>
      <c r="S8">
        <f t="shared" si="4"/>
        <v>0</v>
      </c>
    </row>
    <row r="9" spans="1:19" x14ac:dyDescent="0.25">
      <c r="B9">
        <v>0</v>
      </c>
      <c r="C9">
        <v>0</v>
      </c>
      <c r="F9">
        <v>0</v>
      </c>
      <c r="G9">
        <f t="shared" si="1"/>
        <v>0</v>
      </c>
      <c r="J9">
        <v>99.32</v>
      </c>
      <c r="K9">
        <f t="shared" si="2"/>
        <v>0.33106666666666662</v>
      </c>
      <c r="N9">
        <v>181.13</v>
      </c>
      <c r="O9">
        <f t="shared" si="3"/>
        <v>0.60376666666666667</v>
      </c>
      <c r="R9">
        <v>0</v>
      </c>
      <c r="S9">
        <f t="shared" si="4"/>
        <v>0</v>
      </c>
    </row>
    <row r="10" spans="1:19" x14ac:dyDescent="0.25">
      <c r="B10">
        <v>0</v>
      </c>
      <c r="C10">
        <v>0</v>
      </c>
      <c r="F10">
        <v>97.05</v>
      </c>
      <c r="G10">
        <f t="shared" si="1"/>
        <v>0.32350000000000001</v>
      </c>
      <c r="J10">
        <v>0</v>
      </c>
      <c r="K10">
        <f t="shared" si="2"/>
        <v>0</v>
      </c>
      <c r="N10">
        <v>252.51</v>
      </c>
      <c r="O10">
        <f t="shared" si="3"/>
        <v>0.8417</v>
      </c>
      <c r="R10">
        <v>0</v>
      </c>
      <c r="S10">
        <f t="shared" si="4"/>
        <v>0</v>
      </c>
    </row>
    <row r="11" spans="1:19" x14ac:dyDescent="0.25">
      <c r="B11">
        <v>0</v>
      </c>
      <c r="C11">
        <v>0</v>
      </c>
      <c r="F11">
        <v>37.299999999999997</v>
      </c>
      <c r="G11">
        <f t="shared" si="1"/>
        <v>0.12433333333333332</v>
      </c>
      <c r="J11">
        <v>115.3</v>
      </c>
      <c r="K11">
        <f t="shared" si="2"/>
        <v>0.3843333333333333</v>
      </c>
      <c r="N11">
        <v>245.02</v>
      </c>
      <c r="O11">
        <f t="shared" si="3"/>
        <v>0.81673333333333342</v>
      </c>
      <c r="R11">
        <v>30.31</v>
      </c>
      <c r="S11">
        <f t="shared" si="4"/>
        <v>0.10103333333333332</v>
      </c>
    </row>
    <row r="12" spans="1:19" x14ac:dyDescent="0.25">
      <c r="B12">
        <v>0</v>
      </c>
      <c r="C12">
        <v>0</v>
      </c>
      <c r="F12">
        <v>89.01</v>
      </c>
      <c r="G12">
        <f t="shared" si="1"/>
        <v>0.29670000000000002</v>
      </c>
      <c r="J12">
        <v>95.58</v>
      </c>
      <c r="K12">
        <f t="shared" si="2"/>
        <v>0.31859999999999999</v>
      </c>
      <c r="N12">
        <v>189.63</v>
      </c>
      <c r="O12">
        <f t="shared" si="3"/>
        <v>0.6321</v>
      </c>
      <c r="R12">
        <v>0</v>
      </c>
      <c r="S12">
        <f t="shared" si="4"/>
        <v>0</v>
      </c>
    </row>
    <row r="14" spans="1:19" x14ac:dyDescent="0.25">
      <c r="A14" t="s">
        <v>7</v>
      </c>
      <c r="B14">
        <f>AVERAGE(B3:B12)</f>
        <v>0</v>
      </c>
      <c r="C14">
        <f t="shared" ref="C14:S14" si="5">AVERAGE(C3:C12)</f>
        <v>0</v>
      </c>
      <c r="F14">
        <f t="shared" si="5"/>
        <v>52.88000000000001</v>
      </c>
      <c r="G14">
        <f t="shared" si="5"/>
        <v>0.17626666666666665</v>
      </c>
      <c r="J14">
        <f t="shared" si="5"/>
        <v>105.404</v>
      </c>
      <c r="K14">
        <f t="shared" si="5"/>
        <v>0.35134666666666664</v>
      </c>
      <c r="N14">
        <f t="shared" si="5"/>
        <v>179.51099999999997</v>
      </c>
      <c r="O14">
        <f t="shared" si="5"/>
        <v>0.59837000000000007</v>
      </c>
      <c r="R14">
        <f t="shared" si="5"/>
        <v>10.706</v>
      </c>
      <c r="S14">
        <f>AVERAGE(S3:S12)</f>
        <v>3.5686666666666665E-2</v>
      </c>
    </row>
    <row r="15" spans="1:19" x14ac:dyDescent="0.25">
      <c r="A15" t="s">
        <v>8</v>
      </c>
      <c r="B15">
        <f>STDEV(B3:B12)</f>
        <v>0</v>
      </c>
      <c r="C15">
        <f t="shared" ref="C15:S15" si="6">STDEV(C3:C12)</f>
        <v>0</v>
      </c>
      <c r="F15">
        <f t="shared" si="6"/>
        <v>36.841243494516064</v>
      </c>
      <c r="G15">
        <f t="shared" si="6"/>
        <v>0.12280414498172025</v>
      </c>
      <c r="J15">
        <f t="shared" si="6"/>
        <v>87.712821589042008</v>
      </c>
      <c r="K15">
        <f t="shared" si="6"/>
        <v>0.29237607196347337</v>
      </c>
      <c r="N15">
        <f t="shared" si="6"/>
        <v>52.103608203058172</v>
      </c>
      <c r="O15">
        <f t="shared" si="6"/>
        <v>0.17367869401019317</v>
      </c>
      <c r="R15">
        <f t="shared" si="6"/>
        <v>23.006939629405537</v>
      </c>
      <c r="S15">
        <f t="shared" si="6"/>
        <v>7.6689798764685138E-2</v>
      </c>
    </row>
    <row r="16" spans="1:19" x14ac:dyDescent="0.25">
      <c r="A16" t="s">
        <v>9</v>
      </c>
      <c r="B16">
        <f>B15/SQRT(10)</f>
        <v>0</v>
      </c>
      <c r="C16">
        <f t="shared" ref="C16:Q16" si="7">C15/SQRT(10)</f>
        <v>0</v>
      </c>
      <c r="F16">
        <f t="shared" si="7"/>
        <v>11.650224127553178</v>
      </c>
      <c r="G16">
        <f t="shared" si="7"/>
        <v>3.8834080425177268E-2</v>
      </c>
      <c r="J16">
        <f t="shared" si="7"/>
        <v>27.737229622136226</v>
      </c>
      <c r="K16">
        <f t="shared" si="7"/>
        <v>9.2457432073787427E-2</v>
      </c>
      <c r="N16">
        <f t="shared" si="7"/>
        <v>16.476607623469675</v>
      </c>
      <c r="O16">
        <f t="shared" si="7"/>
        <v>5.4922025411565357E-2</v>
      </c>
      <c r="R16">
        <f>R15/SQRT(10)</f>
        <v>7.2754331218911696</v>
      </c>
      <c r="S16">
        <f t="shared" ref="S16" si="8">S15/SQRT(10)</f>
        <v>2.4251443739637238E-2</v>
      </c>
    </row>
    <row r="19" spans="3:11" x14ac:dyDescent="0.25">
      <c r="C19">
        <f>TTEST(C3:C12,G3:G12,2,2)</f>
        <v>2.5419909713448371E-4</v>
      </c>
      <c r="G19">
        <f>TTEST(G3:G12,K3:K12,2,2)</f>
        <v>9.787706086131194E-2</v>
      </c>
      <c r="K19">
        <f>TTEST(K3:K12,O3:O12,2,2)</f>
        <v>3.3830071584809933E-2</v>
      </c>
    </row>
    <row r="20" spans="3:11" x14ac:dyDescent="0.25">
      <c r="C20">
        <f>TTEST(C3:C12,K3:K12,2,2)</f>
        <v>1.3111239688288711E-3</v>
      </c>
      <c r="G20">
        <f>TTEST(G3:G12,O3:O12,2,2)</f>
        <v>6.4450672427486957E-6</v>
      </c>
      <c r="K20">
        <f>TTEST(K3:K12,S3:S12,2,2)</f>
        <v>3.960288357285591E-3</v>
      </c>
    </row>
    <row r="21" spans="3:11" x14ac:dyDescent="0.25">
      <c r="C21">
        <f>TTEST(C3:C12,N3:N12,2,2)</f>
        <v>2.3510609822445812E-9</v>
      </c>
      <c r="G21">
        <f>TTEST(G3:G12,S2:S12,2,2)</f>
        <v>6.591250403618412E-3</v>
      </c>
      <c r="K21">
        <f>TTEST(O3:O12,S2:S12,2,2)</f>
        <v>2.3995583403947824E-8</v>
      </c>
    </row>
    <row r="22" spans="3:11" x14ac:dyDescent="0.25">
      <c r="C22">
        <f>TTEST(C3:C12,S2:S12,2,2)</f>
        <v>0.15841622909231487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Bei Wu</dc:creator>
  <cp:lastModifiedBy>Bei Wu</cp:lastModifiedBy>
  <dcterms:created xsi:type="dcterms:W3CDTF">2016-11-30T16:26:16Z</dcterms:created>
  <dcterms:modified xsi:type="dcterms:W3CDTF">2016-12-01T19:57:01Z</dcterms:modified>
</cp:coreProperties>
</file>