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560" yWindow="560" windowWidth="25040" windowHeight="155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81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1" i="1"/>
  <c r="E62" i="1"/>
  <c r="E63" i="1"/>
  <c r="E64" i="1"/>
  <c r="E65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89" i="1"/>
  <c r="E90" i="1"/>
  <c r="E91" i="1"/>
  <c r="E92" i="1"/>
  <c r="E93" i="1"/>
  <c r="E94" i="1"/>
  <c r="E95" i="1"/>
  <c r="E96" i="1"/>
  <c r="E97" i="1"/>
  <c r="E98" i="1"/>
  <c r="E99" i="1"/>
  <c r="E102" i="1"/>
  <c r="E103" i="1"/>
  <c r="E104" i="1"/>
  <c r="E105" i="1"/>
  <c r="E107" i="1"/>
  <c r="E108" i="1"/>
  <c r="E109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3" i="1"/>
  <c r="E144" i="1"/>
  <c r="E145" i="1"/>
  <c r="E146" i="1"/>
  <c r="E147" i="1"/>
  <c r="E148" i="1"/>
  <c r="E149" i="1"/>
  <c r="E150" i="1"/>
  <c r="E151" i="1"/>
  <c r="E153" i="1"/>
  <c r="E154" i="1"/>
  <c r="E155" i="1"/>
  <c r="E156" i="1"/>
  <c r="E157" i="1"/>
  <c r="E158" i="1"/>
  <c r="E159" i="1"/>
  <c r="E160" i="1"/>
  <c r="E161" i="1"/>
  <c r="E162" i="1"/>
  <c r="E163" i="1"/>
  <c r="E165" i="1"/>
  <c r="E166" i="1"/>
  <c r="E167" i="1"/>
  <c r="E168" i="1"/>
  <c r="E169" i="1"/>
  <c r="E171" i="1"/>
  <c r="E172" i="1"/>
  <c r="E174" i="1"/>
  <c r="E175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223" i="1"/>
  <c r="E224" i="1"/>
  <c r="E225" i="1"/>
  <c r="E226" i="1"/>
  <c r="E227" i="1"/>
  <c r="E228" i="1"/>
  <c r="E229" i="1"/>
  <c r="E230" i="1"/>
  <c r="E231" i="1"/>
  <c r="E232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4" i="1"/>
  <c r="E285" i="1"/>
  <c r="E286" i="1"/>
  <c r="E287" i="1"/>
  <c r="E288" i="1"/>
  <c r="E289" i="1"/>
  <c r="E290" i="1"/>
  <c r="E291" i="1"/>
  <c r="E292" i="1"/>
  <c r="E293" i="1"/>
  <c r="E295" i="1"/>
  <c r="E296" i="1"/>
  <c r="E297" i="1"/>
  <c r="E298" i="1"/>
  <c r="E299" i="1"/>
  <c r="E300" i="1"/>
  <c r="E301" i="1"/>
  <c r="E303" i="1"/>
  <c r="E304" i="1"/>
  <c r="E305" i="1"/>
  <c r="E306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3" i="1"/>
  <c r="E324" i="1"/>
  <c r="E325" i="1"/>
  <c r="E326" i="1"/>
  <c r="E327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3" i="1"/>
  <c r="E364" i="1"/>
  <c r="E365" i="1"/>
  <c r="E366" i="1"/>
  <c r="E367" i="1"/>
  <c r="E368" i="1"/>
  <c r="E369" i="1"/>
  <c r="E372" i="1"/>
  <c r="E373" i="1"/>
  <c r="E374" i="1"/>
  <c r="E375" i="1"/>
  <c r="E376" i="1"/>
  <c r="E377" i="1"/>
  <c r="E378" i="1"/>
  <c r="E380" i="1"/>
  <c r="E381" i="1"/>
  <c r="E383" i="1"/>
  <c r="E384" i="1"/>
  <c r="E385" i="1"/>
  <c r="E386" i="1"/>
  <c r="E387" i="1"/>
  <c r="E388" i="1"/>
  <c r="E389" i="1"/>
  <c r="E390" i="1"/>
  <c r="E391" i="1"/>
  <c r="E393" i="1"/>
  <c r="E394" i="1"/>
  <c r="E395" i="1"/>
  <c r="E398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4" i="1"/>
  <c r="E415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1" i="1"/>
  <c r="E442" i="1"/>
  <c r="E443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3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6" i="1"/>
  <c r="E507" i="1"/>
  <c r="E508" i="1"/>
  <c r="E509" i="1"/>
  <c r="E510" i="1"/>
  <c r="E511" i="1"/>
  <c r="E512" i="1"/>
  <c r="E513" i="1"/>
  <c r="E514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3" i="1"/>
  <c r="E544" i="1"/>
  <c r="E545" i="1"/>
  <c r="E547" i="1"/>
  <c r="E548" i="1"/>
  <c r="E549" i="1"/>
  <c r="E552" i="1"/>
  <c r="E554" i="1"/>
  <c r="E555" i="1"/>
  <c r="E556" i="1"/>
  <c r="E557" i="1"/>
  <c r="E559" i="1"/>
  <c r="E561" i="1"/>
  <c r="E563" i="1"/>
  <c r="E564" i="1"/>
  <c r="E565" i="1"/>
  <c r="E566" i="1"/>
  <c r="E567" i="1"/>
  <c r="E568" i="1"/>
  <c r="E571" i="1"/>
  <c r="E572" i="1"/>
  <c r="E577" i="1"/>
  <c r="E581" i="1"/>
  <c r="F580" i="1"/>
  <c r="E580" i="1"/>
  <c r="D579" i="1"/>
  <c r="C579" i="1"/>
  <c r="J577" i="1"/>
  <c r="J572" i="1"/>
  <c r="J571" i="1"/>
  <c r="J568" i="1"/>
  <c r="J567" i="1"/>
  <c r="J566" i="1"/>
  <c r="J565" i="1"/>
  <c r="J564" i="1"/>
  <c r="J563" i="1"/>
  <c r="J561" i="1"/>
  <c r="J559" i="1"/>
  <c r="J557" i="1"/>
  <c r="J556" i="1"/>
  <c r="J555" i="1"/>
  <c r="J554" i="1"/>
  <c r="J552" i="1"/>
  <c r="J549" i="1"/>
  <c r="J548" i="1"/>
  <c r="J547" i="1"/>
  <c r="J545" i="1"/>
  <c r="J544" i="1"/>
  <c r="J543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4" i="1"/>
  <c r="J513" i="1"/>
  <c r="J512" i="1"/>
  <c r="J511" i="1"/>
  <c r="J510" i="1"/>
  <c r="J509" i="1"/>
  <c r="J508" i="1"/>
  <c r="J507" i="1"/>
  <c r="J506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3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3" i="1"/>
  <c r="J442" i="1"/>
  <c r="J441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5" i="1"/>
  <c r="J414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8" i="1"/>
  <c r="J395" i="1"/>
  <c r="J394" i="1"/>
  <c r="J393" i="1"/>
  <c r="J391" i="1"/>
  <c r="J390" i="1"/>
  <c r="J389" i="1"/>
  <c r="J388" i="1"/>
  <c r="J387" i="1"/>
  <c r="J386" i="1"/>
  <c r="J385" i="1"/>
  <c r="J384" i="1"/>
  <c r="J383" i="1"/>
  <c r="J381" i="1"/>
  <c r="J380" i="1"/>
  <c r="J378" i="1"/>
  <c r="J377" i="1"/>
  <c r="J376" i="1"/>
  <c r="J375" i="1"/>
  <c r="J374" i="1"/>
  <c r="J373" i="1"/>
  <c r="J372" i="1"/>
  <c r="J369" i="1"/>
  <c r="J368" i="1"/>
  <c r="J367" i="1"/>
  <c r="J366" i="1"/>
  <c r="J365" i="1"/>
  <c r="J364" i="1"/>
  <c r="J363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7" i="1"/>
  <c r="J326" i="1"/>
  <c r="J325" i="1"/>
  <c r="J324" i="1"/>
  <c r="J323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6" i="1"/>
  <c r="J305" i="1"/>
  <c r="J304" i="1"/>
  <c r="J303" i="1"/>
  <c r="J301" i="1"/>
  <c r="J300" i="1"/>
  <c r="J299" i="1"/>
  <c r="J298" i="1"/>
  <c r="J297" i="1"/>
  <c r="J296" i="1"/>
  <c r="J295" i="1"/>
  <c r="J293" i="1"/>
  <c r="J292" i="1"/>
  <c r="J291" i="1"/>
  <c r="J290" i="1"/>
  <c r="J289" i="1"/>
  <c r="J288" i="1"/>
  <c r="J287" i="1"/>
  <c r="J286" i="1"/>
  <c r="J285" i="1"/>
  <c r="J284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2" i="1"/>
  <c r="J231" i="1"/>
  <c r="J230" i="1"/>
  <c r="J229" i="1"/>
  <c r="J228" i="1"/>
  <c r="J227" i="1"/>
  <c r="J226" i="1"/>
  <c r="J225" i="1"/>
  <c r="J224" i="1"/>
  <c r="J223" i="1"/>
  <c r="J222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5" i="1"/>
  <c r="J174" i="1"/>
  <c r="J172" i="1"/>
  <c r="J171" i="1"/>
  <c r="J169" i="1"/>
  <c r="J168" i="1"/>
  <c r="J167" i="1"/>
  <c r="J166" i="1"/>
  <c r="J165" i="1"/>
  <c r="J163" i="1"/>
  <c r="J162" i="1"/>
  <c r="J161" i="1"/>
  <c r="J160" i="1"/>
  <c r="J159" i="1"/>
  <c r="J158" i="1"/>
  <c r="J157" i="1"/>
  <c r="J156" i="1"/>
  <c r="J155" i="1"/>
  <c r="J154" i="1"/>
  <c r="J153" i="1"/>
  <c r="J151" i="1"/>
  <c r="J150" i="1"/>
  <c r="J149" i="1"/>
  <c r="J148" i="1"/>
  <c r="J147" i="1"/>
  <c r="J146" i="1"/>
  <c r="J145" i="1"/>
  <c r="J144" i="1"/>
  <c r="J143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09" i="1"/>
  <c r="J108" i="1"/>
  <c r="J107" i="1"/>
  <c r="J105" i="1"/>
  <c r="J104" i="1"/>
  <c r="J103" i="1"/>
  <c r="J102" i="1"/>
  <c r="J99" i="1"/>
  <c r="J98" i="1"/>
  <c r="J97" i="1"/>
  <c r="J96" i="1"/>
  <c r="J95" i="1"/>
  <c r="J94" i="1"/>
  <c r="J93" i="1"/>
  <c r="J92" i="1"/>
  <c r="J91" i="1"/>
  <c r="J90" i="1"/>
  <c r="J89" i="1"/>
  <c r="J88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5" i="1"/>
  <c r="J64" i="1"/>
  <c r="J63" i="1"/>
  <c r="J62" i="1"/>
  <c r="J61" i="1"/>
  <c r="J59" i="1"/>
  <c r="J58" i="1"/>
  <c r="J57" i="1"/>
  <c r="J56" i="1"/>
  <c r="J55" i="1"/>
  <c r="J54" i="1"/>
  <c r="J53" i="1"/>
  <c r="J52" i="1"/>
  <c r="J51" i="1"/>
  <c r="J50" i="1"/>
  <c r="J49" i="1"/>
  <c r="O48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6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<sst xmlns="http://schemas.openxmlformats.org/spreadsheetml/2006/main" count="1161" uniqueCount="626">
  <si>
    <t>All telomeres</t>
  </si>
  <si>
    <t>All telomeres except those with only wild-type sequence divergence</t>
  </si>
  <si>
    <t>Strain</t>
  </si>
  <si>
    <t>Telo #</t>
  </si>
  <si>
    <t>Length (nt)</t>
  </si>
  <si>
    <t>Undiverged (nt)</t>
  </si>
  <si>
    <t>Diverged (mut)</t>
  </si>
  <si>
    <t>Diverged (wt)</t>
  </si>
  <si>
    <t>SSY292+tlc1-tm</t>
  </si>
  <si>
    <t>#1</t>
  </si>
  <si>
    <t>VI-R pif1-m2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</si>
  <si>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</si>
  <si>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</si>
  <si>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</si>
  <si>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</si>
  <si>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</si>
  <si>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</si>
  <si>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</si>
  <si>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</si>
  <si>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</si>
  <si>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</si>
  <si>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</si>
  <si>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</si>
  <si>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</si>
  <si>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</si>
  <si>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</si>
  <si>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</si>
  <si>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</si>
  <si>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</si>
  <si>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</si>
  <si>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</si>
  <si>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</si>
  <si>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</si>
  <si>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</si>
  <si>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</si>
  <si>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 of VI-R pif1-m2 telomeres</t>
  </si>
  <si>
    <t>#26</t>
  </si>
  <si>
    <t>Experiment #1</t>
  </si>
  <si>
    <t>Clone 1</t>
  </si>
  <si>
    <t>#27</t>
  </si>
  <si>
    <t>Clone 2</t>
  </si>
  <si>
    <t>#28</t>
  </si>
  <si>
    <t>Clone 3</t>
  </si>
  <si>
    <t>#29</t>
  </si>
  <si>
    <t>Clone 4</t>
  </si>
  <si>
    <t>#30</t>
  </si>
  <si>
    <t>Clone 5</t>
  </si>
  <si>
    <t>#31</t>
  </si>
  <si>
    <t>Clone 6</t>
  </si>
  <si>
    <t>#32</t>
  </si>
  <si>
    <t>Experiment #2</t>
  </si>
  <si>
    <t>Clone 7</t>
  </si>
  <si>
    <t>#33</t>
  </si>
  <si>
    <t>Clone 8</t>
  </si>
  <si>
    <t>#34</t>
  </si>
  <si>
    <t>Clone 9</t>
  </si>
  <si>
    <t>#35</t>
  </si>
  <si>
    <t>Clone 10</t>
  </si>
  <si>
    <t>#36</t>
  </si>
  <si>
    <t>Clone 11</t>
  </si>
  <si>
    <t>#37</t>
  </si>
  <si>
    <t>Clone 12</t>
  </si>
  <si>
    <t>#38</t>
  </si>
  <si>
    <t>Experiment #3</t>
  </si>
  <si>
    <t>Clone 13</t>
  </si>
  <si>
    <t>#39</t>
  </si>
  <si>
    <t>Clone 14</t>
  </si>
  <si>
    <t>#40</t>
  </si>
  <si>
    <t>Clone 15</t>
  </si>
  <si>
    <t>#41</t>
  </si>
  <si>
    <t>Clone 16</t>
  </si>
  <si>
    <t>#42</t>
  </si>
  <si>
    <t>TOTAL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</si>
  <si>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</si>
  <si>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</si>
  <si>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</si>
  <si>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</si>
  <si>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</si>
  <si>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</si>
  <si>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</si>
  <si>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</si>
  <si>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</si>
  <si>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</si>
  <si>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</si>
  <si>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</si>
  <si>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</si>
  <si>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</si>
  <si>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</si>
  <si>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</si>
  <si>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</si>
  <si>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</si>
  <si>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</si>
  <si>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</si>
  <si>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</si>
  <si>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</si>
  <si>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</si>
  <si>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</si>
  <si>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</si>
  <si>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</si>
  <si>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</si>
  <si>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</si>
  <si>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</si>
  <si>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</si>
  <si>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</si>
  <si>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</si>
  <si>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</si>
  <si>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</si>
  <si>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</si>
  <si>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</si>
  <si>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</si>
  <si>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</si>
  <si>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</si>
  <si>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8 bp mutant sequence added to a 204 bp wt telomere</t>
  </si>
  <si>
    <t>#82</t>
  </si>
  <si>
    <t>#83</t>
  </si>
  <si>
    <t>#84</t>
  </si>
  <si>
    <t>#85</t>
  </si>
  <si>
    <t>#86</t>
  </si>
  <si>
    <t xml:space="preserve"> 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</si>
  <si>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</si>
  <si>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</si>
  <si>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</si>
  <si>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</si>
  <si>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</si>
  <si>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</si>
  <si>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</si>
  <si>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</si>
  <si>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</si>
  <si>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</si>
  <si>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</si>
  <si>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</si>
  <si>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</si>
  <si>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</si>
  <si>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</si>
  <si>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</si>
  <si>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</si>
  <si>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</si>
  <si>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</si>
  <si>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</si>
  <si>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</si>
  <si>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</si>
  <si>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#109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</si>
  <si>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</si>
  <si>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</si>
  <si>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</si>
  <si>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</si>
  <si>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</si>
  <si>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</si>
  <si>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</si>
  <si>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</si>
  <si>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</si>
  <si>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</si>
  <si>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</si>
  <si>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</si>
  <si>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#122</t>
  </si>
  <si>
    <t>#123</t>
  </si>
  <si>
    <t>#124</t>
  </si>
  <si>
    <t>#125</t>
  </si>
  <si>
    <t>#126</t>
  </si>
  <si>
    <t>#127</t>
  </si>
  <si>
    <t>#128</t>
  </si>
  <si>
    <t>#129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</si>
  <si>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</si>
  <si>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</si>
  <si>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</si>
  <si>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</si>
  <si>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</si>
  <si>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</si>
  <si>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</si>
  <si>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</si>
  <si>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</si>
  <si>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#139</t>
  </si>
  <si>
    <t>#140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</si>
  <si>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</si>
  <si>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</si>
  <si>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</si>
  <si>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</si>
  <si>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</si>
  <si>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</si>
  <si>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</si>
  <si>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</si>
  <si>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</si>
  <si>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</si>
  <si>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</si>
  <si>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</si>
  <si>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</si>
  <si>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</si>
  <si>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</si>
  <si>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</si>
  <si>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</si>
  <si>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</si>
  <si>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</si>
  <si>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</si>
  <si>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</si>
  <si>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</si>
  <si>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</si>
  <si>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</si>
  <si>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</si>
  <si>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</si>
  <si>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</si>
  <si>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28 bp mutant sequence added to a 178 bp wt telomere</t>
  </si>
  <si>
    <t>#168</t>
  </si>
  <si>
    <t>#169</t>
  </si>
  <si>
    <t>#170</t>
  </si>
  <si>
    <t>#171</t>
  </si>
  <si>
    <t>#172</t>
  </si>
  <si>
    <t>#173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</si>
  <si>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</si>
  <si>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</si>
  <si>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</si>
  <si>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</si>
  <si>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</si>
  <si>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</si>
  <si>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</si>
  <si>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</si>
  <si>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</si>
  <si>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</si>
  <si>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</si>
  <si>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</si>
  <si>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</si>
  <si>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</si>
  <si>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</si>
  <si>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</si>
  <si>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</si>
  <si>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</si>
  <si>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</si>
  <si>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</si>
  <si>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</si>
  <si>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</si>
  <si>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</si>
  <si>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</si>
  <si>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</si>
  <si>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</si>
  <si>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</si>
  <si>
    <t>#201</t>
  </si>
  <si>
    <t>#202</t>
  </si>
  <si>
    <t>#203</t>
  </si>
  <si>
    <t>#204</t>
  </si>
  <si>
    <t>#205</t>
  </si>
  <si>
    <t>#206</t>
  </si>
  <si>
    <t>#207</t>
  </si>
  <si>
    <t>#208</t>
  </si>
  <si>
    <t>#209</t>
  </si>
  <si>
    <t>#210</t>
  </si>
  <si>
    <t>#211</t>
  </si>
  <si>
    <t>#212</t>
  </si>
  <si>
    <t>#213</t>
  </si>
  <si>
    <t>#214</t>
  </si>
  <si>
    <t>#215</t>
  </si>
  <si>
    <t>#216</t>
  </si>
  <si>
    <t>#217</t>
  </si>
  <si>
    <t>#218</t>
  </si>
  <si>
    <t>#219</t>
  </si>
  <si>
    <t>#220</t>
  </si>
  <si>
    <t>#221</t>
  </si>
  <si>
    <t>#222</t>
  </si>
  <si>
    <t>#223</t>
  </si>
  <si>
    <t>#224</t>
  </si>
  <si>
    <t>#225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</si>
  <si>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</si>
  <si>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</si>
  <si>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</si>
  <si>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</si>
  <si>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</si>
  <si>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</si>
  <si>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</si>
  <si>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</si>
  <si>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</si>
  <si>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</si>
  <si>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#236</t>
  </si>
  <si>
    <t>#237</t>
  </si>
  <si>
    <t>#238</t>
  </si>
  <si>
    <t>#239</t>
  </si>
  <si>
    <t>#240</t>
  </si>
  <si>
    <t>#241</t>
  </si>
  <si>
    <t>#242</t>
  </si>
  <si>
    <t>#243</t>
  </si>
  <si>
    <t>#244</t>
  </si>
  <si>
    <t>#245</t>
  </si>
  <si>
    <t>#246</t>
  </si>
  <si>
    <t>#247</t>
  </si>
  <si>
    <t>#248</t>
  </si>
  <si>
    <t>#249</t>
  </si>
  <si>
    <t>#250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</si>
  <si>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</si>
  <si>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</si>
  <si>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</si>
  <si>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</si>
  <si>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</si>
  <si>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</si>
  <si>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</si>
  <si>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</si>
  <si>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</si>
  <si>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</si>
  <si>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#261</t>
  </si>
  <si>
    <t>#262</t>
  </si>
  <si>
    <t>#263</t>
  </si>
  <si>
    <t>#264</t>
  </si>
  <si>
    <t>#265</t>
  </si>
  <si>
    <t>#266</t>
  </si>
  <si>
    <t>#267</t>
  </si>
  <si>
    <t>#268</t>
  </si>
  <si>
    <t>#269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</si>
  <si>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</si>
  <si>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</si>
  <si>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</si>
  <si>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</si>
  <si>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</si>
  <si>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</si>
  <si>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</si>
  <si>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</si>
  <si>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</si>
  <si>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</si>
  <si>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</si>
  <si>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</si>
  <si>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</si>
  <si>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</si>
  <si>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</si>
  <si>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</si>
  <si>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</si>
  <si>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</si>
  <si>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</si>
  <si>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</si>
  <si>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</si>
  <si>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</si>
  <si>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</si>
  <si>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</si>
  <si>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</si>
  <si>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#295</t>
  </si>
  <si>
    <t>#296</t>
  </si>
  <si>
    <t>62 bp mutant sequence added to a 95 bp wt telomere</t>
  </si>
  <si>
    <t>#297</t>
  </si>
  <si>
    <t>#298</t>
  </si>
  <si>
    <t>#299</t>
  </si>
  <si>
    <t>#300</t>
  </si>
  <si>
    <t>#301</t>
  </si>
  <si>
    <t>#302</t>
  </si>
  <si>
    <t>#303</t>
  </si>
  <si>
    <t>#304</t>
  </si>
  <si>
    <t>#305</t>
  </si>
  <si>
    <t>#306</t>
  </si>
  <si>
    <t>#307</t>
  </si>
  <si>
    <t>#308</t>
  </si>
  <si>
    <t>#309</t>
  </si>
  <si>
    <t>#310</t>
  </si>
  <si>
    <t>#311</t>
  </si>
  <si>
    <t>#312</t>
  </si>
  <si>
    <t>#313</t>
  </si>
  <si>
    <t>#314</t>
  </si>
  <si>
    <t>#315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</si>
  <si>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</si>
  <si>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</si>
  <si>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</si>
  <si>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</si>
  <si>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</si>
  <si>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</si>
  <si>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</si>
  <si>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</si>
  <si>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</si>
  <si>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</si>
  <si>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</si>
  <si>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</si>
  <si>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</si>
  <si>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#329</t>
  </si>
  <si>
    <t>#330</t>
  </si>
  <si>
    <t>#331</t>
  </si>
  <si>
    <t>#332</t>
  </si>
  <si>
    <t>#333</t>
  </si>
  <si>
    <t>#334</t>
  </si>
  <si>
    <t>#335</t>
  </si>
  <si>
    <t>#336</t>
  </si>
  <si>
    <t>#337</t>
  </si>
  <si>
    <t>#338</t>
  </si>
  <si>
    <t>#339</t>
  </si>
  <si>
    <t>#340</t>
  </si>
  <si>
    <t>#341</t>
  </si>
  <si>
    <t>#342</t>
  </si>
  <si>
    <t>#343</t>
  </si>
  <si>
    <t>#344</t>
  </si>
  <si>
    <t>#345</t>
  </si>
  <si>
    <t>#346</t>
  </si>
  <si>
    <t>#347</t>
  </si>
  <si>
    <t>#348</t>
  </si>
  <si>
    <t>#349</t>
  </si>
  <si>
    <t>#350</t>
  </si>
  <si>
    <t>#351</t>
  </si>
  <si>
    <t>#352</t>
  </si>
  <si>
    <t>#353</t>
  </si>
  <si>
    <t>#354</t>
  </si>
  <si>
    <t>#355</t>
  </si>
  <si>
    <t>#356</t>
  </si>
  <si>
    <t>#357</t>
  </si>
  <si>
    <t>#358</t>
  </si>
  <si>
    <t>#359</t>
  </si>
  <si>
    <t>#360</t>
  </si>
  <si>
    <t>#361</t>
  </si>
  <si>
    <t>#362</t>
  </si>
  <si>
    <t>#363</t>
  </si>
  <si>
    <t>#364</t>
  </si>
  <si>
    <t>#365</t>
  </si>
  <si>
    <t>#366</t>
  </si>
  <si>
    <t>#367</t>
  </si>
  <si>
    <t>#368</t>
  </si>
  <si>
    <t>#369</t>
  </si>
  <si>
    <t>#370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</si>
  <si>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</si>
  <si>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</si>
  <si>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</si>
  <si>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</si>
  <si>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</si>
  <si>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</si>
  <si>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</si>
  <si>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</si>
  <si>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</si>
  <si>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</si>
  <si>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#381</t>
  </si>
  <si>
    <t>#382</t>
  </si>
  <si>
    <t>#383</t>
  </si>
  <si>
    <t>#384</t>
  </si>
  <si>
    <t>#385</t>
  </si>
  <si>
    <t>#386</t>
  </si>
  <si>
    <t>#387</t>
  </si>
  <si>
    <t>#388</t>
  </si>
  <si>
    <t>#389</t>
  </si>
  <si>
    <t>#390</t>
  </si>
  <si>
    <t>#391</t>
  </si>
  <si>
    <t>#392</t>
  </si>
  <si>
    <t>#393</t>
  </si>
  <si>
    <t>13 bp mutant sequence added to a 110 bp wt telomere: move to &lt;120 and &lt;125 groups</t>
  </si>
  <si>
    <t>#394</t>
  </si>
  <si>
    <t>#395</t>
  </si>
  <si>
    <t>#396</t>
  </si>
  <si>
    <t>#397</t>
  </si>
  <si>
    <t>#398</t>
  </si>
  <si>
    <t>#399</t>
  </si>
  <si>
    <t>#400</t>
  </si>
  <si>
    <t>#401</t>
  </si>
  <si>
    <t>#402</t>
  </si>
  <si>
    <t>#403</t>
  </si>
  <si>
    <t>#404</t>
  </si>
  <si>
    <t>#405</t>
  </si>
  <si>
    <t>#406</t>
  </si>
  <si>
    <t>#407</t>
  </si>
  <si>
    <t>137 bp mutant sequence added to a 94 bp wt telomere</t>
  </si>
  <si>
    <t>#408</t>
  </si>
  <si>
    <t>#409</t>
  </si>
  <si>
    <t>#410</t>
  </si>
  <si>
    <t>13 bp mutant sequence added to a 94 bp wt telomere</t>
  </si>
  <si>
    <t>#411</t>
  </si>
  <si>
    <t>#412</t>
  </si>
  <si>
    <t>#413</t>
  </si>
  <si>
    <t>#414</t>
  </si>
  <si>
    <t>#415</t>
  </si>
  <si>
    <t>#416</t>
  </si>
  <si>
    <t>#417</t>
  </si>
  <si>
    <t>#418</t>
  </si>
  <si>
    <t>#419</t>
  </si>
  <si>
    <t>#420</t>
  </si>
  <si>
    <t>#421</t>
  </si>
  <si>
    <t>#422</t>
  </si>
  <si>
    <t>#423</t>
  </si>
  <si>
    <t>#424</t>
  </si>
  <si>
    <t>#425</t>
  </si>
  <si>
    <t>#426</t>
  </si>
  <si>
    <t>#427</t>
  </si>
  <si>
    <t>#428</t>
  </si>
  <si>
    <t>#429</t>
  </si>
  <si>
    <t>#430</t>
  </si>
  <si>
    <t>#431</t>
  </si>
  <si>
    <t>#432</t>
  </si>
  <si>
    <t>#433</t>
  </si>
  <si>
    <t>#434</t>
  </si>
  <si>
    <t>#435</t>
  </si>
  <si>
    <t>#436</t>
  </si>
  <si>
    <t>#437</t>
  </si>
  <si>
    <t>#438</t>
  </si>
  <si>
    <t>4 bp mutant sequence added to a 72 bp wt telomere</t>
  </si>
  <si>
    <t>#439</t>
  </si>
  <si>
    <t>#440</t>
  </si>
  <si>
    <t>#441</t>
  </si>
  <si>
    <t>#442</t>
  </si>
  <si>
    <t>#443</t>
  </si>
  <si>
    <t>#444</t>
  </si>
  <si>
    <t>#445</t>
  </si>
  <si>
    <t>#446</t>
  </si>
  <si>
    <t>#447</t>
  </si>
  <si>
    <t>#448</t>
  </si>
  <si>
    <t>#449</t>
  </si>
  <si>
    <t>#450</t>
  </si>
  <si>
    <t>#451</t>
  </si>
  <si>
    <t>#452</t>
  </si>
  <si>
    <t>#453</t>
  </si>
  <si>
    <t>#454</t>
  </si>
  <si>
    <t>#455</t>
  </si>
  <si>
    <t>#456</t>
  </si>
  <si>
    <t>#457</t>
  </si>
  <si>
    <t>#458</t>
  </si>
  <si>
    <t>#459</t>
  </si>
  <si>
    <t>#460</t>
  </si>
  <si>
    <t>#461</t>
  </si>
  <si>
    <t>#462</t>
  </si>
  <si>
    <t>#463</t>
  </si>
  <si>
    <t>#464</t>
  </si>
  <si>
    <t>#465</t>
  </si>
  <si>
    <t>#466</t>
  </si>
  <si>
    <t>#467</t>
  </si>
  <si>
    <t>#468</t>
  </si>
  <si>
    <t>#469</t>
  </si>
  <si>
    <t>#470</t>
  </si>
  <si>
    <t>#471</t>
  </si>
  <si>
    <t>#472</t>
  </si>
  <si>
    <t>#473</t>
  </si>
  <si>
    <t>#474</t>
  </si>
  <si>
    <t>#475</t>
  </si>
  <si>
    <t>#476</t>
  </si>
  <si>
    <t>#477</t>
  </si>
  <si>
    <t>#478</t>
  </si>
  <si>
    <t>11 bp mutant sequence added to a 77 bp wt telomere</t>
  </si>
  <si>
    <t>#479</t>
  </si>
  <si>
    <t>#480</t>
  </si>
  <si>
    <t>#481</t>
  </si>
  <si>
    <t>#482</t>
  </si>
  <si>
    <t>#483</t>
  </si>
  <si>
    <t>#484</t>
  </si>
  <si>
    <t>#485</t>
  </si>
  <si>
    <t>#486</t>
  </si>
  <si>
    <t>#487</t>
  </si>
  <si>
    <t>#488</t>
  </si>
  <si>
    <t>#489</t>
  </si>
  <si>
    <t>#490</t>
  </si>
  <si>
    <t>#491</t>
  </si>
  <si>
    <t>#492</t>
  </si>
  <si>
    <t>#493</t>
  </si>
  <si>
    <t>#494</t>
  </si>
  <si>
    <t>#495</t>
  </si>
  <si>
    <t>#496</t>
  </si>
  <si>
    <t>#497</t>
  </si>
  <si>
    <t>#498</t>
  </si>
  <si>
    <t>#499</t>
  </si>
  <si>
    <t>#500</t>
  </si>
  <si>
    <t>#501</t>
  </si>
  <si>
    <t>#502</t>
  </si>
  <si>
    <t>#503</t>
  </si>
  <si>
    <t>#504</t>
  </si>
  <si>
    <t>#505</t>
  </si>
  <si>
    <t>#506</t>
  </si>
  <si>
    <t>#507</t>
  </si>
  <si>
    <t>#508</t>
  </si>
  <si>
    <t>#509</t>
  </si>
  <si>
    <t>#510</t>
  </si>
  <si>
    <t>#511</t>
  </si>
  <si>
    <t>#512</t>
  </si>
  <si>
    <t>#513</t>
  </si>
  <si>
    <t>#514</t>
  </si>
  <si>
    <t>#515</t>
  </si>
  <si>
    <t>#516</t>
  </si>
  <si>
    <t>#517</t>
  </si>
  <si>
    <t>#518</t>
  </si>
  <si>
    <t>#519</t>
  </si>
  <si>
    <t>#520</t>
  </si>
  <si>
    <t>#521</t>
  </si>
  <si>
    <t>#522</t>
  </si>
  <si>
    <t>#523</t>
  </si>
  <si>
    <t>#524</t>
  </si>
  <si>
    <t>#525</t>
  </si>
  <si>
    <t>#526</t>
  </si>
  <si>
    <t>#527</t>
  </si>
  <si>
    <t>#528</t>
  </si>
  <si>
    <t>#529</t>
  </si>
  <si>
    <t>#530</t>
  </si>
  <si>
    <t>#531</t>
  </si>
  <si>
    <t>#532</t>
  </si>
  <si>
    <t>#533</t>
  </si>
  <si>
    <t>#534</t>
  </si>
  <si>
    <t>#535</t>
  </si>
  <si>
    <t>#536</t>
  </si>
  <si>
    <t>#537</t>
  </si>
  <si>
    <t>#538</t>
  </si>
  <si>
    <t>#539</t>
  </si>
  <si>
    <t>#540</t>
  </si>
  <si>
    <t>#541</t>
  </si>
  <si>
    <t>#542</t>
  </si>
  <si>
    <t>#543</t>
  </si>
  <si>
    <t>#544</t>
  </si>
  <si>
    <t>#545</t>
  </si>
  <si>
    <t>#546</t>
  </si>
  <si>
    <t>#547</t>
  </si>
  <si>
    <t>75 bp mutant sequence added to a 90 bp wt telomere</t>
  </si>
  <si>
    <t>#548</t>
  </si>
  <si>
    <t>#549</t>
  </si>
  <si>
    <t>#550</t>
  </si>
  <si>
    <t>#551</t>
  </si>
  <si>
    <t>#552</t>
  </si>
  <si>
    <t>52 bp mutant sequence added to a 96 bp wt telomere</t>
  </si>
  <si>
    <t>#553</t>
  </si>
  <si>
    <t>#554</t>
  </si>
  <si>
    <t>29 bp mutant sequence added to a 108 bp wt telomere: move to &lt;120 and &lt;125 groups</t>
  </si>
  <si>
    <t>#555</t>
  </si>
  <si>
    <t>#556</t>
  </si>
  <si>
    <t>43 bp mutant sequence added to a 53 bp wt telomere</t>
  </si>
  <si>
    <t>#557</t>
  </si>
  <si>
    <t>#558</t>
  </si>
  <si>
    <t>#559</t>
  </si>
  <si>
    <t>#560</t>
  </si>
  <si>
    <t>#561</t>
  </si>
  <si>
    <t>#562</t>
  </si>
  <si>
    <t>#563</t>
  </si>
  <si>
    <t>#564</t>
  </si>
  <si>
    <t>#565</t>
  </si>
  <si>
    <t>#566</t>
  </si>
  <si>
    <t>#567</t>
  </si>
  <si>
    <t>6 bp mutant sequence added to a 53 bp wt telomere: move to &lt;100, &lt;120 and &lt;125 groups</t>
  </si>
  <si>
    <t>#568</t>
  </si>
  <si>
    <t>#569</t>
  </si>
  <si>
    <t>#570</t>
  </si>
  <si>
    <t>#571</t>
  </si>
  <si>
    <t>#572</t>
  </si>
  <si>
    <t>Average</t>
  </si>
  <si>
    <t># of telomeres below thershold</t>
  </si>
  <si>
    <t># of extended telomeres</t>
  </si>
  <si>
    <t>p value</t>
  </si>
  <si>
    <t>% diverged</t>
  </si>
  <si>
    <t>VI-R PIF1</t>
  </si>
  <si>
    <t>Count</t>
  </si>
  <si>
    <t>Figure 2 Supplement 1 - source data 2</t>
  </si>
  <si>
    <t>Corresponds to Data shown in Figure 2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</si>
</sst>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E+00"/>
  </numFmts>
  <fonts count="9" x14ac:knownFonts="1"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5" fillId="0" borderId="0" xfId="0" applyFont="1"/>
    <xf numFmtId="0" fontId="4" fillId="0" borderId="0" xfId="0" applyFont="1" applyFill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0" xfId="0" applyFont="1" applyFill="1"/>
    <xf numFmtId="0" fontId="4" fillId="0" borderId="0" xfId="0" applyFont="1" applyBorder="1"/>
    <xf numFmtId="0" fontId="4" fillId="0" borderId="8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0" fillId="0" borderId="0" xfId="0" applyFill="1"/>
    <xf numFmtId="0" fontId="4" fillId="0" borderId="0" xfId="0" applyFont="1" applyFill="1" applyBorder="1"/>
    <xf numFmtId="0" fontId="4" fillId="0" borderId="8" xfId="0" applyFont="1" applyFill="1" applyBorder="1"/>
    <xf numFmtId="0" fontId="2" fillId="0" borderId="9" xfId="0" applyFont="1" applyBorder="1"/>
    <xf numFmtId="0" fontId="4" fillId="0" borderId="4" xfId="0" applyFont="1" applyFill="1" applyBorder="1"/>
    <xf numFmtId="164" fontId="4" fillId="0" borderId="5" xfId="0" applyNumberFormat="1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2" fillId="0" borderId="5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 applyBorder="1"/>
    <xf numFmtId="164" fontId="4" fillId="0" borderId="8" xfId="0" applyNumberFormat="1" applyFont="1" applyFill="1" applyBorder="1"/>
    <xf numFmtId="165" fontId="4" fillId="0" borderId="8" xfId="0" applyNumberFormat="1" applyFont="1" applyFill="1" applyBorder="1"/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165" fontId="4" fillId="0" borderId="11" xfId="0" applyNumberFormat="1" applyFont="1" applyFill="1" applyBorder="1"/>
    <xf numFmtId="164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VI-R SSY292+tlc1-tm 2h post-release</a:t>
            </a:r>
          </a:p>
          <a:p>
            <a:pPr>
              <a:defRPr b="0"/>
            </a:pPr>
            <a:r>
              <a:rPr lang="en-US" b="0"/>
              <a:t>41,3% mut divergence (236 out of 572)</a:t>
            </a:r>
          </a:p>
          <a:p>
            <a:pPr>
              <a:defRPr b="0"/>
            </a:pPr>
            <a:r>
              <a:rPr lang="en-US" b="0"/>
              <a:t>10,5% wt divergence (60 out of 572)</a:t>
            </a:r>
          </a:p>
        </c:rich>
      </c:tx>
      <c:layout>
        <c:manualLayout>
          <c:xMode val="edge"/>
          <c:yMode val="edge"/>
          <c:x val="0.313466096737908"/>
          <c:y val="0.0357613588456883"/>
        </c:manualLayout>
      </c:layout>
      <c:overlay val="1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'[1]Fig S2b'!$D$2</c:f>
              <c:strCache>
                <c:ptCount val="1"/>
                <c:pt idx="0">
                  <c:v>Undiverged (nt)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'[1]Fig S2b'!$D$3:$D$574</c:f>
              <c:numCache>
                <c:formatCode>General</c:formatCode>
                <c:ptCount val="572"/>
                <c:pt idx="0">
                  <c:v>331.0</c:v>
                </c:pt>
                <c:pt idx="1">
                  <c:v>322.0</c:v>
                </c:pt>
                <c:pt idx="2">
                  <c:v>293.0</c:v>
                </c:pt>
                <c:pt idx="3">
                  <c:v>286.0</c:v>
                </c:pt>
                <c:pt idx="4">
                  <c:v>283.0</c:v>
                </c:pt>
                <c:pt idx="5">
                  <c:v>280.0</c:v>
                </c:pt>
                <c:pt idx="6">
                  <c:v>267.0</c:v>
                </c:pt>
                <c:pt idx="7">
                  <c:v>264.0</c:v>
                </c:pt>
                <c:pt idx="8">
                  <c:v>264.0</c:v>
                </c:pt>
                <c:pt idx="9">
                  <c:v>263.0</c:v>
                </c:pt>
                <c:pt idx="10">
                  <c:v>258.0</c:v>
                </c:pt>
                <c:pt idx="11">
                  <c:v>256.0</c:v>
                </c:pt>
                <c:pt idx="12">
                  <c:v>253.0</c:v>
                </c:pt>
                <c:pt idx="13">
                  <c:v>252.0</c:v>
                </c:pt>
                <c:pt idx="14">
                  <c:v>251.0</c:v>
                </c:pt>
                <c:pt idx="15">
                  <c:v>248.0</c:v>
                </c:pt>
                <c:pt idx="16">
                  <c:v>248.0</c:v>
                </c:pt>
                <c:pt idx="17">
                  <c:v>247.0</c:v>
                </c:pt>
                <c:pt idx="18">
                  <c:v>247.0</c:v>
                </c:pt>
                <c:pt idx="19">
                  <c:v>246.0</c:v>
                </c:pt>
                <c:pt idx="20">
                  <c:v>246.0</c:v>
                </c:pt>
                <c:pt idx="21">
                  <c:v>244.0</c:v>
                </c:pt>
                <c:pt idx="22">
                  <c:v>241.0</c:v>
                </c:pt>
                <c:pt idx="23">
                  <c:v>239.0</c:v>
                </c:pt>
                <c:pt idx="24">
                  <c:v>239.0</c:v>
                </c:pt>
                <c:pt idx="25">
                  <c:v>239.0</c:v>
                </c:pt>
                <c:pt idx="26">
                  <c:v>239.0</c:v>
                </c:pt>
                <c:pt idx="27">
                  <c:v>238.0</c:v>
                </c:pt>
                <c:pt idx="28">
                  <c:v>238.0</c:v>
                </c:pt>
                <c:pt idx="29">
                  <c:v>237.0</c:v>
                </c:pt>
                <c:pt idx="30">
                  <c:v>235.0</c:v>
                </c:pt>
                <c:pt idx="31">
                  <c:v>235.0</c:v>
                </c:pt>
                <c:pt idx="32">
                  <c:v>234.0</c:v>
                </c:pt>
                <c:pt idx="33">
                  <c:v>233.0</c:v>
                </c:pt>
                <c:pt idx="34">
                  <c:v>232.0</c:v>
                </c:pt>
                <c:pt idx="35">
                  <c:v>231.0</c:v>
                </c:pt>
                <c:pt idx="36">
                  <c:v>231.0</c:v>
                </c:pt>
                <c:pt idx="37">
                  <c:v>229.0</c:v>
                </c:pt>
                <c:pt idx="38">
                  <c:v>228.0</c:v>
                </c:pt>
                <c:pt idx="39">
                  <c:v>228.0</c:v>
                </c:pt>
                <c:pt idx="40">
                  <c:v>227.0</c:v>
                </c:pt>
                <c:pt idx="41">
                  <c:v>227.0</c:v>
                </c:pt>
                <c:pt idx="42">
                  <c:v>226.0</c:v>
                </c:pt>
                <c:pt idx="43">
                  <c:v>226.0</c:v>
                </c:pt>
                <c:pt idx="44">
                  <c:v>225.0</c:v>
                </c:pt>
                <c:pt idx="45">
                  <c:v>225.0</c:v>
                </c:pt>
                <c:pt idx="46">
                  <c:v>225.0</c:v>
                </c:pt>
                <c:pt idx="47">
                  <c:v>223.0</c:v>
                </c:pt>
                <c:pt idx="48">
                  <c:v>222.0</c:v>
                </c:pt>
                <c:pt idx="49">
                  <c:v>222.0</c:v>
                </c:pt>
                <c:pt idx="50">
                  <c:v>221.0</c:v>
                </c:pt>
                <c:pt idx="51">
                  <c:v>220.0</c:v>
                </c:pt>
                <c:pt idx="52">
                  <c:v>220.0</c:v>
                </c:pt>
                <c:pt idx="53">
                  <c:v>219.0</c:v>
                </c:pt>
                <c:pt idx="54">
                  <c:v>218.0</c:v>
                </c:pt>
                <c:pt idx="55">
                  <c:v>218.0</c:v>
                </c:pt>
                <c:pt idx="56">
                  <c:v>217.0</c:v>
                </c:pt>
                <c:pt idx="57">
                  <c:v>216.0</c:v>
                </c:pt>
                <c:pt idx="58">
                  <c:v>216.0</c:v>
                </c:pt>
                <c:pt idx="59">
                  <c:v>216.0</c:v>
                </c:pt>
                <c:pt idx="60">
                  <c:v>215.0</c:v>
                </c:pt>
                <c:pt idx="61">
                  <c:v>215.0</c:v>
                </c:pt>
                <c:pt idx="62">
                  <c:v>214.0</c:v>
                </c:pt>
                <c:pt idx="63">
                  <c:v>213.0</c:v>
                </c:pt>
                <c:pt idx="64">
                  <c:v>213.0</c:v>
                </c:pt>
                <c:pt idx="65">
                  <c:v>212.0</c:v>
                </c:pt>
                <c:pt idx="66">
                  <c:v>210.0</c:v>
                </c:pt>
                <c:pt idx="67">
                  <c:v>209.0</c:v>
                </c:pt>
                <c:pt idx="68">
                  <c:v>208.0</c:v>
                </c:pt>
                <c:pt idx="69">
                  <c:v>208.0</c:v>
                </c:pt>
                <c:pt idx="70">
                  <c:v>208.0</c:v>
                </c:pt>
                <c:pt idx="71">
                  <c:v>207.0</c:v>
                </c:pt>
                <c:pt idx="72">
                  <c:v>207.0</c:v>
                </c:pt>
                <c:pt idx="73">
                  <c:v>206.0</c:v>
                </c:pt>
                <c:pt idx="74">
                  <c:v>206.0</c:v>
                </c:pt>
                <c:pt idx="75">
                  <c:v>205.0</c:v>
                </c:pt>
                <c:pt idx="76">
                  <c:v>205.0</c:v>
                </c:pt>
                <c:pt idx="77">
                  <c:v>205.0</c:v>
                </c:pt>
                <c:pt idx="78">
                  <c:v>205.0</c:v>
                </c:pt>
                <c:pt idx="79">
                  <c:v>204.0</c:v>
                </c:pt>
                <c:pt idx="80">
                  <c:v>204.0</c:v>
                </c:pt>
                <c:pt idx="81">
                  <c:v>204.0</c:v>
                </c:pt>
                <c:pt idx="82">
                  <c:v>204.0</c:v>
                </c:pt>
                <c:pt idx="83">
                  <c:v>204.0</c:v>
                </c:pt>
                <c:pt idx="84">
                  <c:v>203.0</c:v>
                </c:pt>
                <c:pt idx="85">
                  <c:v>201.0</c:v>
                </c:pt>
                <c:pt idx="86">
                  <c:v>200.0</c:v>
                </c:pt>
                <c:pt idx="87">
                  <c:v>200.0</c:v>
                </c:pt>
                <c:pt idx="88">
                  <c:v>200.0</c:v>
                </c:pt>
                <c:pt idx="89">
                  <c:v>200.0</c:v>
                </c:pt>
                <c:pt idx="90">
                  <c:v>200.0</c:v>
                </c:pt>
                <c:pt idx="91">
                  <c:v>199.0</c:v>
                </c:pt>
                <c:pt idx="92">
                  <c:v>198.0</c:v>
                </c:pt>
                <c:pt idx="93">
                  <c:v>198.0</c:v>
                </c:pt>
                <c:pt idx="94">
                  <c:v>198.0</c:v>
                </c:pt>
                <c:pt idx="95">
                  <c:v>198.0</c:v>
                </c:pt>
                <c:pt idx="96">
                  <c:v>196.0</c:v>
                </c:pt>
                <c:pt idx="97">
                  <c:v>195.0</c:v>
                </c:pt>
                <c:pt idx="98">
                  <c:v>194.0</c:v>
                </c:pt>
                <c:pt idx="99">
                  <c:v>194.0</c:v>
                </c:pt>
                <c:pt idx="100">
                  <c:v>194.0</c:v>
                </c:pt>
                <c:pt idx="101">
                  <c:v>194.0</c:v>
                </c:pt>
                <c:pt idx="102">
                  <c:v>193.0</c:v>
                </c:pt>
                <c:pt idx="103">
                  <c:v>193.0</c:v>
                </c:pt>
                <c:pt idx="104">
                  <c:v>192.0</c:v>
                </c:pt>
                <c:pt idx="105">
                  <c:v>192.0</c:v>
                </c:pt>
                <c:pt idx="106">
                  <c:v>192.0</c:v>
                </c:pt>
                <c:pt idx="107">
                  <c:v>191.0</c:v>
                </c:pt>
                <c:pt idx="108">
                  <c:v>191.0</c:v>
                </c:pt>
                <c:pt idx="109">
                  <c:v>191.0</c:v>
                </c:pt>
                <c:pt idx="110">
                  <c:v>190.0</c:v>
                </c:pt>
                <c:pt idx="111">
                  <c:v>190.0</c:v>
                </c:pt>
                <c:pt idx="112">
                  <c:v>190.0</c:v>
                </c:pt>
                <c:pt idx="113">
                  <c:v>189.0</c:v>
                </c:pt>
                <c:pt idx="114">
                  <c:v>188.0</c:v>
                </c:pt>
                <c:pt idx="115">
                  <c:v>187.0</c:v>
                </c:pt>
                <c:pt idx="116">
                  <c:v>187.0</c:v>
                </c:pt>
                <c:pt idx="117">
                  <c:v>187.0</c:v>
                </c:pt>
                <c:pt idx="118">
                  <c:v>186.0</c:v>
                </c:pt>
                <c:pt idx="119">
                  <c:v>186.0</c:v>
                </c:pt>
                <c:pt idx="120">
                  <c:v>185.0</c:v>
                </c:pt>
                <c:pt idx="121">
                  <c:v>184.0</c:v>
                </c:pt>
                <c:pt idx="122">
                  <c:v>183.0</c:v>
                </c:pt>
                <c:pt idx="123">
                  <c:v>183.0</c:v>
                </c:pt>
                <c:pt idx="124">
                  <c:v>183.0</c:v>
                </c:pt>
                <c:pt idx="125">
                  <c:v>182.0</c:v>
                </c:pt>
                <c:pt idx="126">
                  <c:v>180.0</c:v>
                </c:pt>
                <c:pt idx="127">
                  <c:v>180.0</c:v>
                </c:pt>
                <c:pt idx="128">
                  <c:v>180.0</c:v>
                </c:pt>
                <c:pt idx="129">
                  <c:v>180.0</c:v>
                </c:pt>
                <c:pt idx="130">
                  <c:v>180.0</c:v>
                </c:pt>
                <c:pt idx="131">
                  <c:v>180.0</c:v>
                </c:pt>
                <c:pt idx="132">
                  <c:v>180.0</c:v>
                </c:pt>
                <c:pt idx="133">
                  <c:v>179.0</c:v>
                </c:pt>
                <c:pt idx="134">
                  <c:v>179.0</c:v>
                </c:pt>
                <c:pt idx="135">
                  <c:v>178.0</c:v>
                </c:pt>
                <c:pt idx="136">
                  <c:v>177.0</c:v>
                </c:pt>
                <c:pt idx="137">
                  <c:v>177.0</c:v>
                </c:pt>
                <c:pt idx="138">
                  <c:v>177.0</c:v>
                </c:pt>
                <c:pt idx="139">
                  <c:v>176.0</c:v>
                </c:pt>
                <c:pt idx="140">
                  <c:v>175.0</c:v>
                </c:pt>
                <c:pt idx="141">
                  <c:v>174.0</c:v>
                </c:pt>
                <c:pt idx="142">
                  <c:v>173.0</c:v>
                </c:pt>
                <c:pt idx="143">
                  <c:v>173.0</c:v>
                </c:pt>
                <c:pt idx="144">
                  <c:v>172.0</c:v>
                </c:pt>
                <c:pt idx="145">
                  <c:v>171.0</c:v>
                </c:pt>
                <c:pt idx="146">
                  <c:v>171.0</c:v>
                </c:pt>
                <c:pt idx="147">
                  <c:v>171.0</c:v>
                </c:pt>
                <c:pt idx="148">
                  <c:v>171.0</c:v>
                </c:pt>
                <c:pt idx="149">
                  <c:v>171.0</c:v>
                </c:pt>
                <c:pt idx="150">
                  <c:v>171.0</c:v>
                </c:pt>
                <c:pt idx="151">
                  <c:v>168.0</c:v>
                </c:pt>
                <c:pt idx="152">
                  <c:v>167.0</c:v>
                </c:pt>
                <c:pt idx="153">
                  <c:v>165.0</c:v>
                </c:pt>
                <c:pt idx="154">
                  <c:v>165.0</c:v>
                </c:pt>
                <c:pt idx="155">
                  <c:v>164.0</c:v>
                </c:pt>
                <c:pt idx="156">
                  <c:v>162.0</c:v>
                </c:pt>
                <c:pt idx="157">
                  <c:v>161.0</c:v>
                </c:pt>
                <c:pt idx="158">
                  <c:v>160.0</c:v>
                </c:pt>
                <c:pt idx="159">
                  <c:v>160.0</c:v>
                </c:pt>
                <c:pt idx="160">
                  <c:v>157.0</c:v>
                </c:pt>
                <c:pt idx="161">
                  <c:v>157.0</c:v>
                </c:pt>
                <c:pt idx="162">
                  <c:v>157.0</c:v>
                </c:pt>
                <c:pt idx="163">
                  <c:v>157.0</c:v>
                </c:pt>
                <c:pt idx="164">
                  <c:v>155.0</c:v>
                </c:pt>
                <c:pt idx="165">
                  <c:v>155.0</c:v>
                </c:pt>
                <c:pt idx="166">
                  <c:v>154.0</c:v>
                </c:pt>
                <c:pt idx="167">
                  <c:v>154.0</c:v>
                </c:pt>
                <c:pt idx="168">
                  <c:v>153.0</c:v>
                </c:pt>
                <c:pt idx="169">
                  <c:v>152.0</c:v>
                </c:pt>
                <c:pt idx="170">
                  <c:v>149.0</c:v>
                </c:pt>
                <c:pt idx="171">
                  <c:v>149.0</c:v>
                </c:pt>
                <c:pt idx="172">
                  <c:v>149.0</c:v>
                </c:pt>
                <c:pt idx="173">
                  <c:v>149.0</c:v>
                </c:pt>
                <c:pt idx="174">
                  <c:v>147.0</c:v>
                </c:pt>
                <c:pt idx="175">
                  <c:v>146.0</c:v>
                </c:pt>
                <c:pt idx="176">
                  <c:v>146.0</c:v>
                </c:pt>
                <c:pt idx="177">
                  <c:v>146.0</c:v>
                </c:pt>
                <c:pt idx="178">
                  <c:v>145.0</c:v>
                </c:pt>
                <c:pt idx="179">
                  <c:v>144.0</c:v>
                </c:pt>
                <c:pt idx="180">
                  <c:v>143.0</c:v>
                </c:pt>
                <c:pt idx="181">
                  <c:v>141.0</c:v>
                </c:pt>
                <c:pt idx="182">
                  <c:v>141.0</c:v>
                </c:pt>
                <c:pt idx="183">
                  <c:v>141.0</c:v>
                </c:pt>
                <c:pt idx="184">
                  <c:v>141.0</c:v>
                </c:pt>
                <c:pt idx="185">
                  <c:v>141.0</c:v>
                </c:pt>
                <c:pt idx="186">
                  <c:v>140.0</c:v>
                </c:pt>
                <c:pt idx="187">
                  <c:v>140.0</c:v>
                </c:pt>
                <c:pt idx="188">
                  <c:v>140.0</c:v>
                </c:pt>
                <c:pt idx="189">
                  <c:v>140.0</c:v>
                </c:pt>
                <c:pt idx="190">
                  <c:v>140.0</c:v>
                </c:pt>
                <c:pt idx="191">
                  <c:v>139.0</c:v>
                </c:pt>
                <c:pt idx="192">
                  <c:v>139.0</c:v>
                </c:pt>
                <c:pt idx="193">
                  <c:v>137.0</c:v>
                </c:pt>
                <c:pt idx="194">
                  <c:v>137.0</c:v>
                </c:pt>
                <c:pt idx="195">
                  <c:v>137.0</c:v>
                </c:pt>
                <c:pt idx="196">
                  <c:v>136.0</c:v>
                </c:pt>
                <c:pt idx="197">
                  <c:v>135.0</c:v>
                </c:pt>
                <c:pt idx="198">
                  <c:v>135.0</c:v>
                </c:pt>
                <c:pt idx="199">
                  <c:v>135.0</c:v>
                </c:pt>
                <c:pt idx="200">
                  <c:v>134.0</c:v>
                </c:pt>
                <c:pt idx="201">
                  <c:v>134.0</c:v>
                </c:pt>
                <c:pt idx="202">
                  <c:v>133.0</c:v>
                </c:pt>
                <c:pt idx="203">
                  <c:v>133.0</c:v>
                </c:pt>
                <c:pt idx="204">
                  <c:v>131.0</c:v>
                </c:pt>
                <c:pt idx="205">
                  <c:v>131.0</c:v>
                </c:pt>
                <c:pt idx="206">
                  <c:v>131.0</c:v>
                </c:pt>
                <c:pt idx="207">
                  <c:v>131.0</c:v>
                </c:pt>
                <c:pt idx="208">
                  <c:v>131.0</c:v>
                </c:pt>
                <c:pt idx="209">
                  <c:v>130.0</c:v>
                </c:pt>
                <c:pt idx="210">
                  <c:v>130.0</c:v>
                </c:pt>
                <c:pt idx="211">
                  <c:v>130.0</c:v>
                </c:pt>
                <c:pt idx="212">
                  <c:v>129.0</c:v>
                </c:pt>
                <c:pt idx="213">
                  <c:v>129.0</c:v>
                </c:pt>
                <c:pt idx="214">
                  <c:v>129.0</c:v>
                </c:pt>
                <c:pt idx="215">
                  <c:v>129.0</c:v>
                </c:pt>
                <c:pt idx="216">
                  <c:v>129.0</c:v>
                </c:pt>
                <c:pt idx="217">
                  <c:v>128.0</c:v>
                </c:pt>
                <c:pt idx="218">
                  <c:v>127.0</c:v>
                </c:pt>
                <c:pt idx="219">
                  <c:v>127.0</c:v>
                </c:pt>
                <c:pt idx="220">
                  <c:v>126.0</c:v>
                </c:pt>
                <c:pt idx="221">
                  <c:v>125.0</c:v>
                </c:pt>
                <c:pt idx="222">
                  <c:v>125.0</c:v>
                </c:pt>
                <c:pt idx="223">
                  <c:v>124.0</c:v>
                </c:pt>
                <c:pt idx="224">
                  <c:v>124.0</c:v>
                </c:pt>
                <c:pt idx="225">
                  <c:v>124.0</c:v>
                </c:pt>
                <c:pt idx="226">
                  <c:v>123.0</c:v>
                </c:pt>
                <c:pt idx="227">
                  <c:v>123.0</c:v>
                </c:pt>
                <c:pt idx="228">
                  <c:v>123.0</c:v>
                </c:pt>
                <c:pt idx="229">
                  <c:v>122.0</c:v>
                </c:pt>
                <c:pt idx="230">
                  <c:v>122.0</c:v>
                </c:pt>
                <c:pt idx="231">
                  <c:v>121.0</c:v>
                </c:pt>
                <c:pt idx="232">
                  <c:v>120.0</c:v>
                </c:pt>
                <c:pt idx="233">
                  <c:v>119.0</c:v>
                </c:pt>
                <c:pt idx="234">
                  <c:v>119.0</c:v>
                </c:pt>
                <c:pt idx="235">
                  <c:v>119.0</c:v>
                </c:pt>
                <c:pt idx="236">
                  <c:v>118.0</c:v>
                </c:pt>
                <c:pt idx="237">
                  <c:v>118.0</c:v>
                </c:pt>
                <c:pt idx="238">
                  <c:v>117.0</c:v>
                </c:pt>
                <c:pt idx="239">
                  <c:v>117.0</c:v>
                </c:pt>
                <c:pt idx="240">
                  <c:v>117.0</c:v>
                </c:pt>
                <c:pt idx="241">
                  <c:v>117.0</c:v>
                </c:pt>
                <c:pt idx="242">
                  <c:v>117.0</c:v>
                </c:pt>
                <c:pt idx="243">
                  <c:v>117.0</c:v>
                </c:pt>
                <c:pt idx="244">
                  <c:v>117.0</c:v>
                </c:pt>
                <c:pt idx="245">
                  <c:v>117.0</c:v>
                </c:pt>
                <c:pt idx="246">
                  <c:v>116.0</c:v>
                </c:pt>
                <c:pt idx="247">
                  <c:v>116.0</c:v>
                </c:pt>
                <c:pt idx="248">
                  <c:v>115.0</c:v>
                </c:pt>
                <c:pt idx="249">
                  <c:v>115.0</c:v>
                </c:pt>
                <c:pt idx="250">
                  <c:v>114.0</c:v>
                </c:pt>
                <c:pt idx="251">
                  <c:v>113.0</c:v>
                </c:pt>
                <c:pt idx="252">
                  <c:v>113.0</c:v>
                </c:pt>
                <c:pt idx="253">
                  <c:v>113.0</c:v>
                </c:pt>
                <c:pt idx="254">
                  <c:v>112.0</c:v>
                </c:pt>
                <c:pt idx="255">
                  <c:v>111.0</c:v>
                </c:pt>
                <c:pt idx="256">
                  <c:v>111.0</c:v>
                </c:pt>
                <c:pt idx="257">
                  <c:v>111.0</c:v>
                </c:pt>
                <c:pt idx="258">
                  <c:v>111.0</c:v>
                </c:pt>
                <c:pt idx="259">
                  <c:v>111.0</c:v>
                </c:pt>
                <c:pt idx="260">
                  <c:v>110.0</c:v>
                </c:pt>
                <c:pt idx="261">
                  <c:v>109.0</c:v>
                </c:pt>
                <c:pt idx="262">
                  <c:v>107.0</c:v>
                </c:pt>
                <c:pt idx="263">
                  <c:v>107.0</c:v>
                </c:pt>
                <c:pt idx="264">
                  <c:v>106.0</c:v>
                </c:pt>
                <c:pt idx="265">
                  <c:v>106.0</c:v>
                </c:pt>
                <c:pt idx="266">
                  <c:v>106.0</c:v>
                </c:pt>
                <c:pt idx="267">
                  <c:v>106.0</c:v>
                </c:pt>
                <c:pt idx="268">
                  <c:v>105.0</c:v>
                </c:pt>
                <c:pt idx="269">
                  <c:v>105.0</c:v>
                </c:pt>
                <c:pt idx="270">
                  <c:v>105.0</c:v>
                </c:pt>
                <c:pt idx="271">
                  <c:v>104.0</c:v>
                </c:pt>
                <c:pt idx="272">
                  <c:v>103.0</c:v>
                </c:pt>
                <c:pt idx="273">
                  <c:v>103.0</c:v>
                </c:pt>
                <c:pt idx="274">
                  <c:v>101.0</c:v>
                </c:pt>
                <c:pt idx="275">
                  <c:v>100.0</c:v>
                </c:pt>
                <c:pt idx="276">
                  <c:v>100.0</c:v>
                </c:pt>
                <c:pt idx="277">
                  <c:v>100.0</c:v>
                </c:pt>
                <c:pt idx="278">
                  <c:v>100.0</c:v>
                </c:pt>
                <c:pt idx="279">
                  <c:v>100.0</c:v>
                </c:pt>
                <c:pt idx="280">
                  <c:v>99.0</c:v>
                </c:pt>
                <c:pt idx="281">
                  <c:v>99.0</c:v>
                </c:pt>
                <c:pt idx="282">
                  <c:v>99.0</c:v>
                </c:pt>
                <c:pt idx="283">
                  <c:v>98.0</c:v>
                </c:pt>
                <c:pt idx="284">
                  <c:v>97.0</c:v>
                </c:pt>
                <c:pt idx="285">
                  <c:v>97.0</c:v>
                </c:pt>
                <c:pt idx="286">
                  <c:v>97.0</c:v>
                </c:pt>
                <c:pt idx="287">
                  <c:v>96.0</c:v>
                </c:pt>
                <c:pt idx="288">
                  <c:v>96.0</c:v>
                </c:pt>
                <c:pt idx="289">
                  <c:v>96.0</c:v>
                </c:pt>
                <c:pt idx="290">
                  <c:v>96.0</c:v>
                </c:pt>
                <c:pt idx="291">
                  <c:v>95.0</c:v>
                </c:pt>
                <c:pt idx="292">
                  <c:v>95.0</c:v>
                </c:pt>
                <c:pt idx="293">
                  <c:v>95.0</c:v>
                </c:pt>
                <c:pt idx="294">
                  <c:v>95.0</c:v>
                </c:pt>
                <c:pt idx="295">
                  <c:v>95.0</c:v>
                </c:pt>
                <c:pt idx="296">
                  <c:v>95.0</c:v>
                </c:pt>
                <c:pt idx="297">
                  <c:v>95.0</c:v>
                </c:pt>
                <c:pt idx="298">
                  <c:v>95.0</c:v>
                </c:pt>
                <c:pt idx="299">
                  <c:v>95.0</c:v>
                </c:pt>
                <c:pt idx="300">
                  <c:v>94.0</c:v>
                </c:pt>
                <c:pt idx="301">
                  <c:v>94.0</c:v>
                </c:pt>
                <c:pt idx="302">
                  <c:v>94.0</c:v>
                </c:pt>
                <c:pt idx="303">
                  <c:v>93.0</c:v>
                </c:pt>
                <c:pt idx="304">
                  <c:v>93.0</c:v>
                </c:pt>
                <c:pt idx="305">
                  <c:v>92.0</c:v>
                </c:pt>
                <c:pt idx="306">
                  <c:v>92.0</c:v>
                </c:pt>
                <c:pt idx="307">
                  <c:v>92.0</c:v>
                </c:pt>
                <c:pt idx="308">
                  <c:v>91.0</c:v>
                </c:pt>
                <c:pt idx="309">
                  <c:v>91.0</c:v>
                </c:pt>
                <c:pt idx="310">
                  <c:v>90.0</c:v>
                </c:pt>
                <c:pt idx="311">
                  <c:v>90.0</c:v>
                </c:pt>
                <c:pt idx="312">
                  <c:v>89.0</c:v>
                </c:pt>
                <c:pt idx="313">
                  <c:v>89.0</c:v>
                </c:pt>
                <c:pt idx="314">
                  <c:v>88.0</c:v>
                </c:pt>
                <c:pt idx="315">
                  <c:v>88.0</c:v>
                </c:pt>
                <c:pt idx="316">
                  <c:v>88.0</c:v>
                </c:pt>
                <c:pt idx="317">
                  <c:v>88.0</c:v>
                </c:pt>
                <c:pt idx="318">
                  <c:v>88.0</c:v>
                </c:pt>
                <c:pt idx="319">
                  <c:v>88.0</c:v>
                </c:pt>
                <c:pt idx="320">
                  <c:v>88.0</c:v>
                </c:pt>
                <c:pt idx="321">
                  <c:v>87.0</c:v>
                </c:pt>
                <c:pt idx="322">
                  <c:v>87.0</c:v>
                </c:pt>
                <c:pt idx="323">
                  <c:v>86.0</c:v>
                </c:pt>
                <c:pt idx="324">
                  <c:v>86.0</c:v>
                </c:pt>
                <c:pt idx="325">
                  <c:v>86.0</c:v>
                </c:pt>
                <c:pt idx="326">
                  <c:v>85.0</c:v>
                </c:pt>
                <c:pt idx="327">
                  <c:v>85.0</c:v>
                </c:pt>
                <c:pt idx="328">
                  <c:v>85.0</c:v>
                </c:pt>
                <c:pt idx="329">
                  <c:v>84.0</c:v>
                </c:pt>
                <c:pt idx="330">
                  <c:v>84.0</c:v>
                </c:pt>
                <c:pt idx="331">
                  <c:v>84.0</c:v>
                </c:pt>
                <c:pt idx="332">
                  <c:v>84.0</c:v>
                </c:pt>
                <c:pt idx="333">
                  <c:v>84.0</c:v>
                </c:pt>
                <c:pt idx="334">
                  <c:v>83.0</c:v>
                </c:pt>
                <c:pt idx="335">
                  <c:v>83.0</c:v>
                </c:pt>
                <c:pt idx="336">
                  <c:v>83.0</c:v>
                </c:pt>
                <c:pt idx="337">
                  <c:v>83.0</c:v>
                </c:pt>
                <c:pt idx="338">
                  <c:v>83.0</c:v>
                </c:pt>
                <c:pt idx="339">
                  <c:v>83.0</c:v>
                </c:pt>
                <c:pt idx="340">
                  <c:v>83.0</c:v>
                </c:pt>
                <c:pt idx="341">
                  <c:v>83.0</c:v>
                </c:pt>
                <c:pt idx="342">
                  <c:v>83.0</c:v>
                </c:pt>
                <c:pt idx="343">
                  <c:v>83.0</c:v>
                </c:pt>
                <c:pt idx="344">
                  <c:v>83.0</c:v>
                </c:pt>
                <c:pt idx="345">
                  <c:v>83.0</c:v>
                </c:pt>
                <c:pt idx="346">
                  <c:v>83.0</c:v>
                </c:pt>
                <c:pt idx="347">
                  <c:v>82.0</c:v>
                </c:pt>
                <c:pt idx="348">
                  <c:v>82.0</c:v>
                </c:pt>
                <c:pt idx="349">
                  <c:v>82.0</c:v>
                </c:pt>
                <c:pt idx="350">
                  <c:v>82.0</c:v>
                </c:pt>
                <c:pt idx="351">
                  <c:v>81.0</c:v>
                </c:pt>
                <c:pt idx="352">
                  <c:v>81.0</c:v>
                </c:pt>
                <c:pt idx="353">
                  <c:v>81.0</c:v>
                </c:pt>
                <c:pt idx="354">
                  <c:v>81.0</c:v>
                </c:pt>
                <c:pt idx="355">
                  <c:v>80.0</c:v>
                </c:pt>
                <c:pt idx="356">
                  <c:v>80.0</c:v>
                </c:pt>
                <c:pt idx="357">
                  <c:v>80.0</c:v>
                </c:pt>
                <c:pt idx="358">
                  <c:v>79.0</c:v>
                </c:pt>
                <c:pt idx="359">
                  <c:v>79.0</c:v>
                </c:pt>
                <c:pt idx="360">
                  <c:v>79.0</c:v>
                </c:pt>
                <c:pt idx="361">
                  <c:v>79.0</c:v>
                </c:pt>
                <c:pt idx="362">
                  <c:v>79.0</c:v>
                </c:pt>
                <c:pt idx="363">
                  <c:v>79.0</c:v>
                </c:pt>
                <c:pt idx="364">
                  <c:v>79.0</c:v>
                </c:pt>
                <c:pt idx="365">
                  <c:v>79.0</c:v>
                </c:pt>
                <c:pt idx="366">
                  <c:v>79.0</c:v>
                </c:pt>
                <c:pt idx="367">
                  <c:v>79.0</c:v>
                </c:pt>
                <c:pt idx="368">
                  <c:v>78.0</c:v>
                </c:pt>
                <c:pt idx="369">
                  <c:v>78.0</c:v>
                </c:pt>
                <c:pt idx="370">
                  <c:v>78.0</c:v>
                </c:pt>
                <c:pt idx="371">
                  <c:v>78.0</c:v>
                </c:pt>
                <c:pt idx="372">
                  <c:v>77.0</c:v>
                </c:pt>
                <c:pt idx="373">
                  <c:v>77.0</c:v>
                </c:pt>
                <c:pt idx="374">
                  <c:v>77.0</c:v>
                </c:pt>
                <c:pt idx="375">
                  <c:v>77.0</c:v>
                </c:pt>
                <c:pt idx="376">
                  <c:v>77.0</c:v>
                </c:pt>
                <c:pt idx="377">
                  <c:v>77.0</c:v>
                </c:pt>
                <c:pt idx="378">
                  <c:v>77.0</c:v>
                </c:pt>
                <c:pt idx="379">
                  <c:v>77.0</c:v>
                </c:pt>
                <c:pt idx="380">
                  <c:v>77.0</c:v>
                </c:pt>
                <c:pt idx="381">
                  <c:v>77.0</c:v>
                </c:pt>
                <c:pt idx="382">
                  <c:v>77.0</c:v>
                </c:pt>
                <c:pt idx="383">
                  <c:v>77.0</c:v>
                </c:pt>
                <c:pt idx="384">
                  <c:v>77.0</c:v>
                </c:pt>
                <c:pt idx="385">
                  <c:v>76.0</c:v>
                </c:pt>
                <c:pt idx="386">
                  <c:v>76.0</c:v>
                </c:pt>
                <c:pt idx="387">
                  <c:v>76.0</c:v>
                </c:pt>
                <c:pt idx="388">
                  <c:v>76.0</c:v>
                </c:pt>
                <c:pt idx="389">
                  <c:v>75.0</c:v>
                </c:pt>
                <c:pt idx="390">
                  <c:v>75.0</c:v>
                </c:pt>
                <c:pt idx="391">
                  <c:v>75.0</c:v>
                </c:pt>
                <c:pt idx="392">
                  <c:v>75.0</c:v>
                </c:pt>
                <c:pt idx="393">
                  <c:v>75.0</c:v>
                </c:pt>
                <c:pt idx="394">
                  <c:v>75.0</c:v>
                </c:pt>
                <c:pt idx="395">
                  <c:v>74.0</c:v>
                </c:pt>
                <c:pt idx="396">
                  <c:v>74.0</c:v>
                </c:pt>
                <c:pt idx="397">
                  <c:v>74.0</c:v>
                </c:pt>
                <c:pt idx="398">
                  <c:v>74.0</c:v>
                </c:pt>
                <c:pt idx="399">
                  <c:v>74.0</c:v>
                </c:pt>
                <c:pt idx="400">
                  <c:v>74.0</c:v>
                </c:pt>
                <c:pt idx="401">
                  <c:v>74.0</c:v>
                </c:pt>
                <c:pt idx="402">
                  <c:v>74.0</c:v>
                </c:pt>
                <c:pt idx="403">
                  <c:v>74.0</c:v>
                </c:pt>
                <c:pt idx="404">
                  <c:v>74.0</c:v>
                </c:pt>
                <c:pt idx="405">
                  <c:v>74.0</c:v>
                </c:pt>
                <c:pt idx="406">
                  <c:v>74.0</c:v>
                </c:pt>
                <c:pt idx="407">
                  <c:v>74.0</c:v>
                </c:pt>
                <c:pt idx="408">
                  <c:v>74.0</c:v>
                </c:pt>
                <c:pt idx="409">
                  <c:v>74.0</c:v>
                </c:pt>
                <c:pt idx="410">
                  <c:v>74.0</c:v>
                </c:pt>
                <c:pt idx="411">
                  <c:v>73.0</c:v>
                </c:pt>
                <c:pt idx="412">
                  <c:v>73.0</c:v>
                </c:pt>
                <c:pt idx="413">
                  <c:v>73.0</c:v>
                </c:pt>
                <c:pt idx="414">
                  <c:v>73.0</c:v>
                </c:pt>
                <c:pt idx="415">
                  <c:v>73.0</c:v>
                </c:pt>
                <c:pt idx="416">
                  <c:v>73.0</c:v>
                </c:pt>
                <c:pt idx="417">
                  <c:v>73.0</c:v>
                </c:pt>
                <c:pt idx="418">
                  <c:v>73.0</c:v>
                </c:pt>
                <c:pt idx="419">
                  <c:v>72.0</c:v>
                </c:pt>
                <c:pt idx="420">
                  <c:v>72.0</c:v>
                </c:pt>
                <c:pt idx="421">
                  <c:v>72.0</c:v>
                </c:pt>
                <c:pt idx="422">
                  <c:v>72.0</c:v>
                </c:pt>
                <c:pt idx="423">
                  <c:v>72.0</c:v>
                </c:pt>
                <c:pt idx="424">
                  <c:v>72.0</c:v>
                </c:pt>
                <c:pt idx="425">
                  <c:v>72.0</c:v>
                </c:pt>
                <c:pt idx="426">
                  <c:v>71.0</c:v>
                </c:pt>
                <c:pt idx="427">
                  <c:v>69.0</c:v>
                </c:pt>
                <c:pt idx="428">
                  <c:v>69.0</c:v>
                </c:pt>
                <c:pt idx="429">
                  <c:v>69.0</c:v>
                </c:pt>
                <c:pt idx="430">
                  <c:v>69.0</c:v>
                </c:pt>
                <c:pt idx="431">
                  <c:v>68.0</c:v>
                </c:pt>
                <c:pt idx="432">
                  <c:v>68.0</c:v>
                </c:pt>
                <c:pt idx="433">
                  <c:v>68.0</c:v>
                </c:pt>
                <c:pt idx="434">
                  <c:v>68.0</c:v>
                </c:pt>
                <c:pt idx="435">
                  <c:v>68.0</c:v>
                </c:pt>
                <c:pt idx="436">
                  <c:v>68.0</c:v>
                </c:pt>
                <c:pt idx="437">
                  <c:v>68.0</c:v>
                </c:pt>
                <c:pt idx="438">
                  <c:v>68.0</c:v>
                </c:pt>
                <c:pt idx="439">
                  <c:v>68.0</c:v>
                </c:pt>
                <c:pt idx="440">
                  <c:v>67.0</c:v>
                </c:pt>
                <c:pt idx="441">
                  <c:v>67.0</c:v>
                </c:pt>
                <c:pt idx="442">
                  <c:v>67.0</c:v>
                </c:pt>
                <c:pt idx="443">
                  <c:v>66.0</c:v>
                </c:pt>
                <c:pt idx="444">
                  <c:v>66.0</c:v>
                </c:pt>
                <c:pt idx="445">
                  <c:v>66.0</c:v>
                </c:pt>
                <c:pt idx="446">
                  <c:v>66.0</c:v>
                </c:pt>
                <c:pt idx="447">
                  <c:v>65.0</c:v>
                </c:pt>
                <c:pt idx="448">
                  <c:v>64.0</c:v>
                </c:pt>
                <c:pt idx="449">
                  <c:v>64.0</c:v>
                </c:pt>
                <c:pt idx="450">
                  <c:v>64.0</c:v>
                </c:pt>
                <c:pt idx="451">
                  <c:v>63.0</c:v>
                </c:pt>
                <c:pt idx="452">
                  <c:v>63.0</c:v>
                </c:pt>
                <c:pt idx="453">
                  <c:v>63.0</c:v>
                </c:pt>
                <c:pt idx="454">
                  <c:v>63.0</c:v>
                </c:pt>
                <c:pt idx="455">
                  <c:v>63.0</c:v>
                </c:pt>
                <c:pt idx="456">
                  <c:v>63.0</c:v>
                </c:pt>
                <c:pt idx="457">
                  <c:v>63.0</c:v>
                </c:pt>
                <c:pt idx="458">
                  <c:v>63.0</c:v>
                </c:pt>
                <c:pt idx="459">
                  <c:v>63.0</c:v>
                </c:pt>
                <c:pt idx="460">
                  <c:v>62.0</c:v>
                </c:pt>
                <c:pt idx="461">
                  <c:v>62.0</c:v>
                </c:pt>
                <c:pt idx="462">
                  <c:v>62.0</c:v>
                </c:pt>
                <c:pt idx="463">
                  <c:v>62.0</c:v>
                </c:pt>
                <c:pt idx="464">
                  <c:v>62.0</c:v>
                </c:pt>
                <c:pt idx="465">
                  <c:v>62.0</c:v>
                </c:pt>
                <c:pt idx="466">
                  <c:v>62.0</c:v>
                </c:pt>
                <c:pt idx="467">
                  <c:v>62.0</c:v>
                </c:pt>
                <c:pt idx="468">
                  <c:v>62.0</c:v>
                </c:pt>
                <c:pt idx="469">
                  <c:v>62.0</c:v>
                </c:pt>
                <c:pt idx="470">
                  <c:v>62.0</c:v>
                </c:pt>
                <c:pt idx="471">
                  <c:v>61.0</c:v>
                </c:pt>
                <c:pt idx="472">
                  <c:v>61.0</c:v>
                </c:pt>
                <c:pt idx="473">
                  <c:v>61.0</c:v>
                </c:pt>
                <c:pt idx="474">
                  <c:v>60.0</c:v>
                </c:pt>
                <c:pt idx="475">
                  <c:v>60.0</c:v>
                </c:pt>
                <c:pt idx="476">
                  <c:v>60.0</c:v>
                </c:pt>
                <c:pt idx="477">
                  <c:v>60.0</c:v>
                </c:pt>
                <c:pt idx="478">
                  <c:v>60.0</c:v>
                </c:pt>
                <c:pt idx="479">
                  <c:v>59.0</c:v>
                </c:pt>
                <c:pt idx="480">
                  <c:v>59.0</c:v>
                </c:pt>
                <c:pt idx="481">
                  <c:v>59.0</c:v>
                </c:pt>
                <c:pt idx="482">
                  <c:v>58.0</c:v>
                </c:pt>
                <c:pt idx="483">
                  <c:v>58.0</c:v>
                </c:pt>
                <c:pt idx="484">
                  <c:v>57.0</c:v>
                </c:pt>
                <c:pt idx="485">
                  <c:v>57.0</c:v>
                </c:pt>
                <c:pt idx="486">
                  <c:v>57.0</c:v>
                </c:pt>
                <c:pt idx="487">
                  <c:v>57.0</c:v>
                </c:pt>
                <c:pt idx="488">
                  <c:v>57.0</c:v>
                </c:pt>
                <c:pt idx="489">
                  <c:v>57.0</c:v>
                </c:pt>
                <c:pt idx="490">
                  <c:v>57.0</c:v>
                </c:pt>
                <c:pt idx="491">
                  <c:v>57.0</c:v>
                </c:pt>
                <c:pt idx="492">
                  <c:v>56.0</c:v>
                </c:pt>
                <c:pt idx="493">
                  <c:v>55.0</c:v>
                </c:pt>
                <c:pt idx="494">
                  <c:v>55.0</c:v>
                </c:pt>
                <c:pt idx="495">
                  <c:v>55.0</c:v>
                </c:pt>
                <c:pt idx="496">
                  <c:v>55.0</c:v>
                </c:pt>
                <c:pt idx="497">
                  <c:v>55.0</c:v>
                </c:pt>
                <c:pt idx="498">
                  <c:v>55.0</c:v>
                </c:pt>
                <c:pt idx="499">
                  <c:v>54.0</c:v>
                </c:pt>
                <c:pt idx="500">
                  <c:v>54.0</c:v>
                </c:pt>
                <c:pt idx="501">
                  <c:v>53.0</c:v>
                </c:pt>
                <c:pt idx="502">
                  <c:v>53.0</c:v>
                </c:pt>
                <c:pt idx="503">
                  <c:v>53.0</c:v>
                </c:pt>
                <c:pt idx="504">
                  <c:v>52.0</c:v>
                </c:pt>
                <c:pt idx="505">
                  <c:v>52.0</c:v>
                </c:pt>
                <c:pt idx="506">
                  <c:v>52.0</c:v>
                </c:pt>
                <c:pt idx="507">
                  <c:v>52.0</c:v>
                </c:pt>
                <c:pt idx="508">
                  <c:v>52.0</c:v>
                </c:pt>
                <c:pt idx="509">
                  <c:v>52.0</c:v>
                </c:pt>
                <c:pt idx="510">
                  <c:v>52.0</c:v>
                </c:pt>
                <c:pt idx="511">
                  <c:v>52.0</c:v>
                </c:pt>
                <c:pt idx="512">
                  <c:v>52.0</c:v>
                </c:pt>
                <c:pt idx="513">
                  <c:v>51.0</c:v>
                </c:pt>
                <c:pt idx="514">
                  <c:v>50.0</c:v>
                </c:pt>
                <c:pt idx="515">
                  <c:v>49.0</c:v>
                </c:pt>
                <c:pt idx="516">
                  <c:v>49.0</c:v>
                </c:pt>
                <c:pt idx="517">
                  <c:v>49.0</c:v>
                </c:pt>
                <c:pt idx="518">
                  <c:v>48.0</c:v>
                </c:pt>
                <c:pt idx="519">
                  <c:v>48.0</c:v>
                </c:pt>
                <c:pt idx="520">
                  <c:v>47.0</c:v>
                </c:pt>
                <c:pt idx="521">
                  <c:v>47.0</c:v>
                </c:pt>
                <c:pt idx="522">
                  <c:v>47.0</c:v>
                </c:pt>
                <c:pt idx="523">
                  <c:v>47.0</c:v>
                </c:pt>
                <c:pt idx="524">
                  <c:v>47.0</c:v>
                </c:pt>
                <c:pt idx="525">
                  <c:v>47.0</c:v>
                </c:pt>
                <c:pt idx="526">
                  <c:v>47.0</c:v>
                </c:pt>
                <c:pt idx="527">
                  <c:v>47.0</c:v>
                </c:pt>
                <c:pt idx="528">
                  <c:v>47.0</c:v>
                </c:pt>
                <c:pt idx="529">
                  <c:v>47.0</c:v>
                </c:pt>
                <c:pt idx="530">
                  <c:v>47.0</c:v>
                </c:pt>
                <c:pt idx="531">
                  <c:v>47.0</c:v>
                </c:pt>
                <c:pt idx="532">
                  <c:v>47.0</c:v>
                </c:pt>
                <c:pt idx="533">
                  <c:v>47.0</c:v>
                </c:pt>
                <c:pt idx="534">
                  <c:v>47.0</c:v>
                </c:pt>
                <c:pt idx="535">
                  <c:v>46.0</c:v>
                </c:pt>
                <c:pt idx="536">
                  <c:v>46.0</c:v>
                </c:pt>
                <c:pt idx="537">
                  <c:v>46.0</c:v>
                </c:pt>
                <c:pt idx="538">
                  <c:v>46.0</c:v>
                </c:pt>
                <c:pt idx="539">
                  <c:v>46.0</c:v>
                </c:pt>
                <c:pt idx="540">
                  <c:v>46.0</c:v>
                </c:pt>
                <c:pt idx="541">
                  <c:v>46.0</c:v>
                </c:pt>
                <c:pt idx="542">
                  <c:v>46.0</c:v>
                </c:pt>
                <c:pt idx="543">
                  <c:v>46.0</c:v>
                </c:pt>
                <c:pt idx="544">
                  <c:v>46.0</c:v>
                </c:pt>
                <c:pt idx="545">
                  <c:v>46.0</c:v>
                </c:pt>
                <c:pt idx="546">
                  <c:v>46.0</c:v>
                </c:pt>
                <c:pt idx="547">
                  <c:v>46.0</c:v>
                </c:pt>
                <c:pt idx="548">
                  <c:v>46.0</c:v>
                </c:pt>
                <c:pt idx="549">
                  <c:v>44.0</c:v>
                </c:pt>
                <c:pt idx="550">
                  <c:v>43.0</c:v>
                </c:pt>
                <c:pt idx="551">
                  <c:v>42.0</c:v>
                </c:pt>
                <c:pt idx="552">
                  <c:v>42.0</c:v>
                </c:pt>
                <c:pt idx="553">
                  <c:v>42.0</c:v>
                </c:pt>
                <c:pt idx="554">
                  <c:v>42.0</c:v>
                </c:pt>
                <c:pt idx="555">
                  <c:v>41.0</c:v>
                </c:pt>
                <c:pt idx="556">
                  <c:v>41.0</c:v>
                </c:pt>
                <c:pt idx="557">
                  <c:v>39.0</c:v>
                </c:pt>
                <c:pt idx="558">
                  <c:v>38.0</c:v>
                </c:pt>
                <c:pt idx="559">
                  <c:v>37.0</c:v>
                </c:pt>
                <c:pt idx="560">
                  <c:v>37.0</c:v>
                </c:pt>
                <c:pt idx="561">
                  <c:v>36.0</c:v>
                </c:pt>
                <c:pt idx="562">
                  <c:v>33.0</c:v>
                </c:pt>
                <c:pt idx="563">
                  <c:v>33.0</c:v>
                </c:pt>
                <c:pt idx="564">
                  <c:v>29.0</c:v>
                </c:pt>
                <c:pt idx="565">
                  <c:v>22.0</c:v>
                </c:pt>
                <c:pt idx="566">
                  <c:v>20.0</c:v>
                </c:pt>
                <c:pt idx="567">
                  <c:v>20.0</c:v>
                </c:pt>
                <c:pt idx="568">
                  <c:v>20.0</c:v>
                </c:pt>
                <c:pt idx="569">
                  <c:v>16.0</c:v>
                </c:pt>
                <c:pt idx="570">
                  <c:v>16.0</c:v>
                </c:pt>
                <c:pt idx="571">
                  <c:v>15.0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9A-4FEF-A818-97DB8F57B91D}"/>
            </c:ext>
          </c:extLst>
        </c:ser>
        <c:ser>
          <c:idx val="2"/>
          <c:order val="1"/>
          <c:tx>
            <c:strRef>
              <c:f>'[1]Fig S2b'!$E$2</c:f>
              <c:strCache>
                <c:ptCount val="1"/>
                <c:pt idx="0">
                  <c:v>Diverged (mut)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19A-4FEF-A818-97DB8F57B91D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19A-4FEF-A818-97DB8F57B91D}"/>
              </c:ext>
            </c:extLst>
          </c:dPt>
          <c:dPt>
            <c:idx val="28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19A-4FEF-A818-97DB8F57B91D}"/>
              </c:ext>
            </c:extLst>
          </c:dPt>
          <c:val>
            <c:numRef>
              <c:f>'[1]Fig S2b'!$E$3:$E$574</c:f>
              <c:numCache>
                <c:formatCode>General</c:formatCode>
                <c:ptCount val="57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7.0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27.0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55.0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15.0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30.0</c:v>
                </c:pt>
                <c:pt idx="57">
                  <c:v>0.0</c:v>
                </c:pt>
                <c:pt idx="58">
                  <c:v>9.0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8.0</c:v>
                </c:pt>
                <c:pt idx="81">
                  <c:v>39.0</c:v>
                </c:pt>
                <c:pt idx="82">
                  <c:v>15.0</c:v>
                </c:pt>
                <c:pt idx="83">
                  <c:v>8.0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37.0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29.0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27.0</c:v>
                </c:pt>
                <c:pt idx="137">
                  <c:v>0.0</c:v>
                </c:pt>
                <c:pt idx="138">
                  <c:v>7.0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33.0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32.0</c:v>
                </c:pt>
                <c:pt idx="149">
                  <c:v>6.0</c:v>
                </c:pt>
                <c:pt idx="150">
                  <c:v>302.0</c:v>
                </c:pt>
                <c:pt idx="151">
                  <c:v>0.0</c:v>
                </c:pt>
                <c:pt idx="152">
                  <c:v>0.0</c:v>
                </c:pt>
                <c:pt idx="153">
                  <c:v>24.0</c:v>
                </c:pt>
                <c:pt idx="154">
                  <c:v>0.0</c:v>
                </c:pt>
                <c:pt idx="155">
                  <c:v>52.0</c:v>
                </c:pt>
                <c:pt idx="156">
                  <c:v>23.0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7.0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24.0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12.0</c:v>
                </c:pt>
                <c:pt idx="172">
                  <c:v>13.0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34.0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11.0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27.0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18.0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26.0</c:v>
                </c:pt>
                <c:pt idx="208">
                  <c:v>0.0</c:v>
                </c:pt>
                <c:pt idx="209">
                  <c:v>27.0</c:v>
                </c:pt>
                <c:pt idx="210">
                  <c:v>47.0</c:v>
                </c:pt>
                <c:pt idx="211">
                  <c:v>19.0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23.0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66.0</c:v>
                </c:pt>
                <c:pt idx="224">
                  <c:v>18.0</c:v>
                </c:pt>
                <c:pt idx="225">
                  <c:v>24.0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24.0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12.0</c:v>
                </c:pt>
                <c:pt idx="235">
                  <c:v>0.0</c:v>
                </c:pt>
                <c:pt idx="236">
                  <c:v>39.0</c:v>
                </c:pt>
                <c:pt idx="237">
                  <c:v>28.0</c:v>
                </c:pt>
                <c:pt idx="238">
                  <c:v>0.0</c:v>
                </c:pt>
                <c:pt idx="239">
                  <c:v>21.0</c:v>
                </c:pt>
                <c:pt idx="240">
                  <c:v>0.0</c:v>
                </c:pt>
                <c:pt idx="241">
                  <c:v>43.0</c:v>
                </c:pt>
                <c:pt idx="242">
                  <c:v>0.0</c:v>
                </c:pt>
                <c:pt idx="243">
                  <c:v>11.0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6.0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40.0</c:v>
                </c:pt>
                <c:pt idx="261">
                  <c:v>156.0</c:v>
                </c:pt>
                <c:pt idx="262">
                  <c:v>16.0</c:v>
                </c:pt>
                <c:pt idx="263">
                  <c:v>0.0</c:v>
                </c:pt>
                <c:pt idx="264">
                  <c:v>22.0</c:v>
                </c:pt>
                <c:pt idx="265">
                  <c:v>38.0</c:v>
                </c:pt>
                <c:pt idx="266">
                  <c:v>41.0</c:v>
                </c:pt>
                <c:pt idx="267">
                  <c:v>0.0</c:v>
                </c:pt>
                <c:pt idx="268">
                  <c:v>63.0</c:v>
                </c:pt>
                <c:pt idx="269">
                  <c:v>74.0</c:v>
                </c:pt>
                <c:pt idx="270">
                  <c:v>22.0</c:v>
                </c:pt>
                <c:pt idx="271">
                  <c:v>0.0</c:v>
                </c:pt>
                <c:pt idx="272">
                  <c:v>27.0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68.0</c:v>
                </c:pt>
                <c:pt idx="278">
                  <c:v>34.0</c:v>
                </c:pt>
                <c:pt idx="279">
                  <c:v>234.0</c:v>
                </c:pt>
                <c:pt idx="280">
                  <c:v>56.0</c:v>
                </c:pt>
                <c:pt idx="281">
                  <c:v>75.0</c:v>
                </c:pt>
                <c:pt idx="282">
                  <c:v>0.0</c:v>
                </c:pt>
                <c:pt idx="283">
                  <c:v>0.0</c:v>
                </c:pt>
                <c:pt idx="284">
                  <c:v>40.0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61.0</c:v>
                </c:pt>
                <c:pt idx="290">
                  <c:v>0.0</c:v>
                </c:pt>
                <c:pt idx="291">
                  <c:v>337.0</c:v>
                </c:pt>
                <c:pt idx="292">
                  <c:v>376.0</c:v>
                </c:pt>
                <c:pt idx="293">
                  <c:v>215.0</c:v>
                </c:pt>
                <c:pt idx="294">
                  <c:v>116.0</c:v>
                </c:pt>
                <c:pt idx="295">
                  <c:v>62.0</c:v>
                </c:pt>
                <c:pt idx="296">
                  <c:v>230.0</c:v>
                </c:pt>
                <c:pt idx="297">
                  <c:v>44.0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40.0</c:v>
                </c:pt>
                <c:pt idx="309">
                  <c:v>0.0</c:v>
                </c:pt>
                <c:pt idx="310">
                  <c:v>23.0</c:v>
                </c:pt>
                <c:pt idx="311">
                  <c:v>231.0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52.0</c:v>
                </c:pt>
                <c:pt idx="317">
                  <c:v>9.0</c:v>
                </c:pt>
                <c:pt idx="318">
                  <c:v>15.0</c:v>
                </c:pt>
                <c:pt idx="319">
                  <c:v>0.0</c:v>
                </c:pt>
                <c:pt idx="320">
                  <c:v>60.0</c:v>
                </c:pt>
                <c:pt idx="321">
                  <c:v>0.0</c:v>
                </c:pt>
                <c:pt idx="322">
                  <c:v>10.0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43.0</c:v>
                </c:pt>
                <c:pt idx="327">
                  <c:v>0.0</c:v>
                </c:pt>
                <c:pt idx="328">
                  <c:v>83.0</c:v>
                </c:pt>
                <c:pt idx="329">
                  <c:v>27.0</c:v>
                </c:pt>
                <c:pt idx="330">
                  <c:v>20.0</c:v>
                </c:pt>
                <c:pt idx="331">
                  <c:v>14.0</c:v>
                </c:pt>
                <c:pt idx="332">
                  <c:v>11.0</c:v>
                </c:pt>
                <c:pt idx="333">
                  <c:v>0.0</c:v>
                </c:pt>
                <c:pt idx="334">
                  <c:v>63.0</c:v>
                </c:pt>
                <c:pt idx="335">
                  <c:v>34.0</c:v>
                </c:pt>
                <c:pt idx="336">
                  <c:v>10.0</c:v>
                </c:pt>
                <c:pt idx="337">
                  <c:v>81.0</c:v>
                </c:pt>
                <c:pt idx="338">
                  <c:v>11.0</c:v>
                </c:pt>
                <c:pt idx="339">
                  <c:v>34.0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6.0</c:v>
                </c:pt>
                <c:pt idx="345">
                  <c:v>24.0</c:v>
                </c:pt>
                <c:pt idx="346">
                  <c:v>40.0</c:v>
                </c:pt>
                <c:pt idx="347">
                  <c:v>8.0</c:v>
                </c:pt>
                <c:pt idx="348">
                  <c:v>83.0</c:v>
                </c:pt>
                <c:pt idx="349">
                  <c:v>14.0</c:v>
                </c:pt>
                <c:pt idx="350">
                  <c:v>10.0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52.0</c:v>
                </c:pt>
                <c:pt idx="357">
                  <c:v>0.0</c:v>
                </c:pt>
                <c:pt idx="358">
                  <c:v>40.0</c:v>
                </c:pt>
                <c:pt idx="359">
                  <c:v>0.0</c:v>
                </c:pt>
                <c:pt idx="360">
                  <c:v>95.0</c:v>
                </c:pt>
                <c:pt idx="361">
                  <c:v>0.0</c:v>
                </c:pt>
                <c:pt idx="362">
                  <c:v>9.0</c:v>
                </c:pt>
                <c:pt idx="363">
                  <c:v>0.0</c:v>
                </c:pt>
                <c:pt idx="364">
                  <c:v>0.0</c:v>
                </c:pt>
                <c:pt idx="365">
                  <c:v>15.0</c:v>
                </c:pt>
                <c:pt idx="366">
                  <c:v>15.0</c:v>
                </c:pt>
                <c:pt idx="367">
                  <c:v>23.0</c:v>
                </c:pt>
                <c:pt idx="368">
                  <c:v>3.0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27.0</c:v>
                </c:pt>
                <c:pt idx="374">
                  <c:v>11.0</c:v>
                </c:pt>
                <c:pt idx="375">
                  <c:v>0.0</c:v>
                </c:pt>
                <c:pt idx="376">
                  <c:v>46.0</c:v>
                </c:pt>
                <c:pt idx="377">
                  <c:v>55.0</c:v>
                </c:pt>
                <c:pt idx="378">
                  <c:v>24.0</c:v>
                </c:pt>
                <c:pt idx="379">
                  <c:v>0.0</c:v>
                </c:pt>
                <c:pt idx="380">
                  <c:v>23.0</c:v>
                </c:pt>
                <c:pt idx="381">
                  <c:v>15.0</c:v>
                </c:pt>
                <c:pt idx="382">
                  <c:v>6.0</c:v>
                </c:pt>
                <c:pt idx="383">
                  <c:v>32.0</c:v>
                </c:pt>
                <c:pt idx="384">
                  <c:v>26.0</c:v>
                </c:pt>
                <c:pt idx="385">
                  <c:v>0.0</c:v>
                </c:pt>
                <c:pt idx="386">
                  <c:v>37.0</c:v>
                </c:pt>
                <c:pt idx="387">
                  <c:v>100.0</c:v>
                </c:pt>
                <c:pt idx="388">
                  <c:v>5.0</c:v>
                </c:pt>
                <c:pt idx="389">
                  <c:v>0.0</c:v>
                </c:pt>
                <c:pt idx="390">
                  <c:v>0.0</c:v>
                </c:pt>
                <c:pt idx="391">
                  <c:v>94.0</c:v>
                </c:pt>
                <c:pt idx="392">
                  <c:v>35.0</c:v>
                </c:pt>
                <c:pt idx="393">
                  <c:v>0.0</c:v>
                </c:pt>
                <c:pt idx="394">
                  <c:v>41.0</c:v>
                </c:pt>
                <c:pt idx="395">
                  <c:v>0.0</c:v>
                </c:pt>
                <c:pt idx="396">
                  <c:v>52.0</c:v>
                </c:pt>
                <c:pt idx="397">
                  <c:v>0.0</c:v>
                </c:pt>
                <c:pt idx="398">
                  <c:v>46.0</c:v>
                </c:pt>
                <c:pt idx="399">
                  <c:v>55.0</c:v>
                </c:pt>
                <c:pt idx="400">
                  <c:v>99.0</c:v>
                </c:pt>
                <c:pt idx="401">
                  <c:v>108.0</c:v>
                </c:pt>
                <c:pt idx="402">
                  <c:v>9.0</c:v>
                </c:pt>
                <c:pt idx="403">
                  <c:v>97.0</c:v>
                </c:pt>
                <c:pt idx="404">
                  <c:v>105.0</c:v>
                </c:pt>
                <c:pt idx="405">
                  <c:v>0.0</c:v>
                </c:pt>
                <c:pt idx="406">
                  <c:v>20.0</c:v>
                </c:pt>
                <c:pt idx="407">
                  <c:v>58.0</c:v>
                </c:pt>
                <c:pt idx="408">
                  <c:v>44.0</c:v>
                </c:pt>
                <c:pt idx="409">
                  <c:v>20.0</c:v>
                </c:pt>
                <c:pt idx="410">
                  <c:v>0.0</c:v>
                </c:pt>
                <c:pt idx="411">
                  <c:v>35.0</c:v>
                </c:pt>
                <c:pt idx="412">
                  <c:v>24.0</c:v>
                </c:pt>
                <c:pt idx="413">
                  <c:v>108.0</c:v>
                </c:pt>
                <c:pt idx="414">
                  <c:v>7.0</c:v>
                </c:pt>
                <c:pt idx="415">
                  <c:v>26.0</c:v>
                </c:pt>
                <c:pt idx="416">
                  <c:v>12.0</c:v>
                </c:pt>
                <c:pt idx="417">
                  <c:v>59.0</c:v>
                </c:pt>
                <c:pt idx="418">
                  <c:v>33.0</c:v>
                </c:pt>
                <c:pt idx="419">
                  <c:v>15.0</c:v>
                </c:pt>
                <c:pt idx="420">
                  <c:v>0.0</c:v>
                </c:pt>
                <c:pt idx="421">
                  <c:v>0.0</c:v>
                </c:pt>
                <c:pt idx="422">
                  <c:v>11.0</c:v>
                </c:pt>
                <c:pt idx="423">
                  <c:v>108.0</c:v>
                </c:pt>
                <c:pt idx="424">
                  <c:v>54.0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7.0</c:v>
                </c:pt>
                <c:pt idx="429">
                  <c:v>34.0</c:v>
                </c:pt>
                <c:pt idx="430">
                  <c:v>0.0</c:v>
                </c:pt>
                <c:pt idx="431">
                  <c:v>101.0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8.0</c:v>
                </c:pt>
                <c:pt idx="436">
                  <c:v>0.0</c:v>
                </c:pt>
                <c:pt idx="437">
                  <c:v>4.0</c:v>
                </c:pt>
                <c:pt idx="438">
                  <c:v>20.0</c:v>
                </c:pt>
                <c:pt idx="439">
                  <c:v>25.0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116.0</c:v>
                </c:pt>
                <c:pt idx="448">
                  <c:v>0.0</c:v>
                </c:pt>
                <c:pt idx="449">
                  <c:v>14.0</c:v>
                </c:pt>
                <c:pt idx="450">
                  <c:v>32.0</c:v>
                </c:pt>
                <c:pt idx="451">
                  <c:v>29.0</c:v>
                </c:pt>
                <c:pt idx="452">
                  <c:v>21.0</c:v>
                </c:pt>
                <c:pt idx="453">
                  <c:v>24.0</c:v>
                </c:pt>
                <c:pt idx="454">
                  <c:v>0.0</c:v>
                </c:pt>
                <c:pt idx="455">
                  <c:v>0.0</c:v>
                </c:pt>
                <c:pt idx="456">
                  <c:v>51.0</c:v>
                </c:pt>
                <c:pt idx="457">
                  <c:v>102.0</c:v>
                </c:pt>
                <c:pt idx="458">
                  <c:v>0.0</c:v>
                </c:pt>
                <c:pt idx="459">
                  <c:v>48.0</c:v>
                </c:pt>
                <c:pt idx="460">
                  <c:v>42.0</c:v>
                </c:pt>
                <c:pt idx="461">
                  <c:v>123.0</c:v>
                </c:pt>
                <c:pt idx="462">
                  <c:v>0.0</c:v>
                </c:pt>
                <c:pt idx="463">
                  <c:v>155.0</c:v>
                </c:pt>
                <c:pt idx="464">
                  <c:v>90.0</c:v>
                </c:pt>
                <c:pt idx="465">
                  <c:v>27.0</c:v>
                </c:pt>
                <c:pt idx="466">
                  <c:v>5.0</c:v>
                </c:pt>
                <c:pt idx="467">
                  <c:v>0.0</c:v>
                </c:pt>
                <c:pt idx="468">
                  <c:v>0.0</c:v>
                </c:pt>
                <c:pt idx="469">
                  <c:v>89.0</c:v>
                </c:pt>
                <c:pt idx="470">
                  <c:v>0.0</c:v>
                </c:pt>
                <c:pt idx="471">
                  <c:v>139.0</c:v>
                </c:pt>
                <c:pt idx="472">
                  <c:v>0.0</c:v>
                </c:pt>
                <c:pt idx="473">
                  <c:v>74.0</c:v>
                </c:pt>
                <c:pt idx="474">
                  <c:v>77.0</c:v>
                </c:pt>
                <c:pt idx="475">
                  <c:v>0.0</c:v>
                </c:pt>
                <c:pt idx="476">
                  <c:v>0.0</c:v>
                </c:pt>
                <c:pt idx="477">
                  <c:v>17.0</c:v>
                </c:pt>
                <c:pt idx="478">
                  <c:v>0.0</c:v>
                </c:pt>
                <c:pt idx="479">
                  <c:v>51.0</c:v>
                </c:pt>
                <c:pt idx="480">
                  <c:v>120.0</c:v>
                </c:pt>
                <c:pt idx="481">
                  <c:v>38.0</c:v>
                </c:pt>
                <c:pt idx="482">
                  <c:v>0.0</c:v>
                </c:pt>
                <c:pt idx="483">
                  <c:v>94.0</c:v>
                </c:pt>
                <c:pt idx="484">
                  <c:v>10.0</c:v>
                </c:pt>
                <c:pt idx="485">
                  <c:v>59.0</c:v>
                </c:pt>
                <c:pt idx="486">
                  <c:v>135.0</c:v>
                </c:pt>
                <c:pt idx="487">
                  <c:v>45.0</c:v>
                </c:pt>
                <c:pt idx="488">
                  <c:v>29.0</c:v>
                </c:pt>
                <c:pt idx="489">
                  <c:v>0.0</c:v>
                </c:pt>
                <c:pt idx="490">
                  <c:v>0.0</c:v>
                </c:pt>
                <c:pt idx="491">
                  <c:v>89.0</c:v>
                </c:pt>
                <c:pt idx="492">
                  <c:v>66.0</c:v>
                </c:pt>
                <c:pt idx="493">
                  <c:v>34.0</c:v>
                </c:pt>
                <c:pt idx="494">
                  <c:v>62.0</c:v>
                </c:pt>
                <c:pt idx="495">
                  <c:v>46.0</c:v>
                </c:pt>
                <c:pt idx="496">
                  <c:v>42.0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11.0</c:v>
                </c:pt>
                <c:pt idx="501">
                  <c:v>0.0</c:v>
                </c:pt>
                <c:pt idx="502">
                  <c:v>0.0</c:v>
                </c:pt>
                <c:pt idx="503">
                  <c:v>157.0</c:v>
                </c:pt>
                <c:pt idx="504">
                  <c:v>0.0</c:v>
                </c:pt>
                <c:pt idx="505">
                  <c:v>25.0</c:v>
                </c:pt>
                <c:pt idx="506">
                  <c:v>43.0</c:v>
                </c:pt>
                <c:pt idx="507">
                  <c:v>41.0</c:v>
                </c:pt>
                <c:pt idx="508">
                  <c:v>0.0</c:v>
                </c:pt>
                <c:pt idx="509">
                  <c:v>0.0</c:v>
                </c:pt>
                <c:pt idx="510">
                  <c:v>25.0</c:v>
                </c:pt>
                <c:pt idx="511">
                  <c:v>92.0</c:v>
                </c:pt>
                <c:pt idx="512">
                  <c:v>82.0</c:v>
                </c:pt>
                <c:pt idx="513">
                  <c:v>0.0</c:v>
                </c:pt>
                <c:pt idx="514">
                  <c:v>41.0</c:v>
                </c:pt>
                <c:pt idx="515">
                  <c:v>181.0</c:v>
                </c:pt>
                <c:pt idx="516">
                  <c:v>54.0</c:v>
                </c:pt>
                <c:pt idx="517">
                  <c:v>5.0</c:v>
                </c:pt>
                <c:pt idx="518">
                  <c:v>37.0</c:v>
                </c:pt>
                <c:pt idx="519">
                  <c:v>27.0</c:v>
                </c:pt>
                <c:pt idx="520">
                  <c:v>69.0</c:v>
                </c:pt>
                <c:pt idx="521">
                  <c:v>56.0</c:v>
                </c:pt>
                <c:pt idx="522">
                  <c:v>34.0</c:v>
                </c:pt>
                <c:pt idx="523">
                  <c:v>135.0</c:v>
                </c:pt>
                <c:pt idx="524">
                  <c:v>77.0</c:v>
                </c:pt>
                <c:pt idx="525">
                  <c:v>40.0</c:v>
                </c:pt>
                <c:pt idx="526">
                  <c:v>26.0</c:v>
                </c:pt>
                <c:pt idx="527">
                  <c:v>13.0</c:v>
                </c:pt>
                <c:pt idx="528">
                  <c:v>153.0</c:v>
                </c:pt>
                <c:pt idx="529">
                  <c:v>248.0</c:v>
                </c:pt>
                <c:pt idx="530">
                  <c:v>11.0</c:v>
                </c:pt>
                <c:pt idx="531">
                  <c:v>204.0</c:v>
                </c:pt>
                <c:pt idx="532">
                  <c:v>46.0</c:v>
                </c:pt>
                <c:pt idx="533">
                  <c:v>106.0</c:v>
                </c:pt>
                <c:pt idx="534">
                  <c:v>118.0</c:v>
                </c:pt>
                <c:pt idx="535">
                  <c:v>0.0</c:v>
                </c:pt>
                <c:pt idx="536">
                  <c:v>122.0</c:v>
                </c:pt>
                <c:pt idx="537">
                  <c:v>64.0</c:v>
                </c:pt>
                <c:pt idx="538">
                  <c:v>83.0</c:v>
                </c:pt>
                <c:pt idx="539">
                  <c:v>0.0</c:v>
                </c:pt>
                <c:pt idx="540">
                  <c:v>57.0</c:v>
                </c:pt>
                <c:pt idx="541">
                  <c:v>50.0</c:v>
                </c:pt>
                <c:pt idx="542">
                  <c:v>9.0</c:v>
                </c:pt>
                <c:pt idx="543">
                  <c:v>0.0</c:v>
                </c:pt>
                <c:pt idx="544">
                  <c:v>0.0</c:v>
                </c:pt>
                <c:pt idx="545">
                  <c:v>13.0</c:v>
                </c:pt>
                <c:pt idx="546">
                  <c:v>44.0</c:v>
                </c:pt>
                <c:pt idx="547">
                  <c:v>68.0</c:v>
                </c:pt>
                <c:pt idx="548">
                  <c:v>157.0</c:v>
                </c:pt>
                <c:pt idx="549">
                  <c:v>0.0</c:v>
                </c:pt>
                <c:pt idx="550">
                  <c:v>17.0</c:v>
                </c:pt>
                <c:pt idx="551">
                  <c:v>54.0</c:v>
                </c:pt>
                <c:pt idx="552">
                  <c:v>44.0</c:v>
                </c:pt>
                <c:pt idx="553">
                  <c:v>66.0</c:v>
                </c:pt>
                <c:pt idx="554">
                  <c:v>64.0</c:v>
                </c:pt>
                <c:pt idx="555">
                  <c:v>12.0</c:v>
                </c:pt>
                <c:pt idx="556">
                  <c:v>62.0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64.0</c:v>
                </c:pt>
                <c:pt idx="562">
                  <c:v>0.0</c:v>
                </c:pt>
                <c:pt idx="563">
                  <c:v>0.0</c:v>
                </c:pt>
                <c:pt idx="564">
                  <c:v>12.0</c:v>
                </c:pt>
                <c:pt idx="565">
                  <c:v>131.0</c:v>
                </c:pt>
                <c:pt idx="566">
                  <c:v>33.0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19A-4FEF-A818-97DB8F57B91D}"/>
            </c:ext>
          </c:extLst>
        </c:ser>
        <c:ser>
          <c:idx val="0"/>
          <c:order val="2"/>
          <c:tx>
            <c:strRef>
              <c:f>'[1]Fig S2b'!$F$2</c:f>
              <c:strCache>
                <c:ptCount val="1"/>
                <c:pt idx="0">
                  <c:v>Diverged (wt)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19A-4FEF-A818-97DB8F57B91D}"/>
              </c:ext>
            </c:extLst>
          </c:dPt>
          <c:dPt>
            <c:idx val="280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19A-4FEF-A818-97DB8F57B91D}"/>
              </c:ext>
            </c:extLst>
          </c:dPt>
          <c:val>
            <c:numRef>
              <c:f>'[1]Fig S2b'!$F$3:$F$574</c:f>
              <c:numCache>
                <c:formatCode>General</c:formatCode>
                <c:ptCount val="572"/>
                <c:pt idx="18">
                  <c:v>11.0</c:v>
                </c:pt>
                <c:pt idx="20">
                  <c:v>8.0</c:v>
                </c:pt>
                <c:pt idx="53">
                  <c:v>26.0</c:v>
                </c:pt>
                <c:pt idx="59">
                  <c:v>56.0</c:v>
                </c:pt>
                <c:pt idx="62">
                  <c:v>8.0</c:v>
                </c:pt>
                <c:pt idx="80">
                  <c:v>27.0</c:v>
                </c:pt>
                <c:pt idx="93">
                  <c:v>9.0</c:v>
                </c:pt>
                <c:pt idx="94">
                  <c:v>5.0</c:v>
                </c:pt>
                <c:pt idx="99">
                  <c:v>14.0</c:v>
                </c:pt>
                <c:pt idx="103">
                  <c:v>8.0</c:v>
                </c:pt>
                <c:pt idx="135">
                  <c:v>27.0</c:v>
                </c:pt>
                <c:pt idx="145">
                  <c:v>39.0</c:v>
                </c:pt>
                <c:pt idx="157">
                  <c:v>70.0</c:v>
                </c:pt>
                <c:pt idx="163">
                  <c:v>6.0</c:v>
                </c:pt>
                <c:pt idx="166">
                  <c:v>28.0</c:v>
                </c:pt>
                <c:pt idx="169">
                  <c:v>6.0</c:v>
                </c:pt>
                <c:pt idx="214">
                  <c:v>4.0</c:v>
                </c:pt>
                <c:pt idx="226">
                  <c:v>5.0</c:v>
                </c:pt>
                <c:pt idx="227">
                  <c:v>95.0</c:v>
                </c:pt>
                <c:pt idx="276">
                  <c:v>82.0</c:v>
                </c:pt>
                <c:pt idx="287">
                  <c:v>6.0</c:v>
                </c:pt>
                <c:pt idx="295">
                  <c:v>67.0</c:v>
                </c:pt>
                <c:pt idx="300">
                  <c:v>5.0</c:v>
                </c:pt>
                <c:pt idx="301">
                  <c:v>25.0</c:v>
                </c:pt>
                <c:pt idx="315">
                  <c:v>8.0</c:v>
                </c:pt>
                <c:pt idx="321">
                  <c:v>14.0</c:v>
                </c:pt>
                <c:pt idx="341">
                  <c:v>3.0</c:v>
                </c:pt>
                <c:pt idx="355">
                  <c:v>12.0</c:v>
                </c:pt>
                <c:pt idx="363">
                  <c:v>4.0</c:v>
                </c:pt>
                <c:pt idx="364">
                  <c:v>19.0</c:v>
                </c:pt>
                <c:pt idx="372">
                  <c:v>7.0</c:v>
                </c:pt>
                <c:pt idx="375">
                  <c:v>68.0</c:v>
                </c:pt>
                <c:pt idx="385">
                  <c:v>16.0</c:v>
                </c:pt>
                <c:pt idx="389">
                  <c:v>9.0</c:v>
                </c:pt>
                <c:pt idx="390">
                  <c:v>79.0</c:v>
                </c:pt>
                <c:pt idx="392">
                  <c:v>13.0</c:v>
                </c:pt>
                <c:pt idx="406">
                  <c:v>137.0</c:v>
                </c:pt>
                <c:pt idx="409">
                  <c:v>13.0</c:v>
                </c:pt>
                <c:pt idx="433">
                  <c:v>14.0</c:v>
                </c:pt>
                <c:pt idx="437">
                  <c:v>4.0</c:v>
                </c:pt>
                <c:pt idx="475">
                  <c:v>49.0</c:v>
                </c:pt>
                <c:pt idx="477">
                  <c:v>11.0</c:v>
                </c:pt>
                <c:pt idx="498">
                  <c:v>5.0</c:v>
                </c:pt>
                <c:pt idx="508">
                  <c:v>95.0</c:v>
                </c:pt>
                <c:pt idx="509">
                  <c:v>140.0</c:v>
                </c:pt>
                <c:pt idx="535">
                  <c:v>53.0</c:v>
                </c:pt>
                <c:pt idx="539">
                  <c:v>47.0</c:v>
                </c:pt>
                <c:pt idx="543">
                  <c:v>9.0</c:v>
                </c:pt>
                <c:pt idx="544">
                  <c:v>120.0</c:v>
                </c:pt>
                <c:pt idx="546">
                  <c:v>75.0</c:v>
                </c:pt>
                <c:pt idx="551">
                  <c:v>52.0</c:v>
                </c:pt>
                <c:pt idx="553">
                  <c:v>29.0</c:v>
                </c:pt>
                <c:pt idx="555">
                  <c:v>43.0</c:v>
                </c:pt>
                <c:pt idx="562">
                  <c:v>144.0</c:v>
                </c:pt>
                <c:pt idx="563">
                  <c:v>39.0</c:v>
                </c:pt>
                <c:pt idx="566">
                  <c:v>6.0</c:v>
                </c:pt>
                <c:pt idx="567">
                  <c:v>188.0</c:v>
                </c:pt>
                <c:pt idx="568">
                  <c:v>41.0</c:v>
                </c:pt>
                <c:pt idx="569">
                  <c:v>46.0</c:v>
                </c:pt>
                <c:pt idx="571">
                  <c:v>40.0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19A-4FEF-A818-97DB8F57B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16942536"/>
        <c:axId val="-2116926792"/>
      </c:barChart>
      <c:catAx>
        <c:axId val="-211694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-2116926792"/>
        <c:crosses val="autoZero"/>
        <c:auto val="1"/>
        <c:lblAlgn val="ctr"/>
        <c:lblOffset val="100"/>
        <c:noMultiLvlLbl val="0"/>
      </c:catAx>
      <c:valAx>
        <c:axId val="-21169267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Telomere length (nt)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942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000" baseline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438150</xdr:colOff>
      <xdr:row>5</xdr:row>
      <xdr:rowOff>0</xdr:rowOff>
    </xdr:from>
    <xdr:to>
      <xdr:col>44</xdr:col>
      <xdr:colOff>133350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ocher_laptop2016/Dropbox/Jonathan/Pif1%20paper/Revised%20version/Final%20revision/Updated%20data%20source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 1c"/>
      <sheetName val="Fig 1d"/>
      <sheetName val="Fig 1e"/>
      <sheetName val="Fig 1f"/>
      <sheetName val="Fig 2b"/>
      <sheetName val="Fig 2c"/>
      <sheetName val="Fig 2d"/>
      <sheetName val="Fig 3a"/>
      <sheetName val="Fig 3b"/>
      <sheetName val="Fig 3c"/>
      <sheetName val="Fig 3d"/>
      <sheetName val="Fig 4a"/>
      <sheetName val="Fig 4b"/>
      <sheetName val="Fig 4c"/>
      <sheetName val="Fig 4d"/>
      <sheetName val="Fig 4e"/>
      <sheetName val="Fig 5a"/>
      <sheetName val="Fig 5b"/>
      <sheetName val="Fig 5c"/>
      <sheetName val="Fig 6b"/>
      <sheetName val="Fig 6c"/>
      <sheetName val="Fig 6f"/>
      <sheetName val="Fig 8a"/>
      <sheetName val="Fig 8b"/>
      <sheetName val="Fig 8c"/>
      <sheetName val="Fig 8e"/>
      <sheetName val="Fig S1a"/>
      <sheetName val="Fig S1b"/>
      <sheetName val="Fig S1c"/>
      <sheetName val="Fig S1d"/>
      <sheetName val="Fig S2a"/>
      <sheetName val="Fig S2b"/>
      <sheetName val="Fig S3a"/>
      <sheetName val="Fig S3b"/>
      <sheetName val="Fig S3c"/>
      <sheetName val="Fig S3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2">
          <cell r="D2" t="str">
            <v>Undiverged (nt)</v>
          </cell>
          <cell r="E2" t="str">
            <v>Diverged (mut)</v>
          </cell>
          <cell r="F2" t="str">
            <v>Diverged (wt)</v>
          </cell>
        </row>
        <row r="3">
          <cell r="D3">
            <v>331</v>
          </cell>
          <cell r="E3">
            <v>0</v>
          </cell>
        </row>
        <row r="4">
          <cell r="D4">
            <v>322</v>
          </cell>
          <cell r="E4">
            <v>0</v>
          </cell>
        </row>
        <row r="5">
          <cell r="D5">
            <v>293</v>
          </cell>
          <cell r="E5">
            <v>0</v>
          </cell>
        </row>
        <row r="6">
          <cell r="D6">
            <v>286</v>
          </cell>
          <cell r="E6">
            <v>0</v>
          </cell>
        </row>
        <row r="7">
          <cell r="D7">
            <v>283</v>
          </cell>
          <cell r="E7">
            <v>0</v>
          </cell>
        </row>
        <row r="8">
          <cell r="D8">
            <v>280</v>
          </cell>
          <cell r="E8">
            <v>0</v>
          </cell>
        </row>
        <row r="9">
          <cell r="D9">
            <v>267</v>
          </cell>
          <cell r="E9">
            <v>0</v>
          </cell>
        </row>
        <row r="10">
          <cell r="D10">
            <v>264</v>
          </cell>
          <cell r="E10">
            <v>0</v>
          </cell>
        </row>
        <row r="11">
          <cell r="D11">
            <v>264</v>
          </cell>
          <cell r="E11">
            <v>0</v>
          </cell>
        </row>
        <row r="12">
          <cell r="D12">
            <v>263</v>
          </cell>
          <cell r="E12">
            <v>0</v>
          </cell>
        </row>
        <row r="13">
          <cell r="D13">
            <v>258</v>
          </cell>
          <cell r="E13">
            <v>7</v>
          </cell>
        </row>
        <row r="14">
          <cell r="D14">
            <v>256</v>
          </cell>
          <cell r="E14">
            <v>0</v>
          </cell>
        </row>
        <row r="15">
          <cell r="D15">
            <v>253</v>
          </cell>
          <cell r="E15">
            <v>0</v>
          </cell>
        </row>
        <row r="16">
          <cell r="D16">
            <v>252</v>
          </cell>
          <cell r="E16">
            <v>0</v>
          </cell>
        </row>
        <row r="17">
          <cell r="D17">
            <v>251</v>
          </cell>
          <cell r="E17">
            <v>0</v>
          </cell>
        </row>
        <row r="18">
          <cell r="D18">
            <v>248</v>
          </cell>
          <cell r="E18">
            <v>0</v>
          </cell>
        </row>
        <row r="19">
          <cell r="D19">
            <v>248</v>
          </cell>
          <cell r="E19">
            <v>0</v>
          </cell>
        </row>
        <row r="20">
          <cell r="D20">
            <v>247</v>
          </cell>
          <cell r="E20">
            <v>0</v>
          </cell>
        </row>
        <row r="21">
          <cell r="D21">
            <v>247</v>
          </cell>
          <cell r="E21">
            <v>0</v>
          </cell>
          <cell r="F21">
            <v>11</v>
          </cell>
        </row>
        <row r="22">
          <cell r="D22">
            <v>246</v>
          </cell>
          <cell r="E22">
            <v>27</v>
          </cell>
        </row>
        <row r="23">
          <cell r="D23">
            <v>246</v>
          </cell>
          <cell r="E23">
            <v>0</v>
          </cell>
          <cell r="F23">
            <v>8</v>
          </cell>
        </row>
        <row r="24">
          <cell r="D24">
            <v>244</v>
          </cell>
          <cell r="E24">
            <v>0</v>
          </cell>
        </row>
        <row r="25">
          <cell r="D25">
            <v>241</v>
          </cell>
          <cell r="E25">
            <v>0</v>
          </cell>
        </row>
        <row r="26">
          <cell r="D26">
            <v>239</v>
          </cell>
          <cell r="E26">
            <v>0</v>
          </cell>
        </row>
        <row r="27">
          <cell r="D27">
            <v>239</v>
          </cell>
          <cell r="E27">
            <v>0</v>
          </cell>
        </row>
        <row r="28">
          <cell r="D28">
            <v>239</v>
          </cell>
          <cell r="E28">
            <v>0</v>
          </cell>
        </row>
        <row r="29">
          <cell r="D29">
            <v>239</v>
          </cell>
          <cell r="E29">
            <v>0</v>
          </cell>
        </row>
        <row r="30">
          <cell r="D30">
            <v>238</v>
          </cell>
          <cell r="E30">
            <v>0</v>
          </cell>
        </row>
        <row r="31">
          <cell r="D31">
            <v>238</v>
          </cell>
          <cell r="E31">
            <v>0</v>
          </cell>
        </row>
        <row r="32">
          <cell r="D32">
            <v>237</v>
          </cell>
          <cell r="E32">
            <v>0</v>
          </cell>
        </row>
        <row r="33">
          <cell r="D33">
            <v>235</v>
          </cell>
          <cell r="E33">
            <v>0</v>
          </cell>
        </row>
        <row r="34">
          <cell r="D34">
            <v>235</v>
          </cell>
          <cell r="E34">
            <v>0</v>
          </cell>
        </row>
        <row r="35">
          <cell r="D35">
            <v>234</v>
          </cell>
          <cell r="E35">
            <v>55</v>
          </cell>
        </row>
        <row r="36">
          <cell r="D36">
            <v>233</v>
          </cell>
          <cell r="E36">
            <v>0</v>
          </cell>
        </row>
        <row r="37">
          <cell r="D37">
            <v>232</v>
          </cell>
          <cell r="E37">
            <v>0</v>
          </cell>
        </row>
        <row r="38">
          <cell r="D38">
            <v>231</v>
          </cell>
          <cell r="E38">
            <v>0</v>
          </cell>
        </row>
        <row r="39">
          <cell r="D39">
            <v>231</v>
          </cell>
          <cell r="E39">
            <v>0</v>
          </cell>
        </row>
        <row r="40">
          <cell r="D40">
            <v>229</v>
          </cell>
          <cell r="E40">
            <v>0</v>
          </cell>
        </row>
        <row r="41">
          <cell r="D41">
            <v>228</v>
          </cell>
          <cell r="E41">
            <v>0</v>
          </cell>
        </row>
        <row r="42">
          <cell r="D42">
            <v>228</v>
          </cell>
          <cell r="E42">
            <v>0</v>
          </cell>
        </row>
        <row r="43">
          <cell r="D43">
            <v>227</v>
          </cell>
          <cell r="E43">
            <v>0</v>
          </cell>
        </row>
        <row r="44">
          <cell r="D44">
            <v>227</v>
          </cell>
          <cell r="E44">
            <v>0</v>
          </cell>
        </row>
        <row r="45">
          <cell r="D45">
            <v>226</v>
          </cell>
          <cell r="E45">
            <v>0</v>
          </cell>
        </row>
        <row r="46">
          <cell r="D46">
            <v>226</v>
          </cell>
          <cell r="E46">
            <v>0</v>
          </cell>
        </row>
        <row r="47">
          <cell r="D47">
            <v>225</v>
          </cell>
          <cell r="E47">
            <v>0</v>
          </cell>
        </row>
        <row r="48">
          <cell r="D48">
            <v>225</v>
          </cell>
          <cell r="E48">
            <v>0</v>
          </cell>
        </row>
        <row r="49">
          <cell r="D49">
            <v>225</v>
          </cell>
          <cell r="E49">
            <v>0</v>
          </cell>
        </row>
        <row r="50">
          <cell r="D50">
            <v>223</v>
          </cell>
          <cell r="E50">
            <v>0</v>
          </cell>
        </row>
        <row r="51">
          <cell r="D51">
            <v>222</v>
          </cell>
          <cell r="E51">
            <v>0</v>
          </cell>
        </row>
        <row r="52">
          <cell r="D52">
            <v>222</v>
          </cell>
          <cell r="E52">
            <v>15</v>
          </cell>
        </row>
        <row r="53">
          <cell r="D53">
            <v>221</v>
          </cell>
          <cell r="E53">
            <v>0</v>
          </cell>
        </row>
        <row r="54">
          <cell r="D54">
            <v>220</v>
          </cell>
          <cell r="E54">
            <v>0</v>
          </cell>
        </row>
        <row r="55">
          <cell r="D55">
            <v>220</v>
          </cell>
          <cell r="E55">
            <v>0</v>
          </cell>
        </row>
        <row r="56">
          <cell r="D56">
            <v>219</v>
          </cell>
          <cell r="E56">
            <v>0</v>
          </cell>
          <cell r="F56">
            <v>26</v>
          </cell>
        </row>
        <row r="57">
          <cell r="D57">
            <v>218</v>
          </cell>
          <cell r="E57">
            <v>0</v>
          </cell>
        </row>
        <row r="58">
          <cell r="D58">
            <v>218</v>
          </cell>
          <cell r="E58">
            <v>0</v>
          </cell>
        </row>
        <row r="59">
          <cell r="D59">
            <v>217</v>
          </cell>
          <cell r="E59">
            <v>30</v>
          </cell>
        </row>
        <row r="60">
          <cell r="D60">
            <v>216</v>
          </cell>
          <cell r="E60">
            <v>0</v>
          </cell>
        </row>
        <row r="61">
          <cell r="D61">
            <v>216</v>
          </cell>
          <cell r="E61">
            <v>9</v>
          </cell>
        </row>
        <row r="62">
          <cell r="D62">
            <v>216</v>
          </cell>
          <cell r="E62">
            <v>0</v>
          </cell>
          <cell r="F62">
            <v>56</v>
          </cell>
        </row>
        <row r="63">
          <cell r="D63">
            <v>215</v>
          </cell>
          <cell r="E63">
            <v>0</v>
          </cell>
        </row>
        <row r="64">
          <cell r="D64">
            <v>215</v>
          </cell>
          <cell r="E64">
            <v>0</v>
          </cell>
        </row>
        <row r="65">
          <cell r="D65">
            <v>214</v>
          </cell>
          <cell r="E65">
            <v>0</v>
          </cell>
          <cell r="F65">
            <v>8</v>
          </cell>
        </row>
        <row r="66">
          <cell r="D66">
            <v>213</v>
          </cell>
          <cell r="E66">
            <v>0</v>
          </cell>
        </row>
        <row r="67">
          <cell r="D67">
            <v>213</v>
          </cell>
          <cell r="E67">
            <v>0</v>
          </cell>
        </row>
        <row r="68">
          <cell r="D68">
            <v>212</v>
          </cell>
          <cell r="E68">
            <v>0</v>
          </cell>
        </row>
        <row r="69">
          <cell r="D69">
            <v>210</v>
          </cell>
          <cell r="E69">
            <v>0</v>
          </cell>
        </row>
        <row r="70">
          <cell r="D70">
            <v>209</v>
          </cell>
          <cell r="E70">
            <v>0</v>
          </cell>
        </row>
        <row r="71">
          <cell r="D71">
            <v>208</v>
          </cell>
          <cell r="E71">
            <v>0</v>
          </cell>
        </row>
        <row r="72">
          <cell r="D72">
            <v>208</v>
          </cell>
          <cell r="E72">
            <v>0</v>
          </cell>
        </row>
        <row r="73">
          <cell r="D73">
            <v>208</v>
          </cell>
          <cell r="E73">
            <v>0</v>
          </cell>
        </row>
        <row r="74">
          <cell r="D74">
            <v>207</v>
          </cell>
          <cell r="E74">
            <v>0</v>
          </cell>
        </row>
        <row r="75">
          <cell r="D75">
            <v>207</v>
          </cell>
          <cell r="E75">
            <v>0</v>
          </cell>
        </row>
        <row r="76">
          <cell r="D76">
            <v>206</v>
          </cell>
          <cell r="E76">
            <v>0</v>
          </cell>
        </row>
        <row r="77">
          <cell r="D77">
            <v>206</v>
          </cell>
          <cell r="E77">
            <v>0</v>
          </cell>
        </row>
        <row r="78">
          <cell r="D78">
            <v>205</v>
          </cell>
          <cell r="E78">
            <v>0</v>
          </cell>
        </row>
        <row r="79">
          <cell r="D79">
            <v>205</v>
          </cell>
          <cell r="E79">
            <v>0</v>
          </cell>
        </row>
        <row r="80">
          <cell r="D80">
            <v>205</v>
          </cell>
          <cell r="E80">
            <v>0</v>
          </cell>
        </row>
        <row r="81">
          <cell r="D81">
            <v>205</v>
          </cell>
          <cell r="E81">
            <v>0</v>
          </cell>
        </row>
        <row r="82">
          <cell r="D82">
            <v>204</v>
          </cell>
          <cell r="E82">
            <v>0</v>
          </cell>
        </row>
        <row r="83">
          <cell r="D83">
            <v>204</v>
          </cell>
          <cell r="E83">
            <v>8</v>
          </cell>
          <cell r="F83">
            <v>27</v>
          </cell>
        </row>
        <row r="84">
          <cell r="D84">
            <v>204</v>
          </cell>
          <cell r="E84">
            <v>39</v>
          </cell>
        </row>
        <row r="85">
          <cell r="D85">
            <v>204</v>
          </cell>
          <cell r="E85">
            <v>15</v>
          </cell>
        </row>
        <row r="86">
          <cell r="D86">
            <v>204</v>
          </cell>
          <cell r="E86">
            <v>8</v>
          </cell>
        </row>
        <row r="87">
          <cell r="D87">
            <v>203</v>
          </cell>
          <cell r="E87">
            <v>0</v>
          </cell>
        </row>
        <row r="88">
          <cell r="D88">
            <v>201</v>
          </cell>
          <cell r="E88">
            <v>0</v>
          </cell>
        </row>
        <row r="89">
          <cell r="D89">
            <v>200</v>
          </cell>
          <cell r="E89">
            <v>0</v>
          </cell>
        </row>
        <row r="90">
          <cell r="D90">
            <v>200</v>
          </cell>
          <cell r="E90">
            <v>0</v>
          </cell>
        </row>
        <row r="91">
          <cell r="D91">
            <v>200</v>
          </cell>
          <cell r="E91">
            <v>0</v>
          </cell>
        </row>
        <row r="92">
          <cell r="D92">
            <v>200</v>
          </cell>
          <cell r="E92">
            <v>0</v>
          </cell>
        </row>
        <row r="93">
          <cell r="D93">
            <v>200</v>
          </cell>
          <cell r="E93">
            <v>0</v>
          </cell>
        </row>
        <row r="94">
          <cell r="D94">
            <v>199</v>
          </cell>
          <cell r="E94">
            <v>0</v>
          </cell>
        </row>
        <row r="95">
          <cell r="D95">
            <v>198</v>
          </cell>
          <cell r="E95">
            <v>0</v>
          </cell>
        </row>
        <row r="96">
          <cell r="D96">
            <v>198</v>
          </cell>
          <cell r="E96">
            <v>0</v>
          </cell>
          <cell r="F96">
            <v>9</v>
          </cell>
        </row>
        <row r="97">
          <cell r="D97">
            <v>198</v>
          </cell>
          <cell r="E97">
            <v>0</v>
          </cell>
          <cell r="F97">
            <v>5</v>
          </cell>
        </row>
        <row r="98">
          <cell r="D98">
            <v>198</v>
          </cell>
          <cell r="E98">
            <v>0</v>
          </cell>
        </row>
        <row r="99">
          <cell r="D99">
            <v>196</v>
          </cell>
          <cell r="E99">
            <v>37</v>
          </cell>
        </row>
        <row r="100">
          <cell r="D100">
            <v>195</v>
          </cell>
          <cell r="E100">
            <v>0</v>
          </cell>
        </row>
        <row r="101">
          <cell r="D101">
            <v>194</v>
          </cell>
          <cell r="E101">
            <v>0</v>
          </cell>
        </row>
        <row r="102">
          <cell r="D102">
            <v>194</v>
          </cell>
          <cell r="E102">
            <v>0</v>
          </cell>
          <cell r="F102">
            <v>14</v>
          </cell>
        </row>
        <row r="103">
          <cell r="D103">
            <v>194</v>
          </cell>
          <cell r="E103">
            <v>0</v>
          </cell>
        </row>
        <row r="104">
          <cell r="D104">
            <v>194</v>
          </cell>
          <cell r="E104">
            <v>0</v>
          </cell>
        </row>
        <row r="105">
          <cell r="D105">
            <v>193</v>
          </cell>
          <cell r="E105">
            <v>0</v>
          </cell>
        </row>
        <row r="106">
          <cell r="D106">
            <v>193</v>
          </cell>
          <cell r="E106">
            <v>0</v>
          </cell>
          <cell r="F106">
            <v>8</v>
          </cell>
        </row>
        <row r="107">
          <cell r="D107">
            <v>192</v>
          </cell>
          <cell r="E107">
            <v>0</v>
          </cell>
        </row>
        <row r="108">
          <cell r="D108">
            <v>192</v>
          </cell>
          <cell r="E108">
            <v>0</v>
          </cell>
        </row>
        <row r="109">
          <cell r="D109">
            <v>192</v>
          </cell>
          <cell r="E109">
            <v>0</v>
          </cell>
        </row>
        <row r="110">
          <cell r="D110">
            <v>191</v>
          </cell>
          <cell r="E110">
            <v>0</v>
          </cell>
        </row>
        <row r="111">
          <cell r="D111">
            <v>191</v>
          </cell>
          <cell r="E111">
            <v>0</v>
          </cell>
        </row>
        <row r="112">
          <cell r="D112">
            <v>191</v>
          </cell>
          <cell r="E112">
            <v>0</v>
          </cell>
        </row>
        <row r="113">
          <cell r="D113">
            <v>190</v>
          </cell>
          <cell r="E113">
            <v>0</v>
          </cell>
        </row>
        <row r="114">
          <cell r="D114">
            <v>190</v>
          </cell>
          <cell r="E114">
            <v>0</v>
          </cell>
        </row>
        <row r="115">
          <cell r="D115">
            <v>190</v>
          </cell>
          <cell r="E115">
            <v>0</v>
          </cell>
        </row>
        <row r="116">
          <cell r="D116">
            <v>189</v>
          </cell>
          <cell r="E116">
            <v>0</v>
          </cell>
        </row>
        <row r="117">
          <cell r="D117">
            <v>188</v>
          </cell>
          <cell r="E117">
            <v>0</v>
          </cell>
        </row>
        <row r="118">
          <cell r="D118">
            <v>187</v>
          </cell>
          <cell r="E118">
            <v>0</v>
          </cell>
        </row>
        <row r="119">
          <cell r="D119">
            <v>187</v>
          </cell>
          <cell r="E119">
            <v>0</v>
          </cell>
        </row>
        <row r="120">
          <cell r="D120">
            <v>187</v>
          </cell>
          <cell r="E120">
            <v>0</v>
          </cell>
        </row>
        <row r="121">
          <cell r="D121">
            <v>186</v>
          </cell>
          <cell r="E121">
            <v>0</v>
          </cell>
        </row>
        <row r="122">
          <cell r="D122">
            <v>186</v>
          </cell>
          <cell r="E122">
            <v>0</v>
          </cell>
        </row>
        <row r="123">
          <cell r="D123">
            <v>185</v>
          </cell>
          <cell r="E123">
            <v>0</v>
          </cell>
        </row>
        <row r="124">
          <cell r="D124">
            <v>184</v>
          </cell>
          <cell r="E124">
            <v>0</v>
          </cell>
        </row>
        <row r="125">
          <cell r="D125">
            <v>183</v>
          </cell>
          <cell r="E125">
            <v>29</v>
          </cell>
        </row>
        <row r="126">
          <cell r="D126">
            <v>183</v>
          </cell>
          <cell r="E126">
            <v>0</v>
          </cell>
        </row>
        <row r="127">
          <cell r="D127">
            <v>183</v>
          </cell>
          <cell r="E127">
            <v>0</v>
          </cell>
        </row>
        <row r="128">
          <cell r="D128">
            <v>182</v>
          </cell>
          <cell r="E128">
            <v>0</v>
          </cell>
        </row>
        <row r="129">
          <cell r="D129">
            <v>180</v>
          </cell>
          <cell r="E129">
            <v>0</v>
          </cell>
        </row>
        <row r="130">
          <cell r="D130">
            <v>180</v>
          </cell>
          <cell r="E130">
            <v>0</v>
          </cell>
        </row>
        <row r="131">
          <cell r="D131">
            <v>180</v>
          </cell>
          <cell r="E131">
            <v>0</v>
          </cell>
        </row>
        <row r="132">
          <cell r="D132">
            <v>180</v>
          </cell>
          <cell r="E132">
            <v>0</v>
          </cell>
        </row>
        <row r="133">
          <cell r="D133">
            <v>180</v>
          </cell>
          <cell r="E133">
            <v>0</v>
          </cell>
        </row>
        <row r="134">
          <cell r="D134">
            <v>180</v>
          </cell>
          <cell r="E134">
            <v>0</v>
          </cell>
        </row>
        <row r="135">
          <cell r="D135">
            <v>180</v>
          </cell>
          <cell r="E135">
            <v>0</v>
          </cell>
        </row>
        <row r="136">
          <cell r="D136">
            <v>179</v>
          </cell>
          <cell r="E136">
            <v>0</v>
          </cell>
        </row>
        <row r="137">
          <cell r="D137">
            <v>179</v>
          </cell>
          <cell r="E137">
            <v>0</v>
          </cell>
        </row>
        <row r="138">
          <cell r="D138">
            <v>178</v>
          </cell>
          <cell r="E138">
            <v>0</v>
          </cell>
          <cell r="F138">
            <v>27</v>
          </cell>
        </row>
        <row r="139">
          <cell r="D139">
            <v>177</v>
          </cell>
          <cell r="E139">
            <v>27</v>
          </cell>
        </row>
        <row r="140">
          <cell r="D140">
            <v>177</v>
          </cell>
          <cell r="E140">
            <v>0</v>
          </cell>
        </row>
        <row r="141">
          <cell r="D141">
            <v>177</v>
          </cell>
          <cell r="E141">
            <v>7</v>
          </cell>
        </row>
        <row r="142">
          <cell r="D142">
            <v>176</v>
          </cell>
          <cell r="E142">
            <v>0</v>
          </cell>
        </row>
        <row r="143">
          <cell r="D143">
            <v>175</v>
          </cell>
          <cell r="E143">
            <v>0</v>
          </cell>
        </row>
        <row r="144">
          <cell r="D144">
            <v>174</v>
          </cell>
          <cell r="E144">
            <v>0</v>
          </cell>
        </row>
        <row r="145">
          <cell r="D145">
            <v>173</v>
          </cell>
          <cell r="E145">
            <v>0</v>
          </cell>
        </row>
        <row r="146">
          <cell r="D146">
            <v>173</v>
          </cell>
          <cell r="E146">
            <v>0</v>
          </cell>
        </row>
        <row r="147">
          <cell r="D147">
            <v>172</v>
          </cell>
          <cell r="E147">
            <v>33</v>
          </cell>
        </row>
        <row r="148">
          <cell r="D148">
            <v>171</v>
          </cell>
          <cell r="E148">
            <v>0</v>
          </cell>
          <cell r="F148">
            <v>39</v>
          </cell>
        </row>
        <row r="149">
          <cell r="D149">
            <v>171</v>
          </cell>
          <cell r="E149">
            <v>0</v>
          </cell>
        </row>
        <row r="150">
          <cell r="D150">
            <v>171</v>
          </cell>
          <cell r="E150">
            <v>0</v>
          </cell>
        </row>
        <row r="151">
          <cell r="D151">
            <v>171</v>
          </cell>
          <cell r="E151">
            <v>32</v>
          </cell>
        </row>
        <row r="152">
          <cell r="D152">
            <v>171</v>
          </cell>
          <cell r="E152">
            <v>6</v>
          </cell>
        </row>
        <row r="153">
          <cell r="D153">
            <v>171</v>
          </cell>
          <cell r="E153">
            <v>302</v>
          </cell>
        </row>
        <row r="154">
          <cell r="D154">
            <v>168</v>
          </cell>
          <cell r="E154">
            <v>0</v>
          </cell>
        </row>
        <row r="155">
          <cell r="D155">
            <v>167</v>
          </cell>
          <cell r="E155">
            <v>0</v>
          </cell>
        </row>
        <row r="156">
          <cell r="D156">
            <v>165</v>
          </cell>
          <cell r="E156">
            <v>24</v>
          </cell>
        </row>
        <row r="157">
          <cell r="D157">
            <v>165</v>
          </cell>
          <cell r="E157">
            <v>0</v>
          </cell>
        </row>
        <row r="158">
          <cell r="D158">
            <v>164</v>
          </cell>
          <cell r="E158">
            <v>52</v>
          </cell>
        </row>
        <row r="159">
          <cell r="D159">
            <v>162</v>
          </cell>
          <cell r="E159">
            <v>23</v>
          </cell>
        </row>
        <row r="160">
          <cell r="D160">
            <v>161</v>
          </cell>
          <cell r="E160">
            <v>0</v>
          </cell>
          <cell r="F160">
            <v>70</v>
          </cell>
        </row>
        <row r="161">
          <cell r="D161">
            <v>160</v>
          </cell>
          <cell r="E161">
            <v>0</v>
          </cell>
        </row>
        <row r="162">
          <cell r="D162">
            <v>160</v>
          </cell>
          <cell r="E162">
            <v>0</v>
          </cell>
        </row>
        <row r="163">
          <cell r="D163">
            <v>157</v>
          </cell>
          <cell r="E163">
            <v>0</v>
          </cell>
        </row>
        <row r="164">
          <cell r="D164">
            <v>157</v>
          </cell>
          <cell r="E164">
            <v>7</v>
          </cell>
        </row>
        <row r="165">
          <cell r="D165">
            <v>157</v>
          </cell>
          <cell r="E165">
            <v>0</v>
          </cell>
        </row>
        <row r="166">
          <cell r="D166">
            <v>157</v>
          </cell>
          <cell r="E166">
            <v>0</v>
          </cell>
          <cell r="F166">
            <v>6</v>
          </cell>
        </row>
        <row r="167">
          <cell r="D167">
            <v>155</v>
          </cell>
          <cell r="E167">
            <v>0</v>
          </cell>
        </row>
        <row r="168">
          <cell r="D168">
            <v>155</v>
          </cell>
          <cell r="E168">
            <v>0</v>
          </cell>
        </row>
        <row r="169">
          <cell r="D169">
            <v>154</v>
          </cell>
          <cell r="E169">
            <v>24</v>
          </cell>
          <cell r="F169">
            <v>28</v>
          </cell>
        </row>
        <row r="170">
          <cell r="D170">
            <v>154</v>
          </cell>
          <cell r="E170">
            <v>0</v>
          </cell>
        </row>
        <row r="171">
          <cell r="D171">
            <v>153</v>
          </cell>
          <cell r="E171">
            <v>0</v>
          </cell>
        </row>
        <row r="172">
          <cell r="D172">
            <v>152</v>
          </cell>
          <cell r="E172">
            <v>0</v>
          </cell>
          <cell r="F172">
            <v>6</v>
          </cell>
        </row>
        <row r="173">
          <cell r="D173">
            <v>149</v>
          </cell>
          <cell r="E173">
            <v>0</v>
          </cell>
        </row>
        <row r="174">
          <cell r="D174">
            <v>149</v>
          </cell>
          <cell r="E174">
            <v>12</v>
          </cell>
        </row>
        <row r="175">
          <cell r="D175">
            <v>149</v>
          </cell>
          <cell r="E175">
            <v>13</v>
          </cell>
        </row>
        <row r="176">
          <cell r="D176">
            <v>149</v>
          </cell>
          <cell r="E176">
            <v>0</v>
          </cell>
        </row>
        <row r="177">
          <cell r="D177">
            <v>147</v>
          </cell>
          <cell r="E177">
            <v>0</v>
          </cell>
        </row>
        <row r="178">
          <cell r="D178">
            <v>146</v>
          </cell>
          <cell r="E178">
            <v>0</v>
          </cell>
        </row>
        <row r="179">
          <cell r="D179">
            <v>146</v>
          </cell>
          <cell r="E179">
            <v>34</v>
          </cell>
        </row>
        <row r="180">
          <cell r="D180">
            <v>146</v>
          </cell>
          <cell r="E180">
            <v>0</v>
          </cell>
        </row>
        <row r="181">
          <cell r="D181">
            <v>145</v>
          </cell>
          <cell r="E181">
            <v>0</v>
          </cell>
        </row>
        <row r="182">
          <cell r="D182">
            <v>144</v>
          </cell>
          <cell r="E182">
            <v>0</v>
          </cell>
        </row>
        <row r="183">
          <cell r="D183">
            <v>143</v>
          </cell>
          <cell r="E183">
            <v>11</v>
          </cell>
        </row>
        <row r="184">
          <cell r="D184">
            <v>141</v>
          </cell>
          <cell r="E184">
            <v>0</v>
          </cell>
        </row>
        <row r="185">
          <cell r="D185">
            <v>141</v>
          </cell>
          <cell r="E185">
            <v>0</v>
          </cell>
        </row>
        <row r="186">
          <cell r="D186">
            <v>141</v>
          </cell>
          <cell r="E186">
            <v>0</v>
          </cell>
        </row>
        <row r="187">
          <cell r="D187">
            <v>141</v>
          </cell>
          <cell r="E187">
            <v>0</v>
          </cell>
        </row>
        <row r="188">
          <cell r="D188">
            <v>141</v>
          </cell>
          <cell r="E188">
            <v>27</v>
          </cell>
        </row>
        <row r="189">
          <cell r="D189">
            <v>140</v>
          </cell>
          <cell r="E189">
            <v>0</v>
          </cell>
        </row>
        <row r="190">
          <cell r="D190">
            <v>140</v>
          </cell>
          <cell r="E190">
            <v>0</v>
          </cell>
        </row>
        <row r="191">
          <cell r="D191">
            <v>140</v>
          </cell>
          <cell r="E191">
            <v>0</v>
          </cell>
        </row>
        <row r="192">
          <cell r="D192">
            <v>140</v>
          </cell>
          <cell r="E192">
            <v>0</v>
          </cell>
        </row>
        <row r="193">
          <cell r="D193">
            <v>140</v>
          </cell>
          <cell r="E193">
            <v>0</v>
          </cell>
        </row>
        <row r="194">
          <cell r="D194">
            <v>139</v>
          </cell>
          <cell r="E194">
            <v>0</v>
          </cell>
        </row>
        <row r="195">
          <cell r="D195">
            <v>139</v>
          </cell>
          <cell r="E195">
            <v>0</v>
          </cell>
        </row>
        <row r="196">
          <cell r="D196">
            <v>137</v>
          </cell>
          <cell r="E196">
            <v>0</v>
          </cell>
        </row>
        <row r="197">
          <cell r="D197">
            <v>137</v>
          </cell>
          <cell r="E197">
            <v>0</v>
          </cell>
        </row>
        <row r="198">
          <cell r="D198">
            <v>137</v>
          </cell>
          <cell r="E198">
            <v>0</v>
          </cell>
        </row>
        <row r="199">
          <cell r="D199">
            <v>136</v>
          </cell>
          <cell r="E199">
            <v>0</v>
          </cell>
        </row>
        <row r="200">
          <cell r="D200">
            <v>135</v>
          </cell>
          <cell r="E200">
            <v>0</v>
          </cell>
        </row>
        <row r="201">
          <cell r="D201">
            <v>135</v>
          </cell>
          <cell r="E201">
            <v>18</v>
          </cell>
        </row>
        <row r="202">
          <cell r="D202">
            <v>135</v>
          </cell>
          <cell r="E202">
            <v>0</v>
          </cell>
        </row>
        <row r="203">
          <cell r="D203">
            <v>134</v>
          </cell>
          <cell r="E203">
            <v>0</v>
          </cell>
        </row>
        <row r="204">
          <cell r="D204">
            <v>134</v>
          </cell>
          <cell r="E204">
            <v>0</v>
          </cell>
        </row>
        <row r="205">
          <cell r="D205">
            <v>133</v>
          </cell>
          <cell r="E205">
            <v>0</v>
          </cell>
        </row>
        <row r="206">
          <cell r="D206">
            <v>133</v>
          </cell>
          <cell r="E206">
            <v>0</v>
          </cell>
        </row>
        <row r="207">
          <cell r="D207">
            <v>131</v>
          </cell>
          <cell r="E207">
            <v>0</v>
          </cell>
        </row>
        <row r="208">
          <cell r="D208">
            <v>131</v>
          </cell>
          <cell r="E208">
            <v>0</v>
          </cell>
        </row>
        <row r="209">
          <cell r="D209">
            <v>131</v>
          </cell>
          <cell r="E209">
            <v>0</v>
          </cell>
        </row>
        <row r="210">
          <cell r="D210">
            <v>131</v>
          </cell>
          <cell r="E210">
            <v>26</v>
          </cell>
        </row>
        <row r="211">
          <cell r="D211">
            <v>131</v>
          </cell>
          <cell r="E211">
            <v>0</v>
          </cell>
        </row>
        <row r="212">
          <cell r="D212">
            <v>130</v>
          </cell>
          <cell r="E212">
            <v>27</v>
          </cell>
        </row>
        <row r="213">
          <cell r="D213">
            <v>130</v>
          </cell>
          <cell r="E213">
            <v>47</v>
          </cell>
        </row>
        <row r="214">
          <cell r="D214">
            <v>130</v>
          </cell>
          <cell r="E214">
            <v>19</v>
          </cell>
        </row>
        <row r="215">
          <cell r="D215">
            <v>129</v>
          </cell>
          <cell r="E215">
            <v>0</v>
          </cell>
        </row>
        <row r="216">
          <cell r="D216">
            <v>129</v>
          </cell>
          <cell r="E216">
            <v>0</v>
          </cell>
        </row>
        <row r="217">
          <cell r="D217">
            <v>129</v>
          </cell>
          <cell r="E217">
            <v>0</v>
          </cell>
          <cell r="F217">
            <v>4</v>
          </cell>
        </row>
        <row r="218">
          <cell r="D218">
            <v>129</v>
          </cell>
          <cell r="E218">
            <v>0</v>
          </cell>
        </row>
        <row r="219">
          <cell r="D219">
            <v>129</v>
          </cell>
          <cell r="E219">
            <v>0</v>
          </cell>
        </row>
        <row r="220">
          <cell r="D220">
            <v>128</v>
          </cell>
          <cell r="E220">
            <v>0</v>
          </cell>
        </row>
        <row r="221">
          <cell r="D221">
            <v>127</v>
          </cell>
          <cell r="E221">
            <v>0</v>
          </cell>
        </row>
        <row r="222">
          <cell r="D222">
            <v>127</v>
          </cell>
          <cell r="E222">
            <v>23</v>
          </cell>
        </row>
        <row r="223">
          <cell r="D223">
            <v>126</v>
          </cell>
          <cell r="E223">
            <v>0</v>
          </cell>
        </row>
        <row r="224">
          <cell r="D224">
            <v>125</v>
          </cell>
          <cell r="E224">
            <v>0</v>
          </cell>
        </row>
        <row r="225">
          <cell r="D225">
            <v>125</v>
          </cell>
          <cell r="E225">
            <v>0</v>
          </cell>
        </row>
        <row r="226">
          <cell r="D226">
            <v>124</v>
          </cell>
          <cell r="E226">
            <v>66</v>
          </cell>
        </row>
        <row r="227">
          <cell r="D227">
            <v>124</v>
          </cell>
          <cell r="E227">
            <v>18</v>
          </cell>
        </row>
        <row r="228">
          <cell r="D228">
            <v>124</v>
          </cell>
          <cell r="E228">
            <v>24</v>
          </cell>
        </row>
        <row r="229">
          <cell r="D229">
            <v>123</v>
          </cell>
          <cell r="E229">
            <v>0</v>
          </cell>
          <cell r="F229">
            <v>5</v>
          </cell>
        </row>
        <row r="230">
          <cell r="D230">
            <v>123</v>
          </cell>
          <cell r="E230">
            <v>0</v>
          </cell>
          <cell r="F230">
            <v>95</v>
          </cell>
        </row>
        <row r="231">
          <cell r="D231">
            <v>123</v>
          </cell>
          <cell r="E231">
            <v>0</v>
          </cell>
        </row>
        <row r="232">
          <cell r="D232">
            <v>122</v>
          </cell>
          <cell r="E232">
            <v>0</v>
          </cell>
        </row>
        <row r="233">
          <cell r="D233">
            <v>122</v>
          </cell>
          <cell r="E233">
            <v>24</v>
          </cell>
        </row>
        <row r="234">
          <cell r="D234">
            <v>121</v>
          </cell>
          <cell r="E234">
            <v>0</v>
          </cell>
        </row>
        <row r="235">
          <cell r="D235">
            <v>120</v>
          </cell>
          <cell r="E235">
            <v>0</v>
          </cell>
        </row>
        <row r="236">
          <cell r="D236">
            <v>119</v>
          </cell>
          <cell r="E236">
            <v>0</v>
          </cell>
        </row>
        <row r="237">
          <cell r="D237">
            <v>119</v>
          </cell>
          <cell r="E237">
            <v>12</v>
          </cell>
        </row>
        <row r="238">
          <cell r="D238">
            <v>119</v>
          </cell>
          <cell r="E238">
            <v>0</v>
          </cell>
        </row>
        <row r="239">
          <cell r="D239">
            <v>118</v>
          </cell>
          <cell r="E239">
            <v>39</v>
          </cell>
        </row>
        <row r="240">
          <cell r="D240">
            <v>118</v>
          </cell>
          <cell r="E240">
            <v>28</v>
          </cell>
        </row>
        <row r="241">
          <cell r="D241">
            <v>117</v>
          </cell>
          <cell r="E241">
            <v>0</v>
          </cell>
        </row>
        <row r="242">
          <cell r="D242">
            <v>117</v>
          </cell>
          <cell r="E242">
            <v>21</v>
          </cell>
        </row>
        <row r="243">
          <cell r="D243">
            <v>117</v>
          </cell>
          <cell r="E243">
            <v>0</v>
          </cell>
        </row>
        <row r="244">
          <cell r="D244">
            <v>117</v>
          </cell>
          <cell r="E244">
            <v>43</v>
          </cell>
        </row>
        <row r="245">
          <cell r="D245">
            <v>117</v>
          </cell>
          <cell r="E245">
            <v>0</v>
          </cell>
        </row>
        <row r="246">
          <cell r="D246">
            <v>117</v>
          </cell>
          <cell r="E246">
            <v>11</v>
          </cell>
        </row>
        <row r="247">
          <cell r="D247">
            <v>117</v>
          </cell>
          <cell r="E247">
            <v>0</v>
          </cell>
        </row>
        <row r="248">
          <cell r="D248">
            <v>117</v>
          </cell>
          <cell r="E248">
            <v>0</v>
          </cell>
        </row>
        <row r="249">
          <cell r="D249">
            <v>116</v>
          </cell>
          <cell r="E249">
            <v>0</v>
          </cell>
        </row>
        <row r="250">
          <cell r="D250">
            <v>116</v>
          </cell>
          <cell r="E250">
            <v>0</v>
          </cell>
        </row>
        <row r="251">
          <cell r="D251">
            <v>115</v>
          </cell>
          <cell r="E251">
            <v>0</v>
          </cell>
        </row>
        <row r="252">
          <cell r="D252">
            <v>115</v>
          </cell>
          <cell r="E252">
            <v>0</v>
          </cell>
        </row>
        <row r="253">
          <cell r="D253">
            <v>114</v>
          </cell>
          <cell r="E253">
            <v>0</v>
          </cell>
        </row>
        <row r="254">
          <cell r="D254">
            <v>113</v>
          </cell>
          <cell r="E254">
            <v>0</v>
          </cell>
        </row>
        <row r="255">
          <cell r="D255">
            <v>113</v>
          </cell>
          <cell r="E255">
            <v>6</v>
          </cell>
        </row>
        <row r="256">
          <cell r="D256">
            <v>113</v>
          </cell>
          <cell r="E256">
            <v>0</v>
          </cell>
        </row>
        <row r="257">
          <cell r="D257">
            <v>112</v>
          </cell>
          <cell r="E257">
            <v>0</v>
          </cell>
        </row>
        <row r="258">
          <cell r="D258">
            <v>111</v>
          </cell>
          <cell r="E258">
            <v>0</v>
          </cell>
        </row>
        <row r="259">
          <cell r="D259">
            <v>111</v>
          </cell>
          <cell r="E259">
            <v>0</v>
          </cell>
        </row>
        <row r="260">
          <cell r="D260">
            <v>111</v>
          </cell>
          <cell r="E260">
            <v>0</v>
          </cell>
        </row>
        <row r="261">
          <cell r="D261">
            <v>111</v>
          </cell>
          <cell r="E261">
            <v>0</v>
          </cell>
        </row>
        <row r="262">
          <cell r="D262">
            <v>111</v>
          </cell>
          <cell r="E262">
            <v>0</v>
          </cell>
        </row>
        <row r="263">
          <cell r="D263">
            <v>110</v>
          </cell>
          <cell r="E263">
            <v>40</v>
          </cell>
        </row>
        <row r="264">
          <cell r="D264">
            <v>109</v>
          </cell>
          <cell r="E264">
            <v>156</v>
          </cell>
        </row>
        <row r="265">
          <cell r="D265">
            <v>107</v>
          </cell>
          <cell r="E265">
            <v>16</v>
          </cell>
        </row>
        <row r="266">
          <cell r="D266">
            <v>107</v>
          </cell>
          <cell r="E266">
            <v>0</v>
          </cell>
        </row>
        <row r="267">
          <cell r="D267">
            <v>106</v>
          </cell>
          <cell r="E267">
            <v>22</v>
          </cell>
        </row>
        <row r="268">
          <cell r="D268">
            <v>106</v>
          </cell>
          <cell r="E268">
            <v>38</v>
          </cell>
        </row>
        <row r="269">
          <cell r="D269">
            <v>106</v>
          </cell>
          <cell r="E269">
            <v>41</v>
          </cell>
        </row>
        <row r="270">
          <cell r="D270">
            <v>106</v>
          </cell>
          <cell r="E270">
            <v>0</v>
          </cell>
        </row>
        <row r="271">
          <cell r="D271">
            <v>105</v>
          </cell>
          <cell r="E271">
            <v>63</v>
          </cell>
        </row>
        <row r="272">
          <cell r="D272">
            <v>105</v>
          </cell>
          <cell r="E272">
            <v>74</v>
          </cell>
        </row>
        <row r="273">
          <cell r="D273">
            <v>105</v>
          </cell>
          <cell r="E273">
            <v>22</v>
          </cell>
        </row>
        <row r="274">
          <cell r="D274">
            <v>104</v>
          </cell>
          <cell r="E274">
            <v>0</v>
          </cell>
        </row>
        <row r="275">
          <cell r="D275">
            <v>103</v>
          </cell>
          <cell r="E275">
            <v>27</v>
          </cell>
        </row>
        <row r="276">
          <cell r="D276">
            <v>103</v>
          </cell>
          <cell r="E276">
            <v>0</v>
          </cell>
        </row>
        <row r="277">
          <cell r="D277">
            <v>101</v>
          </cell>
          <cell r="E277">
            <v>0</v>
          </cell>
        </row>
        <row r="278">
          <cell r="D278">
            <v>100</v>
          </cell>
          <cell r="E278">
            <v>0</v>
          </cell>
        </row>
        <row r="279">
          <cell r="D279">
            <v>100</v>
          </cell>
          <cell r="E279">
            <v>0</v>
          </cell>
          <cell r="F279">
            <v>82</v>
          </cell>
        </row>
        <row r="280">
          <cell r="D280">
            <v>100</v>
          </cell>
          <cell r="E280">
            <v>68</v>
          </cell>
        </row>
        <row r="281">
          <cell r="D281">
            <v>100</v>
          </cell>
          <cell r="E281">
            <v>34</v>
          </cell>
        </row>
        <row r="282">
          <cell r="D282">
            <v>100</v>
          </cell>
          <cell r="E282">
            <v>234</v>
          </cell>
        </row>
        <row r="283">
          <cell r="D283">
            <v>99</v>
          </cell>
          <cell r="E283">
            <v>56</v>
          </cell>
        </row>
        <row r="284">
          <cell r="D284">
            <v>99</v>
          </cell>
          <cell r="E284">
            <v>75</v>
          </cell>
        </row>
        <row r="285">
          <cell r="D285">
            <v>99</v>
          </cell>
          <cell r="E285">
            <v>0</v>
          </cell>
        </row>
        <row r="286">
          <cell r="D286">
            <v>98</v>
          </cell>
          <cell r="E286">
            <v>0</v>
          </cell>
        </row>
        <row r="287">
          <cell r="D287">
            <v>97</v>
          </cell>
          <cell r="E287">
            <v>40</v>
          </cell>
        </row>
        <row r="288">
          <cell r="D288">
            <v>97</v>
          </cell>
          <cell r="E288">
            <v>0</v>
          </cell>
        </row>
        <row r="289">
          <cell r="D289">
            <v>97</v>
          </cell>
          <cell r="E289">
            <v>0</v>
          </cell>
        </row>
        <row r="290">
          <cell r="D290">
            <v>96</v>
          </cell>
          <cell r="E290">
            <v>0</v>
          </cell>
          <cell r="F290">
            <v>6</v>
          </cell>
        </row>
        <row r="291">
          <cell r="D291">
            <v>96</v>
          </cell>
          <cell r="E291">
            <v>0</v>
          </cell>
        </row>
        <row r="292">
          <cell r="D292">
            <v>96</v>
          </cell>
          <cell r="E292">
            <v>61</v>
          </cell>
        </row>
        <row r="293">
          <cell r="D293">
            <v>96</v>
          </cell>
          <cell r="E293">
            <v>0</v>
          </cell>
        </row>
        <row r="294">
          <cell r="D294">
            <v>95</v>
          </cell>
          <cell r="E294">
            <v>337</v>
          </cell>
        </row>
        <row r="295">
          <cell r="D295">
            <v>95</v>
          </cell>
          <cell r="E295">
            <v>376</v>
          </cell>
        </row>
        <row r="296">
          <cell r="D296">
            <v>95</v>
          </cell>
          <cell r="E296">
            <v>215</v>
          </cell>
        </row>
        <row r="297">
          <cell r="D297">
            <v>95</v>
          </cell>
          <cell r="E297">
            <v>116</v>
          </cell>
        </row>
        <row r="298">
          <cell r="D298">
            <v>95</v>
          </cell>
          <cell r="E298">
            <v>62</v>
          </cell>
          <cell r="F298">
            <v>67</v>
          </cell>
        </row>
        <row r="299">
          <cell r="D299">
            <v>95</v>
          </cell>
          <cell r="E299">
            <v>230</v>
          </cell>
        </row>
        <row r="300">
          <cell r="D300">
            <v>95</v>
          </cell>
          <cell r="E300">
            <v>44</v>
          </cell>
        </row>
        <row r="301">
          <cell r="D301">
            <v>95</v>
          </cell>
          <cell r="E301">
            <v>0</v>
          </cell>
        </row>
        <row r="302">
          <cell r="D302">
            <v>95</v>
          </cell>
          <cell r="E302">
            <v>0</v>
          </cell>
        </row>
        <row r="303">
          <cell r="D303">
            <v>94</v>
          </cell>
          <cell r="E303">
            <v>0</v>
          </cell>
          <cell r="F303">
            <v>5</v>
          </cell>
        </row>
        <row r="304">
          <cell r="D304">
            <v>94</v>
          </cell>
          <cell r="E304">
            <v>0</v>
          </cell>
          <cell r="F304">
            <v>25</v>
          </cell>
        </row>
        <row r="305">
          <cell r="D305">
            <v>94</v>
          </cell>
          <cell r="E305">
            <v>0</v>
          </cell>
        </row>
        <row r="306">
          <cell r="D306">
            <v>93</v>
          </cell>
          <cell r="E306">
            <v>0</v>
          </cell>
        </row>
        <row r="307">
          <cell r="D307">
            <v>93</v>
          </cell>
          <cell r="E307">
            <v>0</v>
          </cell>
        </row>
        <row r="308">
          <cell r="D308">
            <v>92</v>
          </cell>
          <cell r="E308">
            <v>0</v>
          </cell>
        </row>
        <row r="309">
          <cell r="D309">
            <v>92</v>
          </cell>
          <cell r="E309">
            <v>0</v>
          </cell>
        </row>
        <row r="310">
          <cell r="D310">
            <v>92</v>
          </cell>
          <cell r="E310">
            <v>0</v>
          </cell>
        </row>
        <row r="311">
          <cell r="D311">
            <v>91</v>
          </cell>
          <cell r="E311">
            <v>40</v>
          </cell>
        </row>
        <row r="312">
          <cell r="D312">
            <v>91</v>
          </cell>
          <cell r="E312">
            <v>0</v>
          </cell>
        </row>
        <row r="313">
          <cell r="D313">
            <v>90</v>
          </cell>
          <cell r="E313">
            <v>23</v>
          </cell>
        </row>
        <row r="314">
          <cell r="D314">
            <v>90</v>
          </cell>
          <cell r="E314">
            <v>231</v>
          </cell>
        </row>
        <row r="315">
          <cell r="D315">
            <v>89</v>
          </cell>
          <cell r="E315">
            <v>0</v>
          </cell>
        </row>
        <row r="316">
          <cell r="D316">
            <v>89</v>
          </cell>
          <cell r="E316">
            <v>0</v>
          </cell>
        </row>
        <row r="317">
          <cell r="D317">
            <v>88</v>
          </cell>
          <cell r="E317">
            <v>0</v>
          </cell>
        </row>
        <row r="318">
          <cell r="D318">
            <v>88</v>
          </cell>
          <cell r="E318">
            <v>0</v>
          </cell>
          <cell r="F318">
            <v>8</v>
          </cell>
        </row>
        <row r="319">
          <cell r="D319">
            <v>88</v>
          </cell>
          <cell r="E319">
            <v>52</v>
          </cell>
        </row>
        <row r="320">
          <cell r="D320">
            <v>88</v>
          </cell>
          <cell r="E320">
            <v>9</v>
          </cell>
        </row>
        <row r="321">
          <cell r="D321">
            <v>88</v>
          </cell>
          <cell r="E321">
            <v>15</v>
          </cell>
        </row>
        <row r="322">
          <cell r="D322">
            <v>88</v>
          </cell>
          <cell r="E322">
            <v>0</v>
          </cell>
        </row>
        <row r="323">
          <cell r="D323">
            <v>88</v>
          </cell>
          <cell r="E323">
            <v>60</v>
          </cell>
        </row>
        <row r="324">
          <cell r="D324">
            <v>87</v>
          </cell>
          <cell r="E324">
            <v>0</v>
          </cell>
          <cell r="F324">
            <v>14</v>
          </cell>
        </row>
        <row r="325">
          <cell r="D325">
            <v>87</v>
          </cell>
          <cell r="E325">
            <v>10</v>
          </cell>
        </row>
        <row r="326">
          <cell r="D326">
            <v>86</v>
          </cell>
          <cell r="E326">
            <v>0</v>
          </cell>
        </row>
        <row r="327">
          <cell r="D327">
            <v>86</v>
          </cell>
          <cell r="E327">
            <v>0</v>
          </cell>
        </row>
        <row r="328">
          <cell r="D328">
            <v>86</v>
          </cell>
          <cell r="E328">
            <v>0</v>
          </cell>
        </row>
        <row r="329">
          <cell r="D329">
            <v>85</v>
          </cell>
          <cell r="E329">
            <v>43</v>
          </cell>
        </row>
        <row r="330">
          <cell r="D330">
            <v>85</v>
          </cell>
          <cell r="E330">
            <v>0</v>
          </cell>
        </row>
        <row r="331">
          <cell r="D331">
            <v>85</v>
          </cell>
          <cell r="E331">
            <v>83</v>
          </cell>
        </row>
        <row r="332">
          <cell r="D332">
            <v>84</v>
          </cell>
          <cell r="E332">
            <v>27</v>
          </cell>
        </row>
        <row r="333">
          <cell r="D333">
            <v>84</v>
          </cell>
          <cell r="E333">
            <v>20</v>
          </cell>
        </row>
        <row r="334">
          <cell r="D334">
            <v>84</v>
          </cell>
          <cell r="E334">
            <v>14</v>
          </cell>
        </row>
        <row r="335">
          <cell r="D335">
            <v>84</v>
          </cell>
          <cell r="E335">
            <v>11</v>
          </cell>
        </row>
        <row r="336">
          <cell r="D336">
            <v>84</v>
          </cell>
          <cell r="E336">
            <v>0</v>
          </cell>
        </row>
        <row r="337">
          <cell r="D337">
            <v>83</v>
          </cell>
          <cell r="E337">
            <v>63</v>
          </cell>
        </row>
        <row r="338">
          <cell r="D338">
            <v>83</v>
          </cell>
          <cell r="E338">
            <v>34</v>
          </cell>
        </row>
        <row r="339">
          <cell r="D339">
            <v>83</v>
          </cell>
          <cell r="E339">
            <v>10</v>
          </cell>
        </row>
        <row r="340">
          <cell r="D340">
            <v>83</v>
          </cell>
          <cell r="E340">
            <v>81</v>
          </cell>
        </row>
        <row r="341">
          <cell r="D341">
            <v>83</v>
          </cell>
          <cell r="E341">
            <v>11</v>
          </cell>
        </row>
        <row r="342">
          <cell r="D342">
            <v>83</v>
          </cell>
          <cell r="E342">
            <v>34</v>
          </cell>
        </row>
        <row r="343">
          <cell r="D343">
            <v>83</v>
          </cell>
          <cell r="E343">
            <v>0</v>
          </cell>
        </row>
        <row r="344">
          <cell r="D344">
            <v>83</v>
          </cell>
          <cell r="E344">
            <v>0</v>
          </cell>
          <cell r="F344">
            <v>3</v>
          </cell>
        </row>
        <row r="345">
          <cell r="D345">
            <v>83</v>
          </cell>
          <cell r="E345">
            <v>0</v>
          </cell>
        </row>
        <row r="346">
          <cell r="D346">
            <v>83</v>
          </cell>
          <cell r="E346">
            <v>0</v>
          </cell>
        </row>
        <row r="347">
          <cell r="D347">
            <v>83</v>
          </cell>
          <cell r="E347">
            <v>6</v>
          </cell>
        </row>
        <row r="348">
          <cell r="D348">
            <v>83</v>
          </cell>
          <cell r="E348">
            <v>24</v>
          </cell>
        </row>
        <row r="349">
          <cell r="D349">
            <v>83</v>
          </cell>
          <cell r="E349">
            <v>40</v>
          </cell>
        </row>
        <row r="350">
          <cell r="D350">
            <v>82</v>
          </cell>
          <cell r="E350">
            <v>8</v>
          </cell>
        </row>
        <row r="351">
          <cell r="D351">
            <v>82</v>
          </cell>
          <cell r="E351">
            <v>83</v>
          </cell>
        </row>
        <row r="352">
          <cell r="D352">
            <v>82</v>
          </cell>
          <cell r="E352">
            <v>14</v>
          </cell>
        </row>
        <row r="353">
          <cell r="D353">
            <v>82</v>
          </cell>
          <cell r="E353">
            <v>10</v>
          </cell>
        </row>
        <row r="354">
          <cell r="D354">
            <v>81</v>
          </cell>
          <cell r="E354">
            <v>0</v>
          </cell>
        </row>
        <row r="355">
          <cell r="D355">
            <v>81</v>
          </cell>
          <cell r="E355">
            <v>0</v>
          </cell>
        </row>
        <row r="356">
          <cell r="D356">
            <v>81</v>
          </cell>
          <cell r="E356">
            <v>0</v>
          </cell>
        </row>
        <row r="357">
          <cell r="D357">
            <v>81</v>
          </cell>
          <cell r="E357">
            <v>0</v>
          </cell>
        </row>
        <row r="358">
          <cell r="D358">
            <v>80</v>
          </cell>
          <cell r="E358">
            <v>0</v>
          </cell>
          <cell r="F358">
            <v>12</v>
          </cell>
        </row>
        <row r="359">
          <cell r="D359">
            <v>80</v>
          </cell>
          <cell r="E359">
            <v>52</v>
          </cell>
        </row>
        <row r="360">
          <cell r="D360">
            <v>80</v>
          </cell>
          <cell r="E360">
            <v>0</v>
          </cell>
        </row>
        <row r="361">
          <cell r="D361">
            <v>79</v>
          </cell>
          <cell r="E361">
            <v>40</v>
          </cell>
        </row>
        <row r="362">
          <cell r="D362">
            <v>79</v>
          </cell>
          <cell r="E362">
            <v>0</v>
          </cell>
        </row>
        <row r="363">
          <cell r="D363">
            <v>79</v>
          </cell>
          <cell r="E363">
            <v>95</v>
          </cell>
        </row>
        <row r="364">
          <cell r="D364">
            <v>79</v>
          </cell>
          <cell r="E364">
            <v>0</v>
          </cell>
        </row>
        <row r="365">
          <cell r="D365">
            <v>79</v>
          </cell>
          <cell r="E365">
            <v>9</v>
          </cell>
        </row>
        <row r="366">
          <cell r="D366">
            <v>79</v>
          </cell>
          <cell r="E366">
            <v>0</v>
          </cell>
          <cell r="F366">
            <v>4</v>
          </cell>
        </row>
        <row r="367">
          <cell r="D367">
            <v>79</v>
          </cell>
          <cell r="E367">
            <v>0</v>
          </cell>
          <cell r="F367">
            <v>19</v>
          </cell>
        </row>
        <row r="368">
          <cell r="D368">
            <v>79</v>
          </cell>
          <cell r="E368">
            <v>15</v>
          </cell>
        </row>
        <row r="369">
          <cell r="D369">
            <v>79</v>
          </cell>
          <cell r="E369">
            <v>15</v>
          </cell>
        </row>
        <row r="370">
          <cell r="D370">
            <v>79</v>
          </cell>
          <cell r="E370">
            <v>23</v>
          </cell>
        </row>
        <row r="371">
          <cell r="D371">
            <v>78</v>
          </cell>
          <cell r="E371">
            <v>3</v>
          </cell>
        </row>
        <row r="372">
          <cell r="D372">
            <v>78</v>
          </cell>
          <cell r="E372">
            <v>0</v>
          </cell>
        </row>
        <row r="373">
          <cell r="D373">
            <v>78</v>
          </cell>
          <cell r="E373">
            <v>0</v>
          </cell>
        </row>
        <row r="374">
          <cell r="D374">
            <v>78</v>
          </cell>
          <cell r="E374">
            <v>0</v>
          </cell>
        </row>
        <row r="375">
          <cell r="D375">
            <v>77</v>
          </cell>
          <cell r="E375">
            <v>0</v>
          </cell>
          <cell r="F375">
            <v>7</v>
          </cell>
        </row>
        <row r="376">
          <cell r="D376">
            <v>77</v>
          </cell>
          <cell r="E376">
            <v>27</v>
          </cell>
        </row>
        <row r="377">
          <cell r="D377">
            <v>77</v>
          </cell>
          <cell r="E377">
            <v>11</v>
          </cell>
        </row>
        <row r="378">
          <cell r="D378">
            <v>77</v>
          </cell>
          <cell r="E378">
            <v>0</v>
          </cell>
          <cell r="F378">
            <v>68</v>
          </cell>
        </row>
        <row r="379">
          <cell r="D379">
            <v>77</v>
          </cell>
          <cell r="E379">
            <v>46</v>
          </cell>
        </row>
        <row r="380">
          <cell r="D380">
            <v>77</v>
          </cell>
          <cell r="E380">
            <v>55</v>
          </cell>
        </row>
        <row r="381">
          <cell r="D381">
            <v>77</v>
          </cell>
          <cell r="E381">
            <v>24</v>
          </cell>
        </row>
        <row r="382">
          <cell r="D382">
            <v>77</v>
          </cell>
          <cell r="E382">
            <v>0</v>
          </cell>
        </row>
        <row r="383">
          <cell r="D383">
            <v>77</v>
          </cell>
          <cell r="E383">
            <v>23</v>
          </cell>
        </row>
        <row r="384">
          <cell r="D384">
            <v>77</v>
          </cell>
          <cell r="E384">
            <v>15</v>
          </cell>
        </row>
        <row r="385">
          <cell r="D385">
            <v>77</v>
          </cell>
          <cell r="E385">
            <v>6</v>
          </cell>
        </row>
        <row r="386">
          <cell r="D386">
            <v>77</v>
          </cell>
          <cell r="E386">
            <v>32</v>
          </cell>
        </row>
        <row r="387">
          <cell r="D387">
            <v>77</v>
          </cell>
          <cell r="E387">
            <v>26</v>
          </cell>
        </row>
        <row r="388">
          <cell r="D388">
            <v>76</v>
          </cell>
          <cell r="E388">
            <v>0</v>
          </cell>
          <cell r="F388">
            <v>16</v>
          </cell>
        </row>
        <row r="389">
          <cell r="D389">
            <v>76</v>
          </cell>
          <cell r="E389">
            <v>37</v>
          </cell>
        </row>
        <row r="390">
          <cell r="D390">
            <v>76</v>
          </cell>
          <cell r="E390">
            <v>100</v>
          </cell>
        </row>
        <row r="391">
          <cell r="D391">
            <v>76</v>
          </cell>
          <cell r="E391">
            <v>5</v>
          </cell>
        </row>
        <row r="392">
          <cell r="D392">
            <v>75</v>
          </cell>
          <cell r="E392">
            <v>0</v>
          </cell>
          <cell r="F392">
            <v>9</v>
          </cell>
        </row>
        <row r="393">
          <cell r="D393">
            <v>75</v>
          </cell>
          <cell r="E393">
            <v>0</v>
          </cell>
          <cell r="F393">
            <v>79</v>
          </cell>
        </row>
        <row r="394">
          <cell r="D394">
            <v>75</v>
          </cell>
          <cell r="E394">
            <v>94</v>
          </cell>
        </row>
        <row r="395">
          <cell r="D395">
            <v>75</v>
          </cell>
          <cell r="E395">
            <v>35</v>
          </cell>
          <cell r="F395">
            <v>13</v>
          </cell>
        </row>
        <row r="396">
          <cell r="D396">
            <v>75</v>
          </cell>
          <cell r="E396">
            <v>0</v>
          </cell>
        </row>
        <row r="397">
          <cell r="D397">
            <v>75</v>
          </cell>
          <cell r="E397">
            <v>41</v>
          </cell>
        </row>
        <row r="398">
          <cell r="D398">
            <v>74</v>
          </cell>
          <cell r="E398">
            <v>0</v>
          </cell>
        </row>
        <row r="399">
          <cell r="D399">
            <v>74</v>
          </cell>
          <cell r="E399">
            <v>52</v>
          </cell>
        </row>
        <row r="400">
          <cell r="D400">
            <v>74</v>
          </cell>
          <cell r="E400">
            <v>0</v>
          </cell>
        </row>
        <row r="401">
          <cell r="D401">
            <v>74</v>
          </cell>
          <cell r="E401">
            <v>46</v>
          </cell>
        </row>
        <row r="402">
          <cell r="D402">
            <v>74</v>
          </cell>
          <cell r="E402">
            <v>55</v>
          </cell>
        </row>
        <row r="403">
          <cell r="D403">
            <v>74</v>
          </cell>
          <cell r="E403">
            <v>99</v>
          </cell>
        </row>
        <row r="404">
          <cell r="D404">
            <v>74</v>
          </cell>
          <cell r="E404">
            <v>108</v>
          </cell>
        </row>
        <row r="405">
          <cell r="D405">
            <v>74</v>
          </cell>
          <cell r="E405">
            <v>9</v>
          </cell>
        </row>
        <row r="406">
          <cell r="D406">
            <v>74</v>
          </cell>
          <cell r="E406">
            <v>97</v>
          </cell>
        </row>
        <row r="407">
          <cell r="D407">
            <v>74</v>
          </cell>
          <cell r="E407">
            <v>105</v>
          </cell>
        </row>
        <row r="408">
          <cell r="D408">
            <v>74</v>
          </cell>
          <cell r="E408">
            <v>0</v>
          </cell>
        </row>
        <row r="409">
          <cell r="D409">
            <v>74</v>
          </cell>
          <cell r="E409">
            <v>20</v>
          </cell>
          <cell r="F409">
            <v>137</v>
          </cell>
        </row>
        <row r="410">
          <cell r="D410">
            <v>74</v>
          </cell>
          <cell r="E410">
            <v>58</v>
          </cell>
        </row>
        <row r="411">
          <cell r="D411">
            <v>74</v>
          </cell>
          <cell r="E411">
            <v>44</v>
          </cell>
        </row>
        <row r="412">
          <cell r="D412">
            <v>74</v>
          </cell>
          <cell r="E412">
            <v>20</v>
          </cell>
          <cell r="F412">
            <v>13</v>
          </cell>
        </row>
        <row r="413">
          <cell r="D413">
            <v>74</v>
          </cell>
          <cell r="E413">
            <v>0</v>
          </cell>
        </row>
        <row r="414">
          <cell r="D414">
            <v>73</v>
          </cell>
          <cell r="E414">
            <v>35</v>
          </cell>
        </row>
        <row r="415">
          <cell r="D415">
            <v>73</v>
          </cell>
          <cell r="E415">
            <v>24</v>
          </cell>
        </row>
        <row r="416">
          <cell r="D416">
            <v>73</v>
          </cell>
          <cell r="E416">
            <v>108</v>
          </cell>
        </row>
        <row r="417">
          <cell r="D417">
            <v>73</v>
          </cell>
          <cell r="E417">
            <v>7</v>
          </cell>
        </row>
        <row r="418">
          <cell r="D418">
            <v>73</v>
          </cell>
          <cell r="E418">
            <v>26</v>
          </cell>
        </row>
        <row r="419">
          <cell r="D419">
            <v>73</v>
          </cell>
          <cell r="E419">
            <v>12</v>
          </cell>
        </row>
        <row r="420">
          <cell r="D420">
            <v>73</v>
          </cell>
          <cell r="E420">
            <v>59</v>
          </cell>
        </row>
        <row r="421">
          <cell r="D421">
            <v>73</v>
          </cell>
          <cell r="E421">
            <v>33</v>
          </cell>
        </row>
        <row r="422">
          <cell r="D422">
            <v>72</v>
          </cell>
          <cell r="E422">
            <v>15</v>
          </cell>
        </row>
        <row r="423">
          <cell r="D423">
            <v>72</v>
          </cell>
          <cell r="E423">
            <v>0</v>
          </cell>
        </row>
        <row r="424">
          <cell r="D424">
            <v>72</v>
          </cell>
          <cell r="E424">
            <v>0</v>
          </cell>
        </row>
        <row r="425">
          <cell r="D425">
            <v>72</v>
          </cell>
          <cell r="E425">
            <v>11</v>
          </cell>
        </row>
        <row r="426">
          <cell r="D426">
            <v>72</v>
          </cell>
          <cell r="E426">
            <v>108</v>
          </cell>
        </row>
        <row r="427">
          <cell r="D427">
            <v>72</v>
          </cell>
          <cell r="E427">
            <v>54</v>
          </cell>
        </row>
        <row r="428">
          <cell r="D428">
            <v>72</v>
          </cell>
          <cell r="E428">
            <v>0</v>
          </cell>
        </row>
        <row r="429">
          <cell r="D429">
            <v>71</v>
          </cell>
          <cell r="E429">
            <v>0</v>
          </cell>
        </row>
        <row r="430">
          <cell r="D430">
            <v>69</v>
          </cell>
          <cell r="E430">
            <v>0</v>
          </cell>
        </row>
        <row r="431">
          <cell r="D431">
            <v>69</v>
          </cell>
          <cell r="E431">
            <v>7</v>
          </cell>
        </row>
        <row r="432">
          <cell r="D432">
            <v>69</v>
          </cell>
          <cell r="E432">
            <v>34</v>
          </cell>
        </row>
        <row r="433">
          <cell r="D433">
            <v>69</v>
          </cell>
          <cell r="E433">
            <v>0</v>
          </cell>
        </row>
        <row r="434">
          <cell r="D434">
            <v>68</v>
          </cell>
          <cell r="E434">
            <v>101</v>
          </cell>
        </row>
        <row r="435">
          <cell r="D435">
            <v>68</v>
          </cell>
          <cell r="E435">
            <v>0</v>
          </cell>
        </row>
        <row r="436">
          <cell r="D436">
            <v>68</v>
          </cell>
          <cell r="E436">
            <v>0</v>
          </cell>
          <cell r="F436">
            <v>14</v>
          </cell>
        </row>
        <row r="437">
          <cell r="D437">
            <v>68</v>
          </cell>
          <cell r="E437">
            <v>0</v>
          </cell>
        </row>
        <row r="438">
          <cell r="D438">
            <v>68</v>
          </cell>
          <cell r="E438">
            <v>8</v>
          </cell>
        </row>
        <row r="439">
          <cell r="D439">
            <v>68</v>
          </cell>
          <cell r="E439">
            <v>0</v>
          </cell>
        </row>
        <row r="440">
          <cell r="D440">
            <v>68</v>
          </cell>
          <cell r="E440">
            <v>4</v>
          </cell>
          <cell r="F440">
            <v>4</v>
          </cell>
        </row>
        <row r="441">
          <cell r="D441">
            <v>68</v>
          </cell>
          <cell r="E441">
            <v>20</v>
          </cell>
        </row>
        <row r="442">
          <cell r="D442">
            <v>68</v>
          </cell>
          <cell r="E442">
            <v>25</v>
          </cell>
        </row>
        <row r="443">
          <cell r="D443">
            <v>67</v>
          </cell>
          <cell r="E443">
            <v>0</v>
          </cell>
        </row>
        <row r="444">
          <cell r="D444">
            <v>67</v>
          </cell>
          <cell r="E444">
            <v>0</v>
          </cell>
        </row>
        <row r="445">
          <cell r="D445">
            <v>67</v>
          </cell>
          <cell r="E445">
            <v>0</v>
          </cell>
        </row>
        <row r="446">
          <cell r="D446">
            <v>66</v>
          </cell>
          <cell r="E446">
            <v>0</v>
          </cell>
        </row>
        <row r="447">
          <cell r="D447">
            <v>66</v>
          </cell>
          <cell r="E447">
            <v>0</v>
          </cell>
        </row>
        <row r="448">
          <cell r="D448">
            <v>66</v>
          </cell>
          <cell r="E448">
            <v>0</v>
          </cell>
        </row>
        <row r="449">
          <cell r="D449">
            <v>66</v>
          </cell>
          <cell r="E449">
            <v>0</v>
          </cell>
        </row>
        <row r="450">
          <cell r="D450">
            <v>65</v>
          </cell>
          <cell r="E450">
            <v>116</v>
          </cell>
        </row>
        <row r="451">
          <cell r="D451">
            <v>64</v>
          </cell>
          <cell r="E451">
            <v>0</v>
          </cell>
        </row>
        <row r="452">
          <cell r="D452">
            <v>64</v>
          </cell>
          <cell r="E452">
            <v>14</v>
          </cell>
        </row>
        <row r="453">
          <cell r="D453">
            <v>64</v>
          </cell>
          <cell r="E453">
            <v>32</v>
          </cell>
        </row>
        <row r="454">
          <cell r="D454">
            <v>63</v>
          </cell>
          <cell r="E454">
            <v>29</v>
          </cell>
        </row>
        <row r="455">
          <cell r="D455">
            <v>63</v>
          </cell>
          <cell r="E455">
            <v>21</v>
          </cell>
        </row>
        <row r="456">
          <cell r="D456">
            <v>63</v>
          </cell>
          <cell r="E456">
            <v>24</v>
          </cell>
        </row>
        <row r="457">
          <cell r="D457">
            <v>63</v>
          </cell>
          <cell r="E457">
            <v>0</v>
          </cell>
        </row>
        <row r="458">
          <cell r="D458">
            <v>63</v>
          </cell>
          <cell r="E458">
            <v>0</v>
          </cell>
        </row>
        <row r="459">
          <cell r="D459">
            <v>63</v>
          </cell>
          <cell r="E459">
            <v>51</v>
          </cell>
        </row>
        <row r="460">
          <cell r="D460">
            <v>63</v>
          </cell>
          <cell r="E460">
            <v>102</v>
          </cell>
        </row>
        <row r="461">
          <cell r="D461">
            <v>63</v>
          </cell>
          <cell r="E461">
            <v>0</v>
          </cell>
        </row>
        <row r="462">
          <cell r="D462">
            <v>63</v>
          </cell>
          <cell r="E462">
            <v>48</v>
          </cell>
        </row>
        <row r="463">
          <cell r="D463">
            <v>62</v>
          </cell>
          <cell r="E463">
            <v>42</v>
          </cell>
        </row>
        <row r="464">
          <cell r="D464">
            <v>62</v>
          </cell>
          <cell r="E464">
            <v>123</v>
          </cell>
        </row>
        <row r="465">
          <cell r="D465">
            <v>62</v>
          </cell>
          <cell r="E465">
            <v>0</v>
          </cell>
        </row>
        <row r="466">
          <cell r="D466">
            <v>62</v>
          </cell>
          <cell r="E466">
            <v>155</v>
          </cell>
        </row>
        <row r="467">
          <cell r="D467">
            <v>62</v>
          </cell>
          <cell r="E467">
            <v>90</v>
          </cell>
        </row>
        <row r="468">
          <cell r="D468">
            <v>62</v>
          </cell>
          <cell r="E468">
            <v>27</v>
          </cell>
        </row>
        <row r="469">
          <cell r="D469">
            <v>62</v>
          </cell>
          <cell r="E469">
            <v>5</v>
          </cell>
        </row>
        <row r="470">
          <cell r="D470">
            <v>62</v>
          </cell>
          <cell r="E470">
            <v>0</v>
          </cell>
        </row>
        <row r="471">
          <cell r="D471">
            <v>62</v>
          </cell>
          <cell r="E471">
            <v>0</v>
          </cell>
        </row>
        <row r="472">
          <cell r="D472">
            <v>62</v>
          </cell>
          <cell r="E472">
            <v>89</v>
          </cell>
        </row>
        <row r="473">
          <cell r="D473">
            <v>62</v>
          </cell>
          <cell r="E473">
            <v>0</v>
          </cell>
        </row>
        <row r="474">
          <cell r="D474">
            <v>61</v>
          </cell>
          <cell r="E474">
            <v>139</v>
          </cell>
        </row>
        <row r="475">
          <cell r="D475">
            <v>61</v>
          </cell>
          <cell r="E475">
            <v>0</v>
          </cell>
        </row>
        <row r="476">
          <cell r="D476">
            <v>61</v>
          </cell>
          <cell r="E476">
            <v>74</v>
          </cell>
        </row>
        <row r="477">
          <cell r="D477">
            <v>60</v>
          </cell>
          <cell r="E477">
            <v>77</v>
          </cell>
        </row>
        <row r="478">
          <cell r="D478">
            <v>60</v>
          </cell>
          <cell r="E478">
            <v>0</v>
          </cell>
          <cell r="F478">
            <v>49</v>
          </cell>
        </row>
        <row r="479">
          <cell r="D479">
            <v>60</v>
          </cell>
          <cell r="E479">
            <v>0</v>
          </cell>
        </row>
        <row r="480">
          <cell r="D480">
            <v>60</v>
          </cell>
          <cell r="E480">
            <v>17</v>
          </cell>
          <cell r="F480">
            <v>11</v>
          </cell>
        </row>
        <row r="481">
          <cell r="D481">
            <v>60</v>
          </cell>
          <cell r="E481">
            <v>0</v>
          </cell>
        </row>
        <row r="482">
          <cell r="D482">
            <v>59</v>
          </cell>
          <cell r="E482">
            <v>51</v>
          </cell>
        </row>
        <row r="483">
          <cell r="D483">
            <v>59</v>
          </cell>
          <cell r="E483">
            <v>120</v>
          </cell>
        </row>
        <row r="484">
          <cell r="D484">
            <v>59</v>
          </cell>
          <cell r="E484">
            <v>38</v>
          </cell>
        </row>
        <row r="485">
          <cell r="D485">
            <v>58</v>
          </cell>
          <cell r="E485">
            <v>0</v>
          </cell>
        </row>
        <row r="486">
          <cell r="D486">
            <v>58</v>
          </cell>
          <cell r="E486">
            <v>94</v>
          </cell>
        </row>
        <row r="487">
          <cell r="D487">
            <v>57</v>
          </cell>
          <cell r="E487">
            <v>10</v>
          </cell>
        </row>
        <row r="488">
          <cell r="D488">
            <v>57</v>
          </cell>
          <cell r="E488">
            <v>59</v>
          </cell>
        </row>
        <row r="489">
          <cell r="D489">
            <v>57</v>
          </cell>
          <cell r="E489">
            <v>135</v>
          </cell>
        </row>
        <row r="490">
          <cell r="D490">
            <v>57</v>
          </cell>
          <cell r="E490">
            <v>45</v>
          </cell>
        </row>
        <row r="491">
          <cell r="D491">
            <v>57</v>
          </cell>
          <cell r="E491">
            <v>29</v>
          </cell>
        </row>
        <row r="492">
          <cell r="D492">
            <v>57</v>
          </cell>
          <cell r="E492">
            <v>0</v>
          </cell>
        </row>
        <row r="493">
          <cell r="D493">
            <v>57</v>
          </cell>
          <cell r="E493">
            <v>0</v>
          </cell>
        </row>
        <row r="494">
          <cell r="D494">
            <v>57</v>
          </cell>
          <cell r="E494">
            <v>89</v>
          </cell>
        </row>
        <row r="495">
          <cell r="D495">
            <v>56</v>
          </cell>
          <cell r="E495">
            <v>66</v>
          </cell>
        </row>
        <row r="496">
          <cell r="D496">
            <v>55</v>
          </cell>
          <cell r="E496">
            <v>34</v>
          </cell>
        </row>
        <row r="497">
          <cell r="D497">
            <v>55</v>
          </cell>
          <cell r="E497">
            <v>62</v>
          </cell>
        </row>
        <row r="498">
          <cell r="D498">
            <v>55</v>
          </cell>
          <cell r="E498">
            <v>46</v>
          </cell>
        </row>
        <row r="499">
          <cell r="D499">
            <v>55</v>
          </cell>
          <cell r="E499">
            <v>42</v>
          </cell>
        </row>
        <row r="500">
          <cell r="D500">
            <v>55</v>
          </cell>
          <cell r="E500">
            <v>0</v>
          </cell>
        </row>
        <row r="501">
          <cell r="D501">
            <v>55</v>
          </cell>
          <cell r="E501">
            <v>0</v>
          </cell>
          <cell r="F501">
            <v>5</v>
          </cell>
        </row>
        <row r="502">
          <cell r="D502">
            <v>54</v>
          </cell>
          <cell r="E502">
            <v>0</v>
          </cell>
        </row>
        <row r="503">
          <cell r="D503">
            <v>54</v>
          </cell>
          <cell r="E503">
            <v>11</v>
          </cell>
        </row>
        <row r="504">
          <cell r="D504">
            <v>53</v>
          </cell>
          <cell r="E504">
            <v>0</v>
          </cell>
        </row>
        <row r="505">
          <cell r="D505">
            <v>53</v>
          </cell>
          <cell r="E505">
            <v>0</v>
          </cell>
        </row>
        <row r="506">
          <cell r="D506">
            <v>53</v>
          </cell>
          <cell r="E506">
            <v>157</v>
          </cell>
        </row>
        <row r="507">
          <cell r="D507">
            <v>52</v>
          </cell>
          <cell r="E507">
            <v>0</v>
          </cell>
        </row>
        <row r="508">
          <cell r="D508">
            <v>52</v>
          </cell>
          <cell r="E508">
            <v>25</v>
          </cell>
        </row>
        <row r="509">
          <cell r="D509">
            <v>52</v>
          </cell>
          <cell r="E509">
            <v>43</v>
          </cell>
        </row>
        <row r="510">
          <cell r="D510">
            <v>52</v>
          </cell>
          <cell r="E510">
            <v>41</v>
          </cell>
        </row>
        <row r="511">
          <cell r="D511">
            <v>52</v>
          </cell>
          <cell r="E511">
            <v>0</v>
          </cell>
          <cell r="F511">
            <v>95</v>
          </cell>
        </row>
        <row r="512">
          <cell r="D512">
            <v>52</v>
          </cell>
          <cell r="E512">
            <v>0</v>
          </cell>
          <cell r="F512">
            <v>140</v>
          </cell>
        </row>
        <row r="513">
          <cell r="D513">
            <v>52</v>
          </cell>
          <cell r="E513">
            <v>25</v>
          </cell>
        </row>
        <row r="514">
          <cell r="D514">
            <v>52</v>
          </cell>
          <cell r="E514">
            <v>92</v>
          </cell>
        </row>
        <row r="515">
          <cell r="D515">
            <v>52</v>
          </cell>
          <cell r="E515">
            <v>82</v>
          </cell>
        </row>
        <row r="516">
          <cell r="D516">
            <v>51</v>
          </cell>
          <cell r="E516">
            <v>0</v>
          </cell>
        </row>
        <row r="517">
          <cell r="D517">
            <v>50</v>
          </cell>
          <cell r="E517">
            <v>41</v>
          </cell>
        </row>
        <row r="518">
          <cell r="D518">
            <v>49</v>
          </cell>
          <cell r="E518">
            <v>181</v>
          </cell>
        </row>
        <row r="519">
          <cell r="D519">
            <v>49</v>
          </cell>
          <cell r="E519">
            <v>54</v>
          </cell>
        </row>
        <row r="520">
          <cell r="D520">
            <v>49</v>
          </cell>
          <cell r="E520">
            <v>5</v>
          </cell>
        </row>
        <row r="521">
          <cell r="D521">
            <v>48</v>
          </cell>
          <cell r="E521">
            <v>37</v>
          </cell>
        </row>
        <row r="522">
          <cell r="D522">
            <v>48</v>
          </cell>
          <cell r="E522">
            <v>27</v>
          </cell>
        </row>
        <row r="523">
          <cell r="D523">
            <v>47</v>
          </cell>
          <cell r="E523">
            <v>69</v>
          </cell>
        </row>
        <row r="524">
          <cell r="D524">
            <v>47</v>
          </cell>
          <cell r="E524">
            <v>56</v>
          </cell>
        </row>
        <row r="525">
          <cell r="D525">
            <v>47</v>
          </cell>
          <cell r="E525">
            <v>34</v>
          </cell>
        </row>
        <row r="526">
          <cell r="D526">
            <v>47</v>
          </cell>
          <cell r="E526">
            <v>135</v>
          </cell>
        </row>
        <row r="527">
          <cell r="D527">
            <v>47</v>
          </cell>
          <cell r="E527">
            <v>77</v>
          </cell>
        </row>
        <row r="528">
          <cell r="D528">
            <v>47</v>
          </cell>
          <cell r="E528">
            <v>40</v>
          </cell>
        </row>
        <row r="529">
          <cell r="D529">
            <v>47</v>
          </cell>
          <cell r="E529">
            <v>26</v>
          </cell>
        </row>
        <row r="530">
          <cell r="D530">
            <v>47</v>
          </cell>
          <cell r="E530">
            <v>13</v>
          </cell>
        </row>
        <row r="531">
          <cell r="D531">
            <v>47</v>
          </cell>
          <cell r="E531">
            <v>153</v>
          </cell>
        </row>
        <row r="532">
          <cell r="D532">
            <v>47</v>
          </cell>
          <cell r="E532">
            <v>248</v>
          </cell>
        </row>
        <row r="533">
          <cell r="D533">
            <v>47</v>
          </cell>
          <cell r="E533">
            <v>11</v>
          </cell>
        </row>
        <row r="534">
          <cell r="D534">
            <v>47</v>
          </cell>
          <cell r="E534">
            <v>204</v>
          </cell>
        </row>
        <row r="535">
          <cell r="D535">
            <v>47</v>
          </cell>
          <cell r="E535">
            <v>46</v>
          </cell>
        </row>
        <row r="536">
          <cell r="D536">
            <v>47</v>
          </cell>
          <cell r="E536">
            <v>106</v>
          </cell>
        </row>
        <row r="537">
          <cell r="D537">
            <v>47</v>
          </cell>
          <cell r="E537">
            <v>118</v>
          </cell>
        </row>
        <row r="538">
          <cell r="D538">
            <v>46</v>
          </cell>
          <cell r="E538">
            <v>0</v>
          </cell>
          <cell r="F538">
            <v>53</v>
          </cell>
        </row>
        <row r="539">
          <cell r="D539">
            <v>46</v>
          </cell>
          <cell r="E539">
            <v>122</v>
          </cell>
        </row>
        <row r="540">
          <cell r="D540">
            <v>46</v>
          </cell>
          <cell r="E540">
            <v>64</v>
          </cell>
        </row>
        <row r="541">
          <cell r="D541">
            <v>46</v>
          </cell>
          <cell r="E541">
            <v>83</v>
          </cell>
        </row>
        <row r="542">
          <cell r="D542">
            <v>46</v>
          </cell>
          <cell r="E542">
            <v>0</v>
          </cell>
          <cell r="F542">
            <v>47</v>
          </cell>
        </row>
        <row r="543">
          <cell r="D543">
            <v>46</v>
          </cell>
          <cell r="E543">
            <v>57</v>
          </cell>
        </row>
        <row r="544">
          <cell r="D544">
            <v>46</v>
          </cell>
          <cell r="E544">
            <v>50</v>
          </cell>
        </row>
        <row r="545">
          <cell r="D545">
            <v>46</v>
          </cell>
          <cell r="E545">
            <v>9</v>
          </cell>
        </row>
        <row r="546">
          <cell r="D546">
            <v>46</v>
          </cell>
          <cell r="E546">
            <v>0</v>
          </cell>
          <cell r="F546">
            <v>9</v>
          </cell>
        </row>
        <row r="547">
          <cell r="D547">
            <v>46</v>
          </cell>
          <cell r="E547">
            <v>0</v>
          </cell>
          <cell r="F547">
            <v>120</v>
          </cell>
        </row>
        <row r="548">
          <cell r="D548">
            <v>46</v>
          </cell>
          <cell r="E548">
            <v>13</v>
          </cell>
        </row>
        <row r="549">
          <cell r="D549">
            <v>46</v>
          </cell>
          <cell r="E549">
            <v>44</v>
          </cell>
          <cell r="F549">
            <v>75</v>
          </cell>
        </row>
        <row r="550">
          <cell r="D550">
            <v>46</v>
          </cell>
          <cell r="E550">
            <v>68</v>
          </cell>
        </row>
        <row r="551">
          <cell r="D551">
            <v>46</v>
          </cell>
          <cell r="E551">
            <v>157</v>
          </cell>
        </row>
        <row r="552">
          <cell r="D552">
            <v>44</v>
          </cell>
          <cell r="E552">
            <v>0</v>
          </cell>
        </row>
        <row r="553">
          <cell r="D553">
            <v>43</v>
          </cell>
          <cell r="E553">
            <v>17</v>
          </cell>
        </row>
        <row r="554">
          <cell r="D554">
            <v>42</v>
          </cell>
          <cell r="E554">
            <v>54</v>
          </cell>
          <cell r="F554">
            <v>52</v>
          </cell>
        </row>
        <row r="555">
          <cell r="D555">
            <v>42</v>
          </cell>
          <cell r="E555">
            <v>44</v>
          </cell>
        </row>
        <row r="556">
          <cell r="D556">
            <v>42</v>
          </cell>
          <cell r="E556">
            <v>66</v>
          </cell>
          <cell r="F556">
            <v>29</v>
          </cell>
        </row>
        <row r="557">
          <cell r="D557">
            <v>42</v>
          </cell>
          <cell r="E557">
            <v>64</v>
          </cell>
        </row>
        <row r="558">
          <cell r="D558">
            <v>41</v>
          </cell>
          <cell r="E558">
            <v>12</v>
          </cell>
          <cell r="F558">
            <v>43</v>
          </cell>
        </row>
        <row r="559">
          <cell r="D559">
            <v>41</v>
          </cell>
          <cell r="E559">
            <v>62</v>
          </cell>
        </row>
        <row r="560">
          <cell r="D560">
            <v>39</v>
          </cell>
          <cell r="E560">
            <v>0</v>
          </cell>
        </row>
        <row r="561">
          <cell r="D561">
            <v>38</v>
          </cell>
          <cell r="E561">
            <v>0</v>
          </cell>
        </row>
        <row r="562">
          <cell r="D562">
            <v>37</v>
          </cell>
          <cell r="E562">
            <v>0</v>
          </cell>
        </row>
        <row r="563">
          <cell r="D563">
            <v>37</v>
          </cell>
          <cell r="E563">
            <v>0</v>
          </cell>
        </row>
        <row r="564">
          <cell r="D564">
            <v>36</v>
          </cell>
          <cell r="E564">
            <v>64</v>
          </cell>
        </row>
        <row r="565">
          <cell r="D565">
            <v>33</v>
          </cell>
          <cell r="E565">
            <v>0</v>
          </cell>
          <cell r="F565">
            <v>144</v>
          </cell>
        </row>
        <row r="566">
          <cell r="D566">
            <v>33</v>
          </cell>
          <cell r="E566">
            <v>0</v>
          </cell>
          <cell r="F566">
            <v>39</v>
          </cell>
        </row>
        <row r="567">
          <cell r="D567">
            <v>29</v>
          </cell>
          <cell r="E567">
            <v>12</v>
          </cell>
        </row>
        <row r="568">
          <cell r="D568">
            <v>22</v>
          </cell>
          <cell r="E568">
            <v>131</v>
          </cell>
        </row>
        <row r="569">
          <cell r="D569">
            <v>20</v>
          </cell>
          <cell r="E569">
            <v>33</v>
          </cell>
          <cell r="F569">
            <v>6</v>
          </cell>
        </row>
        <row r="570">
          <cell r="D570">
            <v>20</v>
          </cell>
          <cell r="E570">
            <v>0</v>
          </cell>
          <cell r="F570">
            <v>188</v>
          </cell>
        </row>
        <row r="571">
          <cell r="D571">
            <v>20</v>
          </cell>
          <cell r="E571">
            <v>0</v>
          </cell>
          <cell r="F571">
            <v>41</v>
          </cell>
        </row>
        <row r="572">
          <cell r="D572">
            <v>16</v>
          </cell>
          <cell r="E572">
            <v>0</v>
          </cell>
          <cell r="F572">
            <v>46</v>
          </cell>
        </row>
        <row r="573">
          <cell r="D573">
            <v>16</v>
          </cell>
          <cell r="E573">
            <v>0</v>
          </cell>
        </row>
        <row r="574">
          <cell r="D574">
            <v>15</v>
          </cell>
          <cell r="E574">
            <v>0</v>
          </cell>
          <cell r="F574">
            <v>40</v>
          </cell>
        </row>
      </sheetData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6"/>
  <sheetViews>
    <sheetView tabSelected="1" workbookViewId="0">
      <selection activeCell="B3" sqref="B3"/>
    </sheetView>
  </sheetViews>
  <sheetFormatPr baseColWidth="10" defaultColWidth="8.83203125" defaultRowHeight="15" x14ac:dyDescent="0"/>
  <cols>
    <col min="1" max="1" width="14.5" style="3" customWidth="1"/>
    <col min="2" max="2" width="10.33203125" style="3" customWidth="1"/>
    <col min="3" max="3" width="10.6640625" style="3" customWidth="1"/>
    <col min="4" max="4" width="14.6640625" style="3" customWidth="1"/>
    <col min="5" max="5" width="14" style="3" customWidth="1"/>
    <col min="6" max="6" width="12.83203125" style="3" customWidth="1"/>
    <col min="7" max="7" width="10.33203125" style="3" customWidth="1"/>
    <col min="8" max="8" width="10.6640625" style="3" customWidth="1"/>
    <col min="9" max="9" width="14.6640625" style="3" customWidth="1"/>
    <col min="10" max="10" width="14" style="3" customWidth="1"/>
    <col min="11" max="11" width="12.83203125" style="3" customWidth="1"/>
    <col min="12" max="12" width="8.83203125" style="2"/>
    <col min="13" max="13" width="15.5" style="3" customWidth="1"/>
    <col min="14" max="14" width="10.6640625" style="3" customWidth="1"/>
    <col min="15" max="15" width="23.5" style="3" customWidth="1"/>
    <col min="16" max="16" width="27.6640625" customWidth="1"/>
  </cols>
  <sheetData>
    <row r="1" spans="1:19">
      <c r="A1" s="3" t="s">
        <v>624</v>
      </c>
    </row>
    <row r="3" spans="1:19">
      <c r="B3" s="1" t="s">
        <v>625</v>
      </c>
    </row>
    <row r="5" spans="1:19">
      <c r="A5" s="2"/>
      <c r="B5" s="41" t="s">
        <v>0</v>
      </c>
      <c r="C5" s="42"/>
      <c r="D5" s="42"/>
      <c r="E5" s="42"/>
      <c r="F5" s="43"/>
      <c r="G5" s="41" t="s">
        <v>1</v>
      </c>
      <c r="H5" s="42"/>
      <c r="I5" s="42"/>
      <c r="J5" s="42"/>
      <c r="K5" s="43"/>
    </row>
    <row r="6" spans="1:19" s="8" customFormat="1">
      <c r="A6" s="4" t="s">
        <v>2</v>
      </c>
      <c r="B6" s="5" t="s">
        <v>3</v>
      </c>
      <c r="C6" s="6" t="s">
        <v>4</v>
      </c>
      <c r="D6" s="6" t="s">
        <v>5</v>
      </c>
      <c r="E6" s="6" t="s">
        <v>6</v>
      </c>
      <c r="F6" s="7" t="s">
        <v>7</v>
      </c>
      <c r="G6" s="5" t="s">
        <v>3</v>
      </c>
      <c r="H6" s="6" t="s">
        <v>4</v>
      </c>
      <c r="I6" s="6" t="s">
        <v>5</v>
      </c>
      <c r="J6" s="6" t="s">
        <v>6</v>
      </c>
      <c r="K6" s="7" t="s">
        <v>7</v>
      </c>
      <c r="L6" s="2"/>
      <c r="M6" s="3"/>
      <c r="N6" s="3"/>
      <c r="O6" s="3"/>
      <c r="P6"/>
      <c r="Q6"/>
      <c r="R6"/>
      <c r="S6"/>
    </row>
    <row r="7" spans="1:19" s="8" customFormat="1">
      <c r="A7" s="9" t="s">
        <v>8</v>
      </c>
      <c r="B7" s="10" t="s">
        <v>9</v>
      </c>
      <c r="C7" s="11">
        <v>331</v>
      </c>
      <c r="D7" s="11">
        <v>331</v>
      </c>
      <c r="E7" s="11">
        <f t="shared" ref="E7:E24" si="0">C7-D7</f>
        <v>0</v>
      </c>
      <c r="F7" s="12"/>
      <c r="G7" s="10" t="s">
        <v>9</v>
      </c>
      <c r="H7" s="11">
        <v>331</v>
      </c>
      <c r="I7" s="11">
        <v>331</v>
      </c>
      <c r="J7" s="11">
        <f t="shared" ref="J7:J24" si="1">H7-I7</f>
        <v>0</v>
      </c>
      <c r="K7" s="12"/>
      <c r="L7" s="2"/>
      <c r="M7" s="3"/>
      <c r="N7" s="3"/>
      <c r="O7" s="3"/>
      <c r="P7"/>
      <c r="Q7"/>
      <c r="R7"/>
      <c r="S7"/>
    </row>
    <row r="8" spans="1:19" s="8" customFormat="1">
      <c r="A8" s="2" t="s">
        <v>10</v>
      </c>
      <c r="B8" s="10" t="s">
        <v>11</v>
      </c>
      <c r="C8" s="11">
        <v>322</v>
      </c>
      <c r="D8" s="11">
        <v>322</v>
      </c>
      <c r="E8" s="11">
        <f t="shared" si="0"/>
        <v>0</v>
      </c>
      <c r="F8" s="12"/>
      <c r="G8" s="10" t="s">
        <v>11</v>
      </c>
      <c r="H8" s="11">
        <v>322</v>
      </c>
      <c r="I8" s="11">
        <v>322</v>
      </c>
      <c r="J8" s="11">
        <f t="shared" si="1"/>
        <v>0</v>
      </c>
      <c r="K8" s="12"/>
      <c r="L8" s="2"/>
      <c r="M8" s="3"/>
      <c r="N8" s="3"/>
      <c r="O8" s="3"/>
      <c r="P8"/>
      <c r="Q8"/>
      <c r="R8"/>
      <c r="S8"/>
    </row>
    <row r="9" spans="1:19" s="8" customFormat="1">
      <c r="A9" s="13"/>
      <c r="B9" s="10" t="s">
        <v>12</v>
      </c>
      <c r="C9" s="11">
        <v>293</v>
      </c>
      <c r="D9" s="11">
        <v>293</v>
      </c>
      <c r="E9" s="11">
        <f t="shared" si="0"/>
        <v>0</v>
      </c>
      <c r="F9" s="12"/>
      <c r="G9" s="10" t="s">
        <v>12</v>
      </c>
      <c r="H9" s="11">
        <v>293</v>
      </c>
      <c r="I9" s="11">
        <v>293</v>
      </c>
      <c r="J9" s="11">
        <f t="shared" si="1"/>
        <v>0</v>
      </c>
      <c r="K9" s="12"/>
      <c r="L9" s="2"/>
      <c r="M9" s="3"/>
      <c r="N9" s="3"/>
      <c r="O9" s="3"/>
      <c r="P9"/>
      <c r="Q9"/>
      <c r="R9"/>
      <c r="S9"/>
    </row>
    <row r="10" spans="1:19" s="8" customFormat="1">
      <c r="A10" s="2"/>
      <c r="B10" s="10" t="s">
        <v>13</v>
      </c>
      <c r="C10" s="11">
        <v>286</v>
      </c>
      <c r="D10" s="11">
        <v>286</v>
      </c>
      <c r="E10" s="11">
        <f t="shared" si="0"/>
        <v>0</v>
      </c>
      <c r="F10" s="12"/>
      <c r="G10" s="10" t="s">
        <v>13</v>
      </c>
      <c r="H10" s="11">
        <v>286</v>
      </c>
      <c r="I10" s="11">
        <v>286</v>
      </c>
      <c r="J10" s="11">
        <f t="shared" si="1"/>
        <v>0</v>
      </c>
      <c r="K10" s="12"/>
      <c r="L10" s="2"/>
      <c r="M10" s="3"/>
      <c r="N10" s="3"/>
      <c r="O10" s="3"/>
      <c r="P10"/>
      <c r="Q10"/>
      <c r="R10"/>
      <c r="S10"/>
    </row>
    <row r="11" spans="1:19" s="8" customFormat="1">
      <c r="A11" s="2"/>
      <c r="B11" s="10" t="s">
        <v>14</v>
      </c>
      <c r="C11" s="11">
        <v>283</v>
      </c>
      <c r="D11" s="11">
        <v>283</v>
      </c>
      <c r="E11" s="11">
        <f t="shared" si="0"/>
        <v>0</v>
      </c>
      <c r="F11" s="12"/>
      <c r="G11" s="10" t="s">
        <v>14</v>
      </c>
      <c r="H11" s="11">
        <v>283</v>
      </c>
      <c r="I11" s="11">
        <v>283</v>
      </c>
      <c r="J11" s="11">
        <f t="shared" si="1"/>
        <v>0</v>
      </c>
      <c r="K11" s="12"/>
      <c r="L11" s="2"/>
      <c r="M11" s="3"/>
      <c r="N11" s="3"/>
      <c r="O11" s="3"/>
      <c r="P11"/>
      <c r="Q11"/>
      <c r="R11"/>
      <c r="S11"/>
    </row>
    <row r="12" spans="1:19" s="8" customFormat="1">
      <c r="A12" s="2"/>
      <c r="B12" s="10" t="s">
        <v>15</v>
      </c>
      <c r="C12" s="11">
        <v>280</v>
      </c>
      <c r="D12" s="11">
        <v>280</v>
      </c>
      <c r="E12" s="11">
        <f t="shared" si="0"/>
        <v>0</v>
      </c>
      <c r="F12" s="12"/>
      <c r="G12" s="10" t="s">
        <v>15</v>
      </c>
      <c r="H12" s="11">
        <v>280</v>
      </c>
      <c r="I12" s="11">
        <v>280</v>
      </c>
      <c r="J12" s="11">
        <f t="shared" si="1"/>
        <v>0</v>
      </c>
      <c r="K12" s="12"/>
      <c r="L12" s="2"/>
      <c r="M12" s="3"/>
      <c r="N12" s="3"/>
      <c r="O12" s="3"/>
      <c r="P12"/>
      <c r="Q12"/>
      <c r="R12"/>
      <c r="S12"/>
    </row>
    <row r="13" spans="1:19" s="8" customFormat="1">
      <c r="A13" s="2"/>
      <c r="B13" s="10" t="s">
        <v>16</v>
      </c>
      <c r="C13" s="11">
        <v>267</v>
      </c>
      <c r="D13" s="11">
        <v>267</v>
      </c>
      <c r="E13" s="11">
        <f t="shared" si="0"/>
        <v>0</v>
      </c>
      <c r="F13" s="12"/>
      <c r="G13" s="10" t="s">
        <v>16</v>
      </c>
      <c r="H13" s="11">
        <v>267</v>
      </c>
      <c r="I13" s="11">
        <v>267</v>
      </c>
      <c r="J13" s="11">
        <f t="shared" si="1"/>
        <v>0</v>
      </c>
      <c r="K13" s="12"/>
      <c r="L13" s="2"/>
      <c r="M13" s="3"/>
      <c r="N13" s="3"/>
      <c r="O13" s="3"/>
      <c r="P13"/>
      <c r="Q13"/>
      <c r="R13"/>
      <c r="S13"/>
    </row>
    <row r="14" spans="1:19" s="8" customFormat="1">
      <c r="A14" s="2"/>
      <c r="B14" s="10" t="s">
        <v>17</v>
      </c>
      <c r="C14" s="11">
        <v>264</v>
      </c>
      <c r="D14" s="11">
        <v>264</v>
      </c>
      <c r="E14" s="11">
        <f t="shared" si="0"/>
        <v>0</v>
      </c>
      <c r="F14" s="12"/>
      <c r="G14" s="10" t="s">
        <v>17</v>
      </c>
      <c r="H14" s="11">
        <v>264</v>
      </c>
      <c r="I14" s="11">
        <v>264</v>
      </c>
      <c r="J14" s="11">
        <f t="shared" si="1"/>
        <v>0</v>
      </c>
      <c r="K14" s="12"/>
      <c r="L14" s="2"/>
      <c r="M14" s="3"/>
      <c r="N14" s="3"/>
      <c r="O14" s="3"/>
      <c r="P14"/>
      <c r="Q14"/>
      <c r="R14"/>
      <c r="S14"/>
    </row>
    <row r="15" spans="1:19" s="8" customFormat="1">
      <c r="A15" s="3"/>
      <c r="B15" s="10" t="s">
        <v>18</v>
      </c>
      <c r="C15" s="14">
        <v>264</v>
      </c>
      <c r="D15" s="14">
        <v>264</v>
      </c>
      <c r="E15" s="14">
        <f t="shared" si="0"/>
        <v>0</v>
      </c>
      <c r="F15" s="15"/>
      <c r="G15" s="10" t="s">
        <v>18</v>
      </c>
      <c r="H15" s="14">
        <v>264</v>
      </c>
      <c r="I15" s="14">
        <v>264</v>
      </c>
      <c r="J15" s="14">
        <f t="shared" si="1"/>
        <v>0</v>
      </c>
      <c r="K15" s="15"/>
      <c r="L15" s="2"/>
      <c r="M15" s="3"/>
      <c r="N15" s="3"/>
      <c r="O15" s="3"/>
      <c r="P15"/>
      <c r="Q15"/>
      <c r="R15"/>
      <c r="S15"/>
    </row>
    <row r="16" spans="1:19" s="8" customFormat="1">
      <c r="A16" s="2"/>
      <c r="B16" s="10" t="s">
        <v>19</v>
      </c>
      <c r="C16" s="11">
        <v>263</v>
      </c>
      <c r="D16" s="11">
        <v>263</v>
      </c>
      <c r="E16" s="11">
        <f t="shared" si="0"/>
        <v>0</v>
      </c>
      <c r="F16" s="12"/>
      <c r="G16" s="10" t="s">
        <v>19</v>
      </c>
      <c r="H16" s="11">
        <v>263</v>
      </c>
      <c r="I16" s="11">
        <v>263</v>
      </c>
      <c r="J16" s="11">
        <f t="shared" si="1"/>
        <v>0</v>
      </c>
      <c r="K16" s="12"/>
      <c r="L16" s="2"/>
      <c r="M16" s="3"/>
      <c r="N16" s="3"/>
      <c r="O16" s="3"/>
      <c r="P16"/>
      <c r="Q16"/>
      <c r="R16"/>
      <c r="S16"/>
    </row>
    <row r="17" spans="1:19" s="8" customFormat="1">
      <c r="A17" s="2"/>
      <c r="B17" s="10" t="s">
        <v>20</v>
      </c>
      <c r="C17" s="11">
        <v>265</v>
      </c>
      <c r="D17" s="11">
        <v>258</v>
      </c>
      <c r="E17" s="11">
        <f t="shared" si="0"/>
        <v>7</v>
      </c>
      <c r="F17" s="12"/>
      <c r="G17" s="10" t="s">
        <v>20</v>
      </c>
      <c r="H17" s="11">
        <v>265</v>
      </c>
      <c r="I17" s="11">
        <v>258</v>
      </c>
      <c r="J17" s="11">
        <f t="shared" si="1"/>
        <v>7</v>
      </c>
      <c r="K17" s="12"/>
      <c r="L17" s="2"/>
      <c r="M17" s="3"/>
      <c r="N17" s="3"/>
      <c r="O17" s="3"/>
      <c r="P17"/>
      <c r="Q17"/>
      <c r="R17"/>
      <c r="S17"/>
    </row>
    <row r="18" spans="1:19" s="8" customFormat="1">
      <c r="A18" s="2"/>
      <c r="B18" s="10" t="s">
        <v>21</v>
      </c>
      <c r="C18" s="11">
        <v>256</v>
      </c>
      <c r="D18" s="11">
        <v>256</v>
      </c>
      <c r="E18" s="11">
        <f t="shared" si="0"/>
        <v>0</v>
      </c>
      <c r="F18" s="12"/>
      <c r="G18" s="10" t="s">
        <v>21</v>
      </c>
      <c r="H18" s="11">
        <v>256</v>
      </c>
      <c r="I18" s="11">
        <v>256</v>
      </c>
      <c r="J18" s="11">
        <f t="shared" si="1"/>
        <v>0</v>
      </c>
      <c r="K18" s="12"/>
      <c r="L18" s="2"/>
      <c r="M18" s="3"/>
      <c r="N18" s="3"/>
      <c r="O18" s="3"/>
      <c r="P18"/>
      <c r="Q18"/>
      <c r="R18"/>
      <c r="S18"/>
    </row>
    <row r="19" spans="1:19" s="8" customFormat="1">
      <c r="A19" s="2"/>
      <c r="B19" s="10" t="s">
        <v>22</v>
      </c>
      <c r="C19" s="11">
        <v>253</v>
      </c>
      <c r="D19" s="11">
        <v>253</v>
      </c>
      <c r="E19" s="11">
        <f t="shared" si="0"/>
        <v>0</v>
      </c>
      <c r="F19" s="12"/>
      <c r="G19" s="10" t="s">
        <v>22</v>
      </c>
      <c r="H19" s="11">
        <v>253</v>
      </c>
      <c r="I19" s="11">
        <v>253</v>
      </c>
      <c r="J19" s="11">
        <f t="shared" si="1"/>
        <v>0</v>
      </c>
      <c r="K19" s="12"/>
      <c r="L19" s="2"/>
      <c r="M19" s="3"/>
      <c r="N19" s="3"/>
      <c r="O19" s="3"/>
      <c r="P19"/>
      <c r="Q19"/>
      <c r="R19"/>
      <c r="S19"/>
    </row>
    <row r="20" spans="1:19" s="8" customFormat="1">
      <c r="A20" s="2"/>
      <c r="B20" s="10" t="s">
        <v>23</v>
      </c>
      <c r="C20" s="11">
        <v>252</v>
      </c>
      <c r="D20" s="11">
        <v>252</v>
      </c>
      <c r="E20" s="11">
        <f t="shared" si="0"/>
        <v>0</v>
      </c>
      <c r="F20" s="12"/>
      <c r="G20" s="10" t="s">
        <v>23</v>
      </c>
      <c r="H20" s="11">
        <v>252</v>
      </c>
      <c r="I20" s="11">
        <v>252</v>
      </c>
      <c r="J20" s="11">
        <f t="shared" si="1"/>
        <v>0</v>
      </c>
      <c r="K20" s="12"/>
      <c r="L20" s="2"/>
      <c r="M20" s="3"/>
      <c r="N20" s="3"/>
      <c r="O20" s="3"/>
      <c r="P20"/>
      <c r="Q20"/>
      <c r="R20"/>
      <c r="S20"/>
    </row>
    <row r="21" spans="1:19" s="8" customFormat="1">
      <c r="A21" s="2"/>
      <c r="B21" s="10" t="s">
        <v>24</v>
      </c>
      <c r="C21" s="11">
        <v>251</v>
      </c>
      <c r="D21" s="11">
        <v>251</v>
      </c>
      <c r="E21" s="11">
        <f t="shared" si="0"/>
        <v>0</v>
      </c>
      <c r="F21" s="12"/>
      <c r="G21" s="10" t="s">
        <v>24</v>
      </c>
      <c r="H21" s="11">
        <v>251</v>
      </c>
      <c r="I21" s="11">
        <v>251</v>
      </c>
      <c r="J21" s="11">
        <f t="shared" si="1"/>
        <v>0</v>
      </c>
      <c r="K21" s="12"/>
      <c r="L21" s="2"/>
      <c r="M21" s="3"/>
      <c r="N21" s="3"/>
      <c r="O21" s="3"/>
      <c r="P21"/>
      <c r="Q21"/>
      <c r="R21"/>
      <c r="S21"/>
    </row>
    <row r="22" spans="1:19" s="8" customFormat="1">
      <c r="A22" s="2"/>
      <c r="B22" s="10" t="s">
        <v>25</v>
      </c>
      <c r="C22" s="11">
        <v>248</v>
      </c>
      <c r="D22" s="11">
        <v>248</v>
      </c>
      <c r="E22" s="11">
        <f t="shared" si="0"/>
        <v>0</v>
      </c>
      <c r="F22" s="12"/>
      <c r="G22" s="10" t="s">
        <v>25</v>
      </c>
      <c r="H22" s="11">
        <v>248</v>
      </c>
      <c r="I22" s="11">
        <v>248</v>
      </c>
      <c r="J22" s="11">
        <f t="shared" si="1"/>
        <v>0</v>
      </c>
      <c r="K22" s="12"/>
      <c r="L22" s="2"/>
      <c r="M22" s="3"/>
      <c r="N22" s="3"/>
      <c r="O22" s="3"/>
      <c r="P22"/>
      <c r="Q22"/>
      <c r="R22"/>
      <c r="S22"/>
    </row>
    <row r="23" spans="1:19" s="8" customFormat="1">
      <c r="A23" s="2"/>
      <c r="B23" s="10" t="s">
        <v>26</v>
      </c>
      <c r="C23" s="11">
        <v>248</v>
      </c>
      <c r="D23" s="11">
        <v>248</v>
      </c>
      <c r="E23" s="11">
        <f t="shared" si="0"/>
        <v>0</v>
      </c>
      <c r="F23" s="12"/>
      <c r="G23" s="10" t="s">
        <v>26</v>
      </c>
      <c r="H23" s="11">
        <v>248</v>
      </c>
      <c r="I23" s="11">
        <v>248</v>
      </c>
      <c r="J23" s="11">
        <f t="shared" si="1"/>
        <v>0</v>
      </c>
      <c r="K23" s="12"/>
      <c r="L23" s="2"/>
      <c r="M23" s="3"/>
      <c r="N23" s="3"/>
      <c r="O23" s="3"/>
      <c r="P23"/>
      <c r="Q23"/>
      <c r="R23"/>
      <c r="S23"/>
    </row>
    <row r="24" spans="1:19" s="8" customFormat="1">
      <c r="A24" s="13"/>
      <c r="B24" s="10" t="s">
        <v>27</v>
      </c>
      <c r="C24" s="11">
        <v>247</v>
      </c>
      <c r="D24" s="11">
        <v>247</v>
      </c>
      <c r="E24" s="11">
        <f t="shared" si="0"/>
        <v>0</v>
      </c>
      <c r="F24" s="12"/>
      <c r="G24" s="10" t="s">
        <v>27</v>
      </c>
      <c r="H24" s="11">
        <v>247</v>
      </c>
      <c r="I24" s="11">
        <v>247</v>
      </c>
      <c r="J24" s="11">
        <f t="shared" si="1"/>
        <v>0</v>
      </c>
      <c r="K24" s="12"/>
      <c r="L24" s="2"/>
      <c r="M24" s="3"/>
      <c r="N24" s="3"/>
      <c r="O24" s="3"/>
      <c r="P24"/>
      <c r="Q24"/>
      <c r="R24"/>
      <c r="S24"/>
    </row>
    <row r="25" spans="1:19" s="8" customFormat="1">
      <c r="A25" s="3"/>
      <c r="B25" s="10" t="s">
        <v>28</v>
      </c>
      <c r="C25" s="14">
        <v>258</v>
      </c>
      <c r="D25" s="14">
        <v>247</v>
      </c>
      <c r="E25" s="14">
        <v>0</v>
      </c>
      <c r="F25" s="15">
        <v>11</v>
      </c>
      <c r="G25" s="10"/>
      <c r="H25" s="14"/>
      <c r="I25" s="14"/>
      <c r="J25" s="14"/>
      <c r="K25" s="15"/>
      <c r="L25" s="2"/>
      <c r="M25" s="3"/>
      <c r="N25" s="3"/>
      <c r="O25" s="3"/>
      <c r="P25"/>
      <c r="Q25"/>
      <c r="R25"/>
      <c r="S25"/>
    </row>
    <row r="26" spans="1:19" s="8" customFormat="1">
      <c r="A26" s="2"/>
      <c r="B26" s="10" t="s">
        <v>29</v>
      </c>
      <c r="C26" s="11">
        <v>273</v>
      </c>
      <c r="D26" s="11">
        <v>246</v>
      </c>
      <c r="E26" s="11">
        <f>C26-D26</f>
        <v>27</v>
      </c>
      <c r="F26" s="12"/>
      <c r="G26" s="10" t="s">
        <v>29</v>
      </c>
      <c r="H26" s="11">
        <v>273</v>
      </c>
      <c r="I26" s="11">
        <v>246</v>
      </c>
      <c r="J26" s="11">
        <f>H26-I26</f>
        <v>27</v>
      </c>
      <c r="K26" s="12"/>
      <c r="L26" s="2"/>
      <c r="M26" s="3"/>
      <c r="N26" s="3"/>
      <c r="O26" s="3"/>
      <c r="P26"/>
      <c r="Q26"/>
      <c r="R26"/>
      <c r="S26"/>
    </row>
    <row r="27" spans="1:19" s="8" customFormat="1">
      <c r="A27" s="3"/>
      <c r="B27" s="10" t="s">
        <v>30</v>
      </c>
      <c r="C27" s="14">
        <v>254</v>
      </c>
      <c r="D27" s="14">
        <v>246</v>
      </c>
      <c r="E27" s="14">
        <v>0</v>
      </c>
      <c r="F27" s="15">
        <v>8</v>
      </c>
      <c r="G27" s="10"/>
      <c r="H27" s="14"/>
      <c r="I27" s="14"/>
      <c r="J27" s="14"/>
      <c r="K27" s="15"/>
      <c r="L27" s="2"/>
      <c r="M27" s="3"/>
      <c r="N27" s="3"/>
      <c r="O27" s="3"/>
      <c r="P27"/>
      <c r="Q27"/>
      <c r="R27"/>
      <c r="S27"/>
    </row>
    <row r="28" spans="1:19" s="8" customFormat="1">
      <c r="A28" s="2"/>
      <c r="B28" s="10" t="s">
        <v>31</v>
      </c>
      <c r="C28" s="11">
        <v>244</v>
      </c>
      <c r="D28" s="11">
        <v>244</v>
      </c>
      <c r="E28" s="11">
        <f t="shared" ref="E28:E59" si="2">C28-D28</f>
        <v>0</v>
      </c>
      <c r="F28" s="12"/>
      <c r="G28" s="10" t="s">
        <v>31</v>
      </c>
      <c r="H28" s="11">
        <v>244</v>
      </c>
      <c r="I28" s="11">
        <v>244</v>
      </c>
      <c r="J28" s="11">
        <f t="shared" ref="J28:J59" si="3">H28-I28</f>
        <v>0</v>
      </c>
      <c r="K28" s="12"/>
      <c r="L28" s="2"/>
      <c r="M28" s="3"/>
      <c r="N28" s="3"/>
      <c r="O28" s="3"/>
      <c r="P28"/>
      <c r="Q28"/>
      <c r="R28"/>
      <c r="S28"/>
    </row>
    <row r="29" spans="1:19" s="8" customFormat="1">
      <c r="A29" s="2"/>
      <c r="B29" s="10" t="s">
        <v>32</v>
      </c>
      <c r="C29" s="11">
        <v>241</v>
      </c>
      <c r="D29" s="11">
        <v>241</v>
      </c>
      <c r="E29" s="11">
        <f t="shared" si="2"/>
        <v>0</v>
      </c>
      <c r="F29" s="12"/>
      <c r="G29" s="10" t="s">
        <v>32</v>
      </c>
      <c r="H29" s="11">
        <v>241</v>
      </c>
      <c r="I29" s="11">
        <v>241</v>
      </c>
      <c r="J29" s="11">
        <f t="shared" si="3"/>
        <v>0</v>
      </c>
      <c r="K29" s="12"/>
      <c r="L29" s="2"/>
      <c r="M29" s="3"/>
      <c r="N29" s="3"/>
      <c r="O29" s="3"/>
      <c r="P29"/>
      <c r="Q29"/>
      <c r="R29"/>
      <c r="S29"/>
    </row>
    <row r="30" spans="1:19" s="8" customFormat="1">
      <c r="A30" s="2"/>
      <c r="B30" s="10" t="s">
        <v>33</v>
      </c>
      <c r="C30" s="11">
        <v>239</v>
      </c>
      <c r="D30" s="11">
        <v>239</v>
      </c>
      <c r="E30" s="11">
        <f t="shared" si="2"/>
        <v>0</v>
      </c>
      <c r="F30" s="12"/>
      <c r="G30" s="10" t="s">
        <v>33</v>
      </c>
      <c r="H30" s="11">
        <v>239</v>
      </c>
      <c r="I30" s="11">
        <v>239</v>
      </c>
      <c r="J30" s="11">
        <f t="shared" si="3"/>
        <v>0</v>
      </c>
      <c r="K30" s="12"/>
      <c r="L30" s="2"/>
      <c r="M30" s="3"/>
      <c r="N30" s="3"/>
      <c r="O30" s="3"/>
      <c r="P30"/>
      <c r="Q30"/>
      <c r="R30"/>
      <c r="S30"/>
    </row>
    <row r="31" spans="1:19" s="8" customFormat="1">
      <c r="A31" s="2"/>
      <c r="B31" s="10" t="s">
        <v>34</v>
      </c>
      <c r="C31" s="11">
        <v>239</v>
      </c>
      <c r="D31" s="11">
        <v>239</v>
      </c>
      <c r="E31" s="11">
        <f t="shared" si="2"/>
        <v>0</v>
      </c>
      <c r="F31" s="12"/>
      <c r="G31" s="10" t="s">
        <v>34</v>
      </c>
      <c r="H31" s="11">
        <v>239</v>
      </c>
      <c r="I31" s="11">
        <v>239</v>
      </c>
      <c r="J31" s="11">
        <f t="shared" si="3"/>
        <v>0</v>
      </c>
      <c r="K31" s="12"/>
      <c r="L31" s="2"/>
      <c r="M31" s="3"/>
      <c r="N31" s="3"/>
      <c r="O31" s="3" t="s">
        <v>35</v>
      </c>
      <c r="P31"/>
      <c r="Q31"/>
      <c r="R31"/>
      <c r="S31"/>
    </row>
    <row r="32" spans="1:19" s="8" customFormat="1">
      <c r="A32" s="2"/>
      <c r="B32" s="10" t="s">
        <v>36</v>
      </c>
      <c r="C32" s="11">
        <v>239</v>
      </c>
      <c r="D32" s="11">
        <v>239</v>
      </c>
      <c r="E32" s="11">
        <f t="shared" si="2"/>
        <v>0</v>
      </c>
      <c r="F32" s="12"/>
      <c r="G32" s="10" t="s">
        <v>36</v>
      </c>
      <c r="H32" s="11">
        <v>239</v>
      </c>
      <c r="I32" s="11">
        <v>239</v>
      </c>
      <c r="J32" s="11">
        <f t="shared" si="3"/>
        <v>0</v>
      </c>
      <c r="K32" s="12"/>
      <c r="L32" s="2"/>
      <c r="M32" s="44" t="s">
        <v>37</v>
      </c>
      <c r="N32" s="16" t="s">
        <v>38</v>
      </c>
      <c r="O32" s="17">
        <v>163</v>
      </c>
      <c r="P32"/>
      <c r="Q32"/>
      <c r="R32"/>
      <c r="S32"/>
    </row>
    <row r="33" spans="1:19" s="8" customFormat="1">
      <c r="A33" s="2"/>
      <c r="B33" s="10" t="s">
        <v>39</v>
      </c>
      <c r="C33" s="11">
        <v>239</v>
      </c>
      <c r="D33" s="11">
        <v>239</v>
      </c>
      <c r="E33" s="11">
        <f t="shared" si="2"/>
        <v>0</v>
      </c>
      <c r="F33" s="12"/>
      <c r="G33" s="10" t="s">
        <v>39</v>
      </c>
      <c r="H33" s="11">
        <v>239</v>
      </c>
      <c r="I33" s="11">
        <v>239</v>
      </c>
      <c r="J33" s="11">
        <f t="shared" si="3"/>
        <v>0</v>
      </c>
      <c r="K33" s="12"/>
      <c r="L33" s="2"/>
      <c r="M33" s="45"/>
      <c r="N33" s="14" t="s">
        <v>40</v>
      </c>
      <c r="O33" s="15">
        <v>15</v>
      </c>
      <c r="Q33"/>
      <c r="R33"/>
      <c r="S33"/>
    </row>
    <row r="34" spans="1:19" s="8" customFormat="1">
      <c r="A34" s="2"/>
      <c r="B34" s="10" t="s">
        <v>41</v>
      </c>
      <c r="C34" s="11">
        <v>238</v>
      </c>
      <c r="D34" s="11">
        <v>238</v>
      </c>
      <c r="E34" s="11">
        <f t="shared" si="2"/>
        <v>0</v>
      </c>
      <c r="F34" s="12"/>
      <c r="G34" s="10" t="s">
        <v>41</v>
      </c>
      <c r="H34" s="11">
        <v>238</v>
      </c>
      <c r="I34" s="11">
        <v>238</v>
      </c>
      <c r="J34" s="11">
        <f t="shared" si="3"/>
        <v>0</v>
      </c>
      <c r="K34" s="12"/>
      <c r="L34" s="2"/>
      <c r="M34" s="45"/>
      <c r="N34" s="14" t="s">
        <v>42</v>
      </c>
      <c r="O34" s="15">
        <v>15</v>
      </c>
      <c r="Q34"/>
      <c r="R34"/>
      <c r="S34"/>
    </row>
    <row r="35" spans="1:19" s="8" customFormat="1">
      <c r="A35" s="2"/>
      <c r="B35" s="10" t="s">
        <v>43</v>
      </c>
      <c r="C35" s="11">
        <v>238</v>
      </c>
      <c r="D35" s="11">
        <v>238</v>
      </c>
      <c r="E35" s="11">
        <f t="shared" si="2"/>
        <v>0</v>
      </c>
      <c r="F35" s="12"/>
      <c r="G35" s="10" t="s">
        <v>43</v>
      </c>
      <c r="H35" s="11">
        <v>238</v>
      </c>
      <c r="I35" s="11">
        <v>238</v>
      </c>
      <c r="J35" s="11">
        <f t="shared" si="3"/>
        <v>0</v>
      </c>
      <c r="K35" s="12"/>
      <c r="L35" s="2"/>
      <c r="M35" s="45"/>
      <c r="N35" s="14" t="s">
        <v>44</v>
      </c>
      <c r="O35" s="15">
        <v>137</v>
      </c>
      <c r="Q35"/>
      <c r="R35"/>
      <c r="S35"/>
    </row>
    <row r="36" spans="1:19" s="8" customFormat="1">
      <c r="A36" s="13"/>
      <c r="B36" s="10" t="s">
        <v>45</v>
      </c>
      <c r="C36" s="11">
        <v>237</v>
      </c>
      <c r="D36" s="11">
        <v>237</v>
      </c>
      <c r="E36" s="11">
        <f t="shared" si="2"/>
        <v>0</v>
      </c>
      <c r="F36" s="12"/>
      <c r="G36" s="10" t="s">
        <v>45</v>
      </c>
      <c r="H36" s="11">
        <v>237</v>
      </c>
      <c r="I36" s="11">
        <v>237</v>
      </c>
      <c r="J36" s="11">
        <f t="shared" si="3"/>
        <v>0</v>
      </c>
      <c r="K36" s="12"/>
      <c r="L36" s="2"/>
      <c r="M36" s="45"/>
      <c r="N36" s="14" t="s">
        <v>46</v>
      </c>
      <c r="O36" s="15">
        <v>15</v>
      </c>
      <c r="Q36"/>
      <c r="R36"/>
      <c r="S36"/>
    </row>
    <row r="37" spans="1:19" s="8" customFormat="1">
      <c r="A37" s="2"/>
      <c r="B37" s="10" t="s">
        <v>47</v>
      </c>
      <c r="C37" s="11">
        <v>235</v>
      </c>
      <c r="D37" s="11">
        <v>235</v>
      </c>
      <c r="E37" s="11">
        <f t="shared" si="2"/>
        <v>0</v>
      </c>
      <c r="F37" s="12"/>
      <c r="G37" s="10" t="s">
        <v>47</v>
      </c>
      <c r="H37" s="11">
        <v>235</v>
      </c>
      <c r="I37" s="11">
        <v>235</v>
      </c>
      <c r="J37" s="11">
        <f t="shared" si="3"/>
        <v>0</v>
      </c>
      <c r="K37" s="12"/>
      <c r="L37" s="2"/>
      <c r="M37" s="46"/>
      <c r="N37" s="18" t="s">
        <v>48</v>
      </c>
      <c r="O37" s="19">
        <v>37</v>
      </c>
      <c r="Q37"/>
      <c r="R37"/>
      <c r="S37"/>
    </row>
    <row r="38" spans="1:19" s="8" customFormat="1">
      <c r="A38" s="2"/>
      <c r="B38" s="10" t="s">
        <v>49</v>
      </c>
      <c r="C38" s="11">
        <v>235</v>
      </c>
      <c r="D38" s="11">
        <v>235</v>
      </c>
      <c r="E38" s="11">
        <f t="shared" si="2"/>
        <v>0</v>
      </c>
      <c r="F38" s="12"/>
      <c r="G38" s="10" t="s">
        <v>49</v>
      </c>
      <c r="H38" s="11">
        <v>235</v>
      </c>
      <c r="I38" s="11">
        <v>235</v>
      </c>
      <c r="J38" s="11">
        <f t="shared" si="3"/>
        <v>0</v>
      </c>
      <c r="K38" s="12"/>
      <c r="L38" s="2"/>
      <c r="M38" s="44" t="s">
        <v>50</v>
      </c>
      <c r="N38" s="16" t="s">
        <v>51</v>
      </c>
      <c r="O38" s="17">
        <v>8</v>
      </c>
      <c r="Q38"/>
      <c r="R38"/>
      <c r="S38"/>
    </row>
    <row r="39" spans="1:19" s="8" customFormat="1">
      <c r="A39" s="2"/>
      <c r="B39" s="10" t="s">
        <v>52</v>
      </c>
      <c r="C39" s="11">
        <v>289</v>
      </c>
      <c r="D39" s="11">
        <v>234</v>
      </c>
      <c r="E39" s="11">
        <f t="shared" si="2"/>
        <v>55</v>
      </c>
      <c r="F39" s="12"/>
      <c r="G39" s="10" t="s">
        <v>52</v>
      </c>
      <c r="H39" s="11">
        <v>289</v>
      </c>
      <c r="I39" s="11">
        <v>234</v>
      </c>
      <c r="J39" s="11">
        <f t="shared" si="3"/>
        <v>55</v>
      </c>
      <c r="K39" s="12"/>
      <c r="L39" s="2"/>
      <c r="M39" s="45"/>
      <c r="N39" s="14" t="s">
        <v>53</v>
      </c>
      <c r="O39" s="15">
        <v>16</v>
      </c>
      <c r="Q39"/>
      <c r="R39"/>
      <c r="S39"/>
    </row>
    <row r="40" spans="1:19" s="8" customFormat="1">
      <c r="A40" s="3"/>
      <c r="B40" s="10" t="s">
        <v>54</v>
      </c>
      <c r="C40" s="14">
        <v>233</v>
      </c>
      <c r="D40" s="14">
        <v>233</v>
      </c>
      <c r="E40" s="14">
        <f t="shared" si="2"/>
        <v>0</v>
      </c>
      <c r="F40" s="15"/>
      <c r="G40" s="10" t="s">
        <v>54</v>
      </c>
      <c r="H40" s="14">
        <v>233</v>
      </c>
      <c r="I40" s="14">
        <v>233</v>
      </c>
      <c r="J40" s="14">
        <f t="shared" si="3"/>
        <v>0</v>
      </c>
      <c r="K40" s="15"/>
      <c r="L40" s="2"/>
      <c r="M40" s="45"/>
      <c r="N40" s="14" t="s">
        <v>55</v>
      </c>
      <c r="O40" s="15">
        <v>16</v>
      </c>
      <c r="Q40"/>
      <c r="R40"/>
      <c r="S40"/>
    </row>
    <row r="41" spans="1:19" s="8" customFormat="1">
      <c r="A41" s="2"/>
      <c r="B41" s="10" t="s">
        <v>56</v>
      </c>
      <c r="C41" s="11">
        <v>232</v>
      </c>
      <c r="D41" s="11">
        <v>232</v>
      </c>
      <c r="E41" s="11">
        <f t="shared" si="2"/>
        <v>0</v>
      </c>
      <c r="F41" s="12"/>
      <c r="G41" s="10" t="s">
        <v>56</v>
      </c>
      <c r="H41" s="11">
        <v>232</v>
      </c>
      <c r="I41" s="11">
        <v>232</v>
      </c>
      <c r="J41" s="11">
        <f t="shared" si="3"/>
        <v>0</v>
      </c>
      <c r="K41" s="12"/>
      <c r="L41" s="2"/>
      <c r="M41" s="45"/>
      <c r="N41" s="14" t="s">
        <v>57</v>
      </c>
      <c r="O41" s="15">
        <v>15</v>
      </c>
      <c r="Q41"/>
      <c r="R41"/>
      <c r="S41"/>
    </row>
    <row r="42" spans="1:19" s="8" customFormat="1">
      <c r="A42" s="13"/>
      <c r="B42" s="10" t="s">
        <v>58</v>
      </c>
      <c r="C42" s="11">
        <v>231</v>
      </c>
      <c r="D42" s="11">
        <v>231</v>
      </c>
      <c r="E42" s="11">
        <f t="shared" si="2"/>
        <v>0</v>
      </c>
      <c r="F42" s="12"/>
      <c r="G42" s="10" t="s">
        <v>58</v>
      </c>
      <c r="H42" s="11">
        <v>231</v>
      </c>
      <c r="I42" s="11">
        <v>231</v>
      </c>
      <c r="J42" s="11">
        <f t="shared" si="3"/>
        <v>0</v>
      </c>
      <c r="K42" s="12"/>
      <c r="L42" s="2"/>
      <c r="M42" s="45"/>
      <c r="N42" s="14" t="s">
        <v>59</v>
      </c>
      <c r="O42" s="15">
        <v>14</v>
      </c>
      <c r="Q42"/>
      <c r="R42"/>
      <c r="S42"/>
    </row>
    <row r="43" spans="1:19" s="8" customFormat="1">
      <c r="A43" s="2"/>
      <c r="B43" s="10" t="s">
        <v>60</v>
      </c>
      <c r="C43" s="11">
        <v>231</v>
      </c>
      <c r="D43" s="11">
        <v>231</v>
      </c>
      <c r="E43" s="11">
        <f t="shared" si="2"/>
        <v>0</v>
      </c>
      <c r="F43" s="12"/>
      <c r="G43" s="10" t="s">
        <v>60</v>
      </c>
      <c r="H43" s="11">
        <v>231</v>
      </c>
      <c r="I43" s="11">
        <v>231</v>
      </c>
      <c r="J43" s="11">
        <f t="shared" si="3"/>
        <v>0</v>
      </c>
      <c r="K43" s="12"/>
      <c r="L43" s="2"/>
      <c r="M43" s="46"/>
      <c r="N43" s="18" t="s">
        <v>61</v>
      </c>
      <c r="O43" s="19">
        <v>15</v>
      </c>
      <c r="Q43"/>
      <c r="R43"/>
      <c r="S43"/>
    </row>
    <row r="44" spans="1:19" s="8" customFormat="1">
      <c r="A44" s="2"/>
      <c r="B44" s="10" t="s">
        <v>62</v>
      </c>
      <c r="C44" s="11">
        <v>229</v>
      </c>
      <c r="D44" s="11">
        <v>229</v>
      </c>
      <c r="E44" s="11">
        <f t="shared" si="2"/>
        <v>0</v>
      </c>
      <c r="F44" s="12"/>
      <c r="G44" s="10" t="s">
        <v>62</v>
      </c>
      <c r="H44" s="11">
        <v>229</v>
      </c>
      <c r="I44" s="11">
        <v>229</v>
      </c>
      <c r="J44" s="11">
        <f t="shared" si="3"/>
        <v>0</v>
      </c>
      <c r="K44" s="12"/>
      <c r="L44" s="2"/>
      <c r="M44" s="44" t="s">
        <v>63</v>
      </c>
      <c r="N44" s="16" t="s">
        <v>64</v>
      </c>
      <c r="O44" s="17">
        <v>27</v>
      </c>
      <c r="Q44"/>
      <c r="R44"/>
      <c r="S44"/>
    </row>
    <row r="45" spans="1:19" s="8" customFormat="1">
      <c r="A45" s="2"/>
      <c r="B45" s="10" t="s">
        <v>65</v>
      </c>
      <c r="C45" s="11">
        <v>228</v>
      </c>
      <c r="D45" s="11">
        <v>228</v>
      </c>
      <c r="E45" s="11">
        <f t="shared" si="2"/>
        <v>0</v>
      </c>
      <c r="F45" s="12"/>
      <c r="G45" s="10" t="s">
        <v>65</v>
      </c>
      <c r="H45" s="11">
        <v>228</v>
      </c>
      <c r="I45" s="11">
        <v>228</v>
      </c>
      <c r="J45" s="11">
        <f t="shared" si="3"/>
        <v>0</v>
      </c>
      <c r="K45" s="12"/>
      <c r="L45" s="2"/>
      <c r="M45" s="45"/>
      <c r="N45" s="14" t="s">
        <v>66</v>
      </c>
      <c r="O45" s="15">
        <v>22</v>
      </c>
      <c r="Q45"/>
      <c r="R45"/>
      <c r="S45"/>
    </row>
    <row r="46" spans="1:19" s="8" customFormat="1">
      <c r="A46" s="2"/>
      <c r="B46" s="10" t="s">
        <v>67</v>
      </c>
      <c r="C46" s="11">
        <v>228</v>
      </c>
      <c r="D46" s="11">
        <v>228</v>
      </c>
      <c r="E46" s="11">
        <f t="shared" si="2"/>
        <v>0</v>
      </c>
      <c r="F46" s="12"/>
      <c r="G46" s="10" t="s">
        <v>67</v>
      </c>
      <c r="H46" s="11">
        <v>228</v>
      </c>
      <c r="I46" s="11">
        <v>228</v>
      </c>
      <c r="J46" s="11">
        <f t="shared" si="3"/>
        <v>0</v>
      </c>
      <c r="K46" s="12"/>
      <c r="L46" s="2"/>
      <c r="M46" s="45"/>
      <c r="N46" s="14" t="s">
        <v>68</v>
      </c>
      <c r="O46" s="15">
        <v>29</v>
      </c>
      <c r="Q46"/>
      <c r="R46"/>
      <c r="S46"/>
    </row>
    <row r="47" spans="1:19" s="8" customFormat="1">
      <c r="A47" s="2"/>
      <c r="B47" s="10" t="s">
        <v>69</v>
      </c>
      <c r="C47" s="11">
        <v>227</v>
      </c>
      <c r="D47" s="11">
        <v>227</v>
      </c>
      <c r="E47" s="11">
        <f t="shared" si="2"/>
        <v>0</v>
      </c>
      <c r="F47" s="12"/>
      <c r="G47" s="10" t="s">
        <v>69</v>
      </c>
      <c r="H47" s="11">
        <v>227</v>
      </c>
      <c r="I47" s="11">
        <v>227</v>
      </c>
      <c r="J47" s="11">
        <f t="shared" si="3"/>
        <v>0</v>
      </c>
      <c r="K47" s="12"/>
      <c r="L47" s="2"/>
      <c r="M47" s="46"/>
      <c r="N47" s="18" t="s">
        <v>70</v>
      </c>
      <c r="O47" s="19">
        <v>28</v>
      </c>
      <c r="Q47"/>
      <c r="R47"/>
      <c r="S47"/>
    </row>
    <row r="48" spans="1:19" s="8" customFormat="1">
      <c r="A48" s="2"/>
      <c r="B48" s="10" t="s">
        <v>71</v>
      </c>
      <c r="C48" s="11">
        <v>227</v>
      </c>
      <c r="D48" s="11">
        <v>227</v>
      </c>
      <c r="E48" s="11">
        <f t="shared" si="2"/>
        <v>0</v>
      </c>
      <c r="F48" s="12"/>
      <c r="G48" s="10" t="s">
        <v>71</v>
      </c>
      <c r="H48" s="11">
        <v>227</v>
      </c>
      <c r="I48" s="11">
        <v>227</v>
      </c>
      <c r="J48" s="11">
        <f t="shared" si="3"/>
        <v>0</v>
      </c>
      <c r="K48" s="12"/>
      <c r="L48" s="2"/>
      <c r="M48" s="47" t="s">
        <v>72</v>
      </c>
      <c r="N48" s="47"/>
      <c r="O48" s="20">
        <f>SUM(O32:O47)</f>
        <v>572</v>
      </c>
      <c r="Q48"/>
      <c r="R48"/>
      <c r="S48"/>
    </row>
    <row r="49" spans="1:19" s="8" customFormat="1">
      <c r="A49" s="2"/>
      <c r="B49" s="10" t="s">
        <v>73</v>
      </c>
      <c r="C49" s="11">
        <v>226</v>
      </c>
      <c r="D49" s="11">
        <v>226</v>
      </c>
      <c r="E49" s="11">
        <f t="shared" si="2"/>
        <v>0</v>
      </c>
      <c r="F49" s="12"/>
      <c r="G49" s="10" t="s">
        <v>73</v>
      </c>
      <c r="H49" s="11">
        <v>226</v>
      </c>
      <c r="I49" s="11">
        <v>226</v>
      </c>
      <c r="J49" s="11">
        <f t="shared" si="3"/>
        <v>0</v>
      </c>
      <c r="K49" s="12"/>
      <c r="L49" s="2"/>
      <c r="Q49"/>
      <c r="R49"/>
      <c r="S49"/>
    </row>
    <row r="50" spans="1:19" s="8" customFormat="1">
      <c r="A50" s="2"/>
      <c r="B50" s="10" t="s">
        <v>74</v>
      </c>
      <c r="C50" s="11">
        <v>226</v>
      </c>
      <c r="D50" s="11">
        <v>226</v>
      </c>
      <c r="E50" s="11">
        <f t="shared" si="2"/>
        <v>0</v>
      </c>
      <c r="F50" s="12"/>
      <c r="G50" s="10" t="s">
        <v>74</v>
      </c>
      <c r="H50" s="11">
        <v>226</v>
      </c>
      <c r="I50" s="11">
        <v>226</v>
      </c>
      <c r="J50" s="11">
        <f t="shared" si="3"/>
        <v>0</v>
      </c>
      <c r="K50" s="12"/>
      <c r="L50" s="2"/>
      <c r="Q50"/>
      <c r="R50"/>
      <c r="S50"/>
    </row>
    <row r="51" spans="1:19" s="8" customFormat="1">
      <c r="A51" s="2"/>
      <c r="B51" s="10" t="s">
        <v>75</v>
      </c>
      <c r="C51" s="11">
        <v>225</v>
      </c>
      <c r="D51" s="11">
        <v>225</v>
      </c>
      <c r="E51" s="11">
        <f t="shared" si="2"/>
        <v>0</v>
      </c>
      <c r="F51" s="12"/>
      <c r="G51" s="10" t="s">
        <v>75</v>
      </c>
      <c r="H51" s="11">
        <v>225</v>
      </c>
      <c r="I51" s="11">
        <v>225</v>
      </c>
      <c r="J51" s="11">
        <f t="shared" si="3"/>
        <v>0</v>
      </c>
      <c r="K51" s="12"/>
      <c r="L51" s="2"/>
      <c r="M51" s="3"/>
      <c r="N51" s="3"/>
      <c r="O51" s="3"/>
      <c r="P51"/>
      <c r="Q51"/>
      <c r="R51"/>
      <c r="S51"/>
    </row>
    <row r="52" spans="1:19" s="8" customFormat="1">
      <c r="A52" s="2"/>
      <c r="B52" s="10" t="s">
        <v>76</v>
      </c>
      <c r="C52" s="11">
        <v>225</v>
      </c>
      <c r="D52" s="11">
        <v>225</v>
      </c>
      <c r="E52" s="11">
        <f t="shared" si="2"/>
        <v>0</v>
      </c>
      <c r="F52" s="12"/>
      <c r="G52" s="10" t="s">
        <v>76</v>
      </c>
      <c r="H52" s="11">
        <v>225</v>
      </c>
      <c r="I52" s="11">
        <v>225</v>
      </c>
      <c r="J52" s="11">
        <f t="shared" si="3"/>
        <v>0</v>
      </c>
      <c r="K52" s="12"/>
      <c r="L52" s="2"/>
      <c r="M52" s="3"/>
      <c r="N52" s="3"/>
      <c r="O52" s="3"/>
      <c r="P52"/>
      <c r="Q52"/>
      <c r="R52"/>
      <c r="S52"/>
    </row>
    <row r="53" spans="1:19" s="8" customFormat="1">
      <c r="A53" s="3"/>
      <c r="B53" s="10" t="s">
        <v>77</v>
      </c>
      <c r="C53" s="14">
        <v>225</v>
      </c>
      <c r="D53" s="14">
        <v>225</v>
      </c>
      <c r="E53" s="14">
        <f t="shared" si="2"/>
        <v>0</v>
      </c>
      <c r="F53" s="15"/>
      <c r="G53" s="10" t="s">
        <v>77</v>
      </c>
      <c r="H53" s="14">
        <v>225</v>
      </c>
      <c r="I53" s="14">
        <v>225</v>
      </c>
      <c r="J53" s="14">
        <f t="shared" si="3"/>
        <v>0</v>
      </c>
      <c r="K53" s="15"/>
      <c r="L53" s="2"/>
      <c r="M53" s="3"/>
      <c r="N53" s="3"/>
      <c r="O53" s="3"/>
      <c r="P53"/>
      <c r="Q53"/>
      <c r="R53"/>
      <c r="S53"/>
    </row>
    <row r="54" spans="1:19" s="8" customFormat="1">
      <c r="A54" s="2"/>
      <c r="B54" s="10" t="s">
        <v>78</v>
      </c>
      <c r="C54" s="11">
        <v>223</v>
      </c>
      <c r="D54" s="11">
        <v>223</v>
      </c>
      <c r="E54" s="11">
        <f t="shared" si="2"/>
        <v>0</v>
      </c>
      <c r="F54" s="12"/>
      <c r="G54" s="10" t="s">
        <v>78</v>
      </c>
      <c r="H54" s="11">
        <v>223</v>
      </c>
      <c r="I54" s="11">
        <v>223</v>
      </c>
      <c r="J54" s="11">
        <f t="shared" si="3"/>
        <v>0</v>
      </c>
      <c r="K54" s="12"/>
      <c r="L54" s="2"/>
      <c r="M54" s="3"/>
      <c r="N54" s="3"/>
      <c r="O54" s="3"/>
      <c r="P54"/>
      <c r="Q54"/>
      <c r="R54"/>
      <c r="S54"/>
    </row>
    <row r="55" spans="1:19" s="8" customFormat="1">
      <c r="A55" s="2"/>
      <c r="B55" s="10" t="s">
        <v>79</v>
      </c>
      <c r="C55" s="11">
        <v>222</v>
      </c>
      <c r="D55" s="11">
        <v>222</v>
      </c>
      <c r="E55" s="11">
        <f t="shared" si="2"/>
        <v>0</v>
      </c>
      <c r="F55" s="12"/>
      <c r="G55" s="10" t="s">
        <v>79</v>
      </c>
      <c r="H55" s="11">
        <v>222</v>
      </c>
      <c r="I55" s="11">
        <v>222</v>
      </c>
      <c r="J55" s="11">
        <f t="shared" si="3"/>
        <v>0</v>
      </c>
      <c r="K55" s="12"/>
      <c r="L55" s="2"/>
      <c r="M55" s="3"/>
      <c r="N55" s="3"/>
      <c r="O55" s="3"/>
      <c r="P55"/>
      <c r="Q55"/>
      <c r="R55"/>
      <c r="S55"/>
    </row>
    <row r="56" spans="1:19" s="8" customFormat="1">
      <c r="A56" s="2"/>
      <c r="B56" s="10" t="s">
        <v>80</v>
      </c>
      <c r="C56" s="11">
        <v>237</v>
      </c>
      <c r="D56" s="11">
        <v>222</v>
      </c>
      <c r="E56" s="11">
        <f t="shared" si="2"/>
        <v>15</v>
      </c>
      <c r="F56" s="12"/>
      <c r="G56" s="10" t="s">
        <v>80</v>
      </c>
      <c r="H56" s="11">
        <v>237</v>
      </c>
      <c r="I56" s="11">
        <v>222</v>
      </c>
      <c r="J56" s="11">
        <f t="shared" si="3"/>
        <v>15</v>
      </c>
      <c r="K56" s="12"/>
      <c r="L56" s="2"/>
      <c r="M56" s="3"/>
      <c r="N56" s="3"/>
      <c r="O56" s="3"/>
      <c r="P56"/>
      <c r="Q56"/>
      <c r="R56"/>
      <c r="S56"/>
    </row>
    <row r="57" spans="1:19" s="8" customFormat="1">
      <c r="A57" s="2"/>
      <c r="B57" s="10" t="s">
        <v>81</v>
      </c>
      <c r="C57" s="11">
        <v>221</v>
      </c>
      <c r="D57" s="11">
        <v>221</v>
      </c>
      <c r="E57" s="11">
        <f t="shared" si="2"/>
        <v>0</v>
      </c>
      <c r="F57" s="12"/>
      <c r="G57" s="10" t="s">
        <v>81</v>
      </c>
      <c r="H57" s="11">
        <v>221</v>
      </c>
      <c r="I57" s="11">
        <v>221</v>
      </c>
      <c r="J57" s="11">
        <f t="shared" si="3"/>
        <v>0</v>
      </c>
      <c r="K57" s="12"/>
      <c r="L57" s="2"/>
      <c r="M57" s="3"/>
      <c r="N57" s="3"/>
      <c r="O57" s="3"/>
      <c r="P57"/>
      <c r="Q57"/>
      <c r="R57"/>
      <c r="S57"/>
    </row>
    <row r="58" spans="1:19" s="8" customFormat="1">
      <c r="A58" s="2"/>
      <c r="B58" s="10" t="s">
        <v>82</v>
      </c>
      <c r="C58" s="11">
        <v>220</v>
      </c>
      <c r="D58" s="11">
        <v>220</v>
      </c>
      <c r="E58" s="11">
        <f t="shared" si="2"/>
        <v>0</v>
      </c>
      <c r="F58" s="12"/>
      <c r="G58" s="10" t="s">
        <v>82</v>
      </c>
      <c r="H58" s="11">
        <v>220</v>
      </c>
      <c r="I58" s="11">
        <v>220</v>
      </c>
      <c r="J58" s="11">
        <f t="shared" si="3"/>
        <v>0</v>
      </c>
      <c r="K58" s="12"/>
      <c r="L58" s="2"/>
      <c r="M58" s="3"/>
      <c r="N58" s="3"/>
      <c r="O58" s="3"/>
      <c r="P58"/>
      <c r="Q58"/>
      <c r="R58"/>
      <c r="S58"/>
    </row>
    <row r="59" spans="1:19" s="8" customFormat="1">
      <c r="A59" s="2"/>
      <c r="B59" s="10" t="s">
        <v>83</v>
      </c>
      <c r="C59" s="11">
        <v>220</v>
      </c>
      <c r="D59" s="11">
        <v>220</v>
      </c>
      <c r="E59" s="11">
        <f t="shared" si="2"/>
        <v>0</v>
      </c>
      <c r="F59" s="12"/>
      <c r="G59" s="10" t="s">
        <v>83</v>
      </c>
      <c r="H59" s="11">
        <v>220</v>
      </c>
      <c r="I59" s="11">
        <v>220</v>
      </c>
      <c r="J59" s="11">
        <f t="shared" si="3"/>
        <v>0</v>
      </c>
      <c r="K59" s="12"/>
      <c r="L59" s="2"/>
      <c r="M59" s="3"/>
      <c r="N59" s="3"/>
      <c r="O59" s="3"/>
      <c r="P59"/>
      <c r="Q59"/>
      <c r="R59"/>
      <c r="S59"/>
    </row>
    <row r="60" spans="1:19" s="8" customFormat="1">
      <c r="A60" s="2"/>
      <c r="B60" s="10" t="s">
        <v>84</v>
      </c>
      <c r="C60" s="11">
        <v>245</v>
      </c>
      <c r="D60" s="11">
        <v>219</v>
      </c>
      <c r="E60" s="11">
        <v>0</v>
      </c>
      <c r="F60" s="12">
        <v>26</v>
      </c>
      <c r="G60" s="10"/>
      <c r="H60" s="11"/>
      <c r="I60" s="11"/>
      <c r="J60" s="11"/>
      <c r="K60" s="12"/>
      <c r="L60" s="2"/>
      <c r="M60" s="3"/>
      <c r="N60" s="3"/>
      <c r="O60" s="3"/>
      <c r="P60"/>
      <c r="Q60"/>
      <c r="R60"/>
      <c r="S60"/>
    </row>
    <row r="61" spans="1:19" s="8" customFormat="1">
      <c r="A61" s="2"/>
      <c r="B61" s="10" t="s">
        <v>85</v>
      </c>
      <c r="C61" s="11">
        <v>218</v>
      </c>
      <c r="D61" s="11">
        <v>218</v>
      </c>
      <c r="E61" s="11">
        <f>C61-D61</f>
        <v>0</v>
      </c>
      <c r="F61" s="12"/>
      <c r="G61" s="10" t="s">
        <v>85</v>
      </c>
      <c r="H61" s="11">
        <v>218</v>
      </c>
      <c r="I61" s="11">
        <v>218</v>
      </c>
      <c r="J61" s="11">
        <f>H61-I61</f>
        <v>0</v>
      </c>
      <c r="K61" s="12"/>
      <c r="L61" s="2"/>
      <c r="M61" s="3"/>
      <c r="N61" s="3"/>
      <c r="O61" s="3"/>
      <c r="P61"/>
      <c r="Q61"/>
      <c r="R61"/>
      <c r="S61"/>
    </row>
    <row r="62" spans="1:19" s="8" customFormat="1">
      <c r="A62" s="2"/>
      <c r="B62" s="10" t="s">
        <v>86</v>
      </c>
      <c r="C62" s="11">
        <v>218</v>
      </c>
      <c r="D62" s="11">
        <v>218</v>
      </c>
      <c r="E62" s="11">
        <f>C62-D62</f>
        <v>0</v>
      </c>
      <c r="F62" s="12"/>
      <c r="G62" s="10" t="s">
        <v>86</v>
      </c>
      <c r="H62" s="11">
        <v>218</v>
      </c>
      <c r="I62" s="11">
        <v>218</v>
      </c>
      <c r="J62" s="11">
        <f>H62-I62</f>
        <v>0</v>
      </c>
      <c r="K62" s="12"/>
      <c r="L62" s="2"/>
      <c r="M62" s="3"/>
      <c r="N62" s="3"/>
      <c r="O62" s="3"/>
      <c r="P62"/>
      <c r="Q62"/>
      <c r="R62"/>
      <c r="S62"/>
    </row>
    <row r="63" spans="1:19" s="8" customFormat="1">
      <c r="A63" s="2"/>
      <c r="B63" s="10" t="s">
        <v>87</v>
      </c>
      <c r="C63" s="11">
        <v>247</v>
      </c>
      <c r="D63" s="11">
        <v>217</v>
      </c>
      <c r="E63" s="11">
        <f>C63-D63</f>
        <v>30</v>
      </c>
      <c r="F63" s="12"/>
      <c r="G63" s="10" t="s">
        <v>87</v>
      </c>
      <c r="H63" s="11">
        <v>247</v>
      </c>
      <c r="I63" s="11">
        <v>217</v>
      </c>
      <c r="J63" s="11">
        <f>H63-I63</f>
        <v>30</v>
      </c>
      <c r="K63" s="12"/>
      <c r="L63" s="2"/>
      <c r="M63" s="3"/>
      <c r="N63" s="3"/>
      <c r="O63" s="3"/>
      <c r="P63"/>
      <c r="Q63"/>
      <c r="R63"/>
      <c r="S63"/>
    </row>
    <row r="64" spans="1:19" s="8" customFormat="1">
      <c r="A64" s="2"/>
      <c r="B64" s="10" t="s">
        <v>88</v>
      </c>
      <c r="C64" s="11">
        <v>216</v>
      </c>
      <c r="D64" s="11">
        <v>216</v>
      </c>
      <c r="E64" s="11">
        <f>C64-D64</f>
        <v>0</v>
      </c>
      <c r="F64" s="12"/>
      <c r="G64" s="10" t="s">
        <v>88</v>
      </c>
      <c r="H64" s="11">
        <v>216</v>
      </c>
      <c r="I64" s="11">
        <v>216</v>
      </c>
      <c r="J64" s="11">
        <f>H64-I64</f>
        <v>0</v>
      </c>
      <c r="K64" s="12"/>
      <c r="L64" s="2"/>
      <c r="M64" s="3"/>
      <c r="N64" s="3"/>
      <c r="O64" s="3"/>
      <c r="P64"/>
      <c r="Q64"/>
      <c r="R64"/>
      <c r="S64"/>
    </row>
    <row r="65" spans="1:19" s="8" customFormat="1">
      <c r="A65" s="2"/>
      <c r="B65" s="10" t="s">
        <v>89</v>
      </c>
      <c r="C65" s="11">
        <v>225</v>
      </c>
      <c r="D65" s="11">
        <v>216</v>
      </c>
      <c r="E65" s="11">
        <f>C65-D65</f>
        <v>9</v>
      </c>
      <c r="F65" s="12"/>
      <c r="G65" s="10" t="s">
        <v>89</v>
      </c>
      <c r="H65" s="11">
        <v>225</v>
      </c>
      <c r="I65" s="11">
        <v>216</v>
      </c>
      <c r="J65" s="11">
        <f>H65-I65</f>
        <v>9</v>
      </c>
      <c r="K65" s="12"/>
      <c r="L65" s="2"/>
      <c r="M65" s="3"/>
      <c r="N65" s="3"/>
      <c r="O65" s="3"/>
      <c r="P65"/>
      <c r="Q65"/>
      <c r="R65"/>
      <c r="S65"/>
    </row>
    <row r="66" spans="1:19" s="8" customFormat="1">
      <c r="A66" s="3"/>
      <c r="B66" s="10" t="s">
        <v>90</v>
      </c>
      <c r="C66" s="14">
        <v>272</v>
      </c>
      <c r="D66" s="14">
        <v>216</v>
      </c>
      <c r="E66" s="14">
        <v>0</v>
      </c>
      <c r="F66" s="15">
        <v>56</v>
      </c>
      <c r="G66" s="10"/>
      <c r="H66" s="14"/>
      <c r="I66" s="14"/>
      <c r="J66" s="14"/>
      <c r="K66" s="15"/>
      <c r="L66" s="2"/>
      <c r="M66" s="3"/>
      <c r="N66" s="3"/>
      <c r="O66" s="3"/>
      <c r="P66"/>
      <c r="Q66"/>
      <c r="R66"/>
      <c r="S66"/>
    </row>
    <row r="67" spans="1:19" s="8" customFormat="1">
      <c r="A67" s="2"/>
      <c r="B67" s="10" t="s">
        <v>91</v>
      </c>
      <c r="C67" s="11">
        <v>215</v>
      </c>
      <c r="D67" s="11">
        <v>215</v>
      </c>
      <c r="E67" s="11">
        <f>C67-D67</f>
        <v>0</v>
      </c>
      <c r="F67" s="12"/>
      <c r="G67" s="10" t="s">
        <v>91</v>
      </c>
      <c r="H67" s="11">
        <v>215</v>
      </c>
      <c r="I67" s="11">
        <v>215</v>
      </c>
      <c r="J67" s="11">
        <f>H67-I67</f>
        <v>0</v>
      </c>
      <c r="K67" s="12"/>
      <c r="L67" s="2"/>
      <c r="M67" s="3"/>
      <c r="N67" s="3"/>
      <c r="O67" s="3"/>
      <c r="P67"/>
      <c r="Q67"/>
      <c r="R67"/>
      <c r="S67"/>
    </row>
    <row r="68" spans="1:19" s="8" customFormat="1">
      <c r="A68" s="2"/>
      <c r="B68" s="10" t="s">
        <v>92</v>
      </c>
      <c r="C68" s="11">
        <v>215</v>
      </c>
      <c r="D68" s="11">
        <v>215</v>
      </c>
      <c r="E68" s="11">
        <f>C68-D68</f>
        <v>0</v>
      </c>
      <c r="F68" s="12"/>
      <c r="G68" s="10" t="s">
        <v>92</v>
      </c>
      <c r="H68" s="11">
        <v>215</v>
      </c>
      <c r="I68" s="11">
        <v>215</v>
      </c>
      <c r="J68" s="11">
        <f>H68-I68</f>
        <v>0</v>
      </c>
      <c r="K68" s="12"/>
      <c r="L68" s="2"/>
      <c r="M68" s="3"/>
      <c r="N68" s="3"/>
      <c r="O68" s="3"/>
      <c r="P68"/>
      <c r="Q68"/>
      <c r="R68"/>
      <c r="S68"/>
    </row>
    <row r="69" spans="1:19" s="8" customFormat="1">
      <c r="A69" s="2"/>
      <c r="B69" s="10" t="s">
        <v>93</v>
      </c>
      <c r="C69" s="11">
        <v>222</v>
      </c>
      <c r="D69" s="11">
        <v>214</v>
      </c>
      <c r="E69" s="11">
        <v>0</v>
      </c>
      <c r="F69" s="12">
        <v>8</v>
      </c>
      <c r="G69" s="10"/>
      <c r="H69" s="11"/>
      <c r="I69" s="11"/>
      <c r="J69" s="11"/>
      <c r="K69" s="12"/>
      <c r="L69" s="2"/>
      <c r="M69" s="3"/>
      <c r="N69" s="3"/>
      <c r="O69" s="3"/>
      <c r="P69"/>
      <c r="Q69"/>
      <c r="R69"/>
      <c r="S69"/>
    </row>
    <row r="70" spans="1:19" s="8" customFormat="1">
      <c r="A70" s="2"/>
      <c r="B70" s="10" t="s">
        <v>94</v>
      </c>
      <c r="C70" s="11">
        <v>213</v>
      </c>
      <c r="D70" s="11">
        <v>213</v>
      </c>
      <c r="E70" s="11">
        <f t="shared" ref="E70:E86" si="4">C70-D70</f>
        <v>0</v>
      </c>
      <c r="F70" s="12"/>
      <c r="G70" s="10" t="s">
        <v>94</v>
      </c>
      <c r="H70" s="11">
        <v>213</v>
      </c>
      <c r="I70" s="11">
        <v>213</v>
      </c>
      <c r="J70" s="11">
        <f t="shared" ref="J70:J86" si="5">H70-I70</f>
        <v>0</v>
      </c>
      <c r="K70" s="12"/>
      <c r="L70" s="2"/>
      <c r="M70" s="3"/>
      <c r="N70" s="3"/>
      <c r="O70" s="3"/>
      <c r="P70"/>
      <c r="Q70"/>
      <c r="R70"/>
      <c r="S70"/>
    </row>
    <row r="71" spans="1:19" s="8" customFormat="1">
      <c r="A71" s="13"/>
      <c r="B71" s="10" t="s">
        <v>95</v>
      </c>
      <c r="C71" s="11">
        <v>213</v>
      </c>
      <c r="D71" s="11">
        <v>213</v>
      </c>
      <c r="E71" s="11">
        <f t="shared" si="4"/>
        <v>0</v>
      </c>
      <c r="F71" s="12"/>
      <c r="G71" s="10" t="s">
        <v>95</v>
      </c>
      <c r="H71" s="11">
        <v>213</v>
      </c>
      <c r="I71" s="11">
        <v>213</v>
      </c>
      <c r="J71" s="11">
        <f t="shared" si="5"/>
        <v>0</v>
      </c>
      <c r="K71" s="12"/>
      <c r="L71" s="2"/>
      <c r="M71" s="3"/>
      <c r="N71" s="3"/>
      <c r="O71" s="3"/>
      <c r="P71"/>
      <c r="Q71"/>
      <c r="R71"/>
      <c r="S71"/>
    </row>
    <row r="72" spans="1:19" s="8" customFormat="1">
      <c r="A72" s="2"/>
      <c r="B72" s="10" t="s">
        <v>96</v>
      </c>
      <c r="C72" s="11">
        <v>212</v>
      </c>
      <c r="D72" s="11">
        <v>212</v>
      </c>
      <c r="E72" s="11">
        <f t="shared" si="4"/>
        <v>0</v>
      </c>
      <c r="F72" s="12"/>
      <c r="G72" s="10" t="s">
        <v>96</v>
      </c>
      <c r="H72" s="11">
        <v>212</v>
      </c>
      <c r="I72" s="11">
        <v>212</v>
      </c>
      <c r="J72" s="11">
        <f t="shared" si="5"/>
        <v>0</v>
      </c>
      <c r="K72" s="12"/>
      <c r="L72" s="2"/>
      <c r="M72" s="3"/>
      <c r="N72" s="3"/>
      <c r="O72" s="3"/>
      <c r="P72"/>
      <c r="Q72"/>
      <c r="R72"/>
      <c r="S72"/>
    </row>
    <row r="73" spans="1:19" s="8" customFormat="1">
      <c r="A73" s="2"/>
      <c r="B73" s="10" t="s">
        <v>97</v>
      </c>
      <c r="C73" s="11">
        <v>210</v>
      </c>
      <c r="D73" s="11">
        <v>210</v>
      </c>
      <c r="E73" s="11">
        <f t="shared" si="4"/>
        <v>0</v>
      </c>
      <c r="F73" s="12"/>
      <c r="G73" s="10" t="s">
        <v>97</v>
      </c>
      <c r="H73" s="11">
        <v>210</v>
      </c>
      <c r="I73" s="11">
        <v>210</v>
      </c>
      <c r="J73" s="11">
        <f t="shared" si="5"/>
        <v>0</v>
      </c>
      <c r="K73" s="12"/>
      <c r="L73" s="2"/>
      <c r="M73" s="3"/>
      <c r="N73" s="3"/>
      <c r="O73" s="3"/>
      <c r="P73"/>
      <c r="Q73"/>
      <c r="R73"/>
      <c r="S73"/>
    </row>
    <row r="74" spans="1:19" s="8" customFormat="1">
      <c r="A74" s="2"/>
      <c r="B74" s="10" t="s">
        <v>98</v>
      </c>
      <c r="C74" s="11">
        <v>209</v>
      </c>
      <c r="D74" s="11">
        <v>209</v>
      </c>
      <c r="E74" s="11">
        <f t="shared" si="4"/>
        <v>0</v>
      </c>
      <c r="F74" s="12"/>
      <c r="G74" s="10" t="s">
        <v>98</v>
      </c>
      <c r="H74" s="11">
        <v>209</v>
      </c>
      <c r="I74" s="11">
        <v>209</v>
      </c>
      <c r="J74" s="11">
        <f t="shared" si="5"/>
        <v>0</v>
      </c>
      <c r="K74" s="12"/>
      <c r="L74" s="2"/>
      <c r="M74" s="3"/>
      <c r="N74" s="3"/>
      <c r="O74" s="3"/>
      <c r="P74"/>
      <c r="Q74"/>
      <c r="R74"/>
      <c r="S74"/>
    </row>
    <row r="75" spans="1:19" s="8" customFormat="1">
      <c r="A75" s="2"/>
      <c r="B75" s="10" t="s">
        <v>99</v>
      </c>
      <c r="C75" s="11">
        <v>208</v>
      </c>
      <c r="D75" s="11">
        <v>208</v>
      </c>
      <c r="E75" s="11">
        <f t="shared" si="4"/>
        <v>0</v>
      </c>
      <c r="F75" s="12"/>
      <c r="G75" s="10" t="s">
        <v>99</v>
      </c>
      <c r="H75" s="11">
        <v>208</v>
      </c>
      <c r="I75" s="11">
        <v>208</v>
      </c>
      <c r="J75" s="11">
        <f t="shared" si="5"/>
        <v>0</v>
      </c>
      <c r="K75" s="12"/>
      <c r="L75" s="2"/>
      <c r="M75" s="3"/>
      <c r="N75" s="3"/>
      <c r="O75" s="3"/>
      <c r="P75"/>
      <c r="Q75"/>
      <c r="R75"/>
      <c r="S75"/>
    </row>
    <row r="76" spans="1:19" s="8" customFormat="1">
      <c r="A76" s="2"/>
      <c r="B76" s="10" t="s">
        <v>100</v>
      </c>
      <c r="C76" s="11">
        <v>208</v>
      </c>
      <c r="D76" s="11">
        <v>208</v>
      </c>
      <c r="E76" s="11">
        <f t="shared" si="4"/>
        <v>0</v>
      </c>
      <c r="F76" s="12"/>
      <c r="G76" s="10" t="s">
        <v>100</v>
      </c>
      <c r="H76" s="11">
        <v>208</v>
      </c>
      <c r="I76" s="11">
        <v>208</v>
      </c>
      <c r="J76" s="11">
        <f t="shared" si="5"/>
        <v>0</v>
      </c>
      <c r="K76" s="12"/>
      <c r="L76" s="2"/>
      <c r="M76" s="3"/>
      <c r="N76" s="3"/>
      <c r="O76" s="3"/>
      <c r="P76"/>
      <c r="Q76"/>
      <c r="R76"/>
      <c r="S76"/>
    </row>
    <row r="77" spans="1:19" s="8" customFormat="1">
      <c r="A77" s="3"/>
      <c r="B77" s="10" t="s">
        <v>101</v>
      </c>
      <c r="C77" s="14">
        <v>208</v>
      </c>
      <c r="D77" s="14">
        <v>208</v>
      </c>
      <c r="E77" s="14">
        <f t="shared" si="4"/>
        <v>0</v>
      </c>
      <c r="F77" s="15"/>
      <c r="G77" s="10" t="s">
        <v>101</v>
      </c>
      <c r="H77" s="14">
        <v>208</v>
      </c>
      <c r="I77" s="14">
        <v>208</v>
      </c>
      <c r="J77" s="14">
        <f t="shared" si="5"/>
        <v>0</v>
      </c>
      <c r="K77" s="15"/>
      <c r="L77" s="2"/>
      <c r="M77" s="3"/>
      <c r="N77" s="3"/>
      <c r="O77" s="3"/>
      <c r="P77"/>
      <c r="Q77"/>
      <c r="R77"/>
      <c r="S77"/>
    </row>
    <row r="78" spans="1:19" s="8" customFormat="1">
      <c r="A78" s="2"/>
      <c r="B78" s="10" t="s">
        <v>102</v>
      </c>
      <c r="C78" s="11">
        <v>207</v>
      </c>
      <c r="D78" s="11">
        <v>207</v>
      </c>
      <c r="E78" s="11">
        <f t="shared" si="4"/>
        <v>0</v>
      </c>
      <c r="F78" s="12"/>
      <c r="G78" s="10" t="s">
        <v>102</v>
      </c>
      <c r="H78" s="11">
        <v>207</v>
      </c>
      <c r="I78" s="11">
        <v>207</v>
      </c>
      <c r="J78" s="11">
        <f t="shared" si="5"/>
        <v>0</v>
      </c>
      <c r="K78" s="12"/>
      <c r="L78" s="2"/>
      <c r="M78" s="3"/>
      <c r="N78" s="3"/>
      <c r="O78" s="3"/>
      <c r="P78"/>
      <c r="Q78"/>
      <c r="R78"/>
      <c r="S78"/>
    </row>
    <row r="79" spans="1:19" s="8" customFormat="1">
      <c r="A79" s="2"/>
      <c r="B79" s="10" t="s">
        <v>103</v>
      </c>
      <c r="C79" s="11">
        <v>207</v>
      </c>
      <c r="D79" s="11">
        <v>207</v>
      </c>
      <c r="E79" s="11">
        <f t="shared" si="4"/>
        <v>0</v>
      </c>
      <c r="F79" s="12"/>
      <c r="G79" s="10" t="s">
        <v>103</v>
      </c>
      <c r="H79" s="11">
        <v>207</v>
      </c>
      <c r="I79" s="11">
        <v>207</v>
      </c>
      <c r="J79" s="11">
        <f t="shared" si="5"/>
        <v>0</v>
      </c>
      <c r="K79" s="12"/>
      <c r="L79" s="2"/>
      <c r="M79" s="3"/>
      <c r="N79" s="3"/>
      <c r="O79" s="3"/>
      <c r="P79"/>
      <c r="Q79"/>
      <c r="R79"/>
      <c r="S79"/>
    </row>
    <row r="80" spans="1:19" s="8" customFormat="1">
      <c r="A80" s="2"/>
      <c r="B80" s="10" t="s">
        <v>104</v>
      </c>
      <c r="C80" s="11">
        <v>206</v>
      </c>
      <c r="D80" s="11">
        <v>206</v>
      </c>
      <c r="E80" s="11">
        <f t="shared" si="4"/>
        <v>0</v>
      </c>
      <c r="F80" s="12"/>
      <c r="G80" s="10" t="s">
        <v>104</v>
      </c>
      <c r="H80" s="11">
        <v>206</v>
      </c>
      <c r="I80" s="11">
        <v>206</v>
      </c>
      <c r="J80" s="11">
        <f t="shared" si="5"/>
        <v>0</v>
      </c>
      <c r="K80" s="12"/>
      <c r="L80" s="2"/>
      <c r="M80" s="3"/>
      <c r="N80" s="3"/>
      <c r="O80" s="3"/>
      <c r="P80"/>
      <c r="Q80"/>
      <c r="R80"/>
      <c r="S80"/>
    </row>
    <row r="81" spans="1:19" s="8" customFormat="1">
      <c r="A81" s="3"/>
      <c r="B81" s="10" t="s">
        <v>105</v>
      </c>
      <c r="C81" s="14">
        <v>206</v>
      </c>
      <c r="D81" s="14">
        <v>206</v>
      </c>
      <c r="E81" s="14">
        <f t="shared" si="4"/>
        <v>0</v>
      </c>
      <c r="F81" s="15"/>
      <c r="G81" s="10" t="s">
        <v>105</v>
      </c>
      <c r="H81" s="14">
        <v>206</v>
      </c>
      <c r="I81" s="14">
        <v>206</v>
      </c>
      <c r="J81" s="14">
        <f t="shared" si="5"/>
        <v>0</v>
      </c>
      <c r="K81" s="15"/>
      <c r="L81" s="2"/>
      <c r="M81" s="3"/>
      <c r="N81" s="3"/>
      <c r="O81" s="3"/>
      <c r="P81"/>
      <c r="Q81"/>
      <c r="R81"/>
      <c r="S81"/>
    </row>
    <row r="82" spans="1:19" s="8" customFormat="1">
      <c r="A82" s="2"/>
      <c r="B82" s="10" t="s">
        <v>106</v>
      </c>
      <c r="C82" s="11">
        <v>205</v>
      </c>
      <c r="D82" s="11">
        <v>205</v>
      </c>
      <c r="E82" s="11">
        <f t="shared" si="4"/>
        <v>0</v>
      </c>
      <c r="F82" s="12"/>
      <c r="G82" s="10" t="s">
        <v>106</v>
      </c>
      <c r="H82" s="11">
        <v>205</v>
      </c>
      <c r="I82" s="11">
        <v>205</v>
      </c>
      <c r="J82" s="11">
        <f t="shared" si="5"/>
        <v>0</v>
      </c>
      <c r="K82" s="12"/>
      <c r="L82" s="2"/>
      <c r="M82" s="3"/>
      <c r="N82" s="3"/>
      <c r="O82" s="3"/>
      <c r="P82"/>
      <c r="Q82"/>
      <c r="R82"/>
      <c r="S82"/>
    </row>
    <row r="83" spans="1:19" s="8" customFormat="1">
      <c r="A83" s="2"/>
      <c r="B83" s="10" t="s">
        <v>107</v>
      </c>
      <c r="C83" s="11">
        <v>205</v>
      </c>
      <c r="D83" s="11">
        <v>205</v>
      </c>
      <c r="E83" s="11">
        <f t="shared" si="4"/>
        <v>0</v>
      </c>
      <c r="F83" s="12"/>
      <c r="G83" s="10" t="s">
        <v>107</v>
      </c>
      <c r="H83" s="11">
        <v>205</v>
      </c>
      <c r="I83" s="11">
        <v>205</v>
      </c>
      <c r="J83" s="11">
        <f t="shared" si="5"/>
        <v>0</v>
      </c>
      <c r="K83" s="12"/>
      <c r="L83" s="2"/>
      <c r="M83" s="3"/>
      <c r="N83" s="3"/>
      <c r="O83" s="3"/>
      <c r="P83"/>
      <c r="Q83"/>
      <c r="R83"/>
      <c r="S83"/>
    </row>
    <row r="84" spans="1:19" s="8" customFormat="1">
      <c r="A84" s="2"/>
      <c r="B84" s="10" t="s">
        <v>108</v>
      </c>
      <c r="C84" s="11">
        <v>205</v>
      </c>
      <c r="D84" s="11">
        <v>205</v>
      </c>
      <c r="E84" s="11">
        <f t="shared" si="4"/>
        <v>0</v>
      </c>
      <c r="F84" s="12"/>
      <c r="G84" s="10" t="s">
        <v>108</v>
      </c>
      <c r="H84" s="11">
        <v>205</v>
      </c>
      <c r="I84" s="11">
        <v>205</v>
      </c>
      <c r="J84" s="11">
        <f t="shared" si="5"/>
        <v>0</v>
      </c>
      <c r="K84" s="12"/>
      <c r="L84" s="2"/>
      <c r="M84" s="3"/>
      <c r="N84" s="3"/>
      <c r="O84" s="3"/>
      <c r="P84"/>
      <c r="Q84"/>
      <c r="R84"/>
      <c r="S84"/>
    </row>
    <row r="85" spans="1:19">
      <c r="A85" s="2"/>
      <c r="B85" s="10" t="s">
        <v>109</v>
      </c>
      <c r="C85" s="11">
        <v>205</v>
      </c>
      <c r="D85" s="11">
        <v>205</v>
      </c>
      <c r="E85" s="11">
        <f t="shared" si="4"/>
        <v>0</v>
      </c>
      <c r="F85" s="12"/>
      <c r="G85" s="10" t="s">
        <v>109</v>
      </c>
      <c r="H85" s="11">
        <v>205</v>
      </c>
      <c r="I85" s="11">
        <v>205</v>
      </c>
      <c r="J85" s="11">
        <f t="shared" si="5"/>
        <v>0</v>
      </c>
      <c r="K85" s="12"/>
      <c r="N85"/>
      <c r="O85"/>
    </row>
    <row r="86" spans="1:19">
      <c r="A86" s="2"/>
      <c r="B86" s="10" t="s">
        <v>110</v>
      </c>
      <c r="C86" s="11">
        <v>204</v>
      </c>
      <c r="D86" s="11">
        <v>204</v>
      </c>
      <c r="E86" s="11">
        <f t="shared" si="4"/>
        <v>0</v>
      </c>
      <c r="F86" s="12"/>
      <c r="G86" s="10" t="s">
        <v>110</v>
      </c>
      <c r="H86" s="11">
        <v>204</v>
      </c>
      <c r="I86" s="11">
        <v>204</v>
      </c>
      <c r="J86" s="11">
        <f t="shared" si="5"/>
        <v>0</v>
      </c>
      <c r="K86" s="12"/>
      <c r="N86"/>
      <c r="O86"/>
    </row>
    <row r="87" spans="1:19">
      <c r="A87" s="2"/>
      <c r="B87" s="10" t="s">
        <v>111</v>
      </c>
      <c r="C87" s="11">
        <v>239</v>
      </c>
      <c r="D87" s="11">
        <v>204</v>
      </c>
      <c r="E87" s="11">
        <v>8</v>
      </c>
      <c r="F87" s="12">
        <v>27</v>
      </c>
      <c r="G87" s="10" t="s">
        <v>111</v>
      </c>
      <c r="H87" s="11">
        <v>239</v>
      </c>
      <c r="I87" s="11">
        <v>204</v>
      </c>
      <c r="J87" s="11">
        <v>8</v>
      </c>
      <c r="K87" s="12">
        <v>27</v>
      </c>
      <c r="L87" s="2" t="s">
        <v>112</v>
      </c>
      <c r="N87"/>
      <c r="O87"/>
    </row>
    <row r="88" spans="1:19">
      <c r="A88" s="2"/>
      <c r="B88" s="10" t="s">
        <v>113</v>
      </c>
      <c r="C88" s="11">
        <v>243</v>
      </c>
      <c r="D88" s="11">
        <v>204</v>
      </c>
      <c r="E88" s="11">
        <f t="shared" ref="E88:E99" si="6">C88-D88</f>
        <v>39</v>
      </c>
      <c r="F88" s="12"/>
      <c r="G88" s="10" t="s">
        <v>113</v>
      </c>
      <c r="H88" s="11">
        <v>243</v>
      </c>
      <c r="I88" s="11">
        <v>204</v>
      </c>
      <c r="J88" s="11">
        <f t="shared" ref="J88:J99" si="7">H88-I88</f>
        <v>39</v>
      </c>
      <c r="K88" s="12"/>
      <c r="N88"/>
      <c r="O88"/>
    </row>
    <row r="89" spans="1:19">
      <c r="A89" s="2"/>
      <c r="B89" s="10" t="s">
        <v>114</v>
      </c>
      <c r="C89" s="11">
        <v>219</v>
      </c>
      <c r="D89" s="11">
        <v>204</v>
      </c>
      <c r="E89" s="11">
        <f t="shared" si="6"/>
        <v>15</v>
      </c>
      <c r="F89" s="12"/>
      <c r="G89" s="10" t="s">
        <v>114</v>
      </c>
      <c r="H89" s="11">
        <v>219</v>
      </c>
      <c r="I89" s="11">
        <v>204</v>
      </c>
      <c r="J89" s="11">
        <f t="shared" si="7"/>
        <v>15</v>
      </c>
      <c r="K89" s="12"/>
      <c r="N89"/>
      <c r="O89"/>
    </row>
    <row r="90" spans="1:19">
      <c r="A90" s="2"/>
      <c r="B90" s="10" t="s">
        <v>115</v>
      </c>
      <c r="C90" s="11">
        <v>212</v>
      </c>
      <c r="D90" s="11">
        <v>204</v>
      </c>
      <c r="E90" s="11">
        <f t="shared" si="6"/>
        <v>8</v>
      </c>
      <c r="F90" s="12"/>
      <c r="G90" s="10" t="s">
        <v>115</v>
      </c>
      <c r="H90" s="11">
        <v>212</v>
      </c>
      <c r="I90" s="11">
        <v>204</v>
      </c>
      <c r="J90" s="11">
        <f t="shared" si="7"/>
        <v>8</v>
      </c>
      <c r="K90" s="12"/>
      <c r="N90"/>
      <c r="O90"/>
    </row>
    <row r="91" spans="1:19">
      <c r="A91" s="2"/>
      <c r="B91" s="10" t="s">
        <v>116</v>
      </c>
      <c r="C91" s="11">
        <v>203</v>
      </c>
      <c r="D91" s="11">
        <v>203</v>
      </c>
      <c r="E91" s="11">
        <f t="shared" si="6"/>
        <v>0</v>
      </c>
      <c r="F91" s="12"/>
      <c r="G91" s="10" t="s">
        <v>116</v>
      </c>
      <c r="H91" s="11">
        <v>203</v>
      </c>
      <c r="I91" s="11">
        <v>203</v>
      </c>
      <c r="J91" s="11">
        <f t="shared" si="7"/>
        <v>0</v>
      </c>
      <c r="K91" s="12"/>
      <c r="N91"/>
      <c r="O91"/>
    </row>
    <row r="92" spans="1:19">
      <c r="A92" s="2"/>
      <c r="B92" s="10" t="s">
        <v>117</v>
      </c>
      <c r="C92" s="11">
        <v>201</v>
      </c>
      <c r="D92" s="11">
        <v>201</v>
      </c>
      <c r="E92" s="11">
        <f t="shared" si="6"/>
        <v>0</v>
      </c>
      <c r="F92" s="12"/>
      <c r="G92" s="10" t="s">
        <v>117</v>
      </c>
      <c r="H92" s="11">
        <v>201</v>
      </c>
      <c r="I92" s="11">
        <v>201</v>
      </c>
      <c r="J92" s="11">
        <f t="shared" si="7"/>
        <v>0</v>
      </c>
      <c r="K92" s="12"/>
      <c r="M92" s="3" t="s">
        <v>118</v>
      </c>
      <c r="N92"/>
      <c r="O92"/>
    </row>
    <row r="93" spans="1:19">
      <c r="A93" s="2"/>
      <c r="B93" s="10" t="s">
        <v>119</v>
      </c>
      <c r="C93" s="11">
        <v>200</v>
      </c>
      <c r="D93" s="11">
        <v>200</v>
      </c>
      <c r="E93" s="11">
        <f t="shared" si="6"/>
        <v>0</v>
      </c>
      <c r="F93" s="12"/>
      <c r="G93" s="10" t="s">
        <v>119</v>
      </c>
      <c r="H93" s="11">
        <v>200</v>
      </c>
      <c r="I93" s="11">
        <v>200</v>
      </c>
      <c r="J93" s="11">
        <f t="shared" si="7"/>
        <v>0</v>
      </c>
      <c r="K93" s="12"/>
      <c r="N93"/>
      <c r="O93"/>
    </row>
    <row r="94" spans="1:19">
      <c r="A94" s="2"/>
      <c r="B94" s="10" t="s">
        <v>120</v>
      </c>
      <c r="C94" s="11">
        <v>200</v>
      </c>
      <c r="D94" s="11">
        <v>200</v>
      </c>
      <c r="E94" s="11">
        <f t="shared" si="6"/>
        <v>0</v>
      </c>
      <c r="F94" s="12"/>
      <c r="G94" s="10" t="s">
        <v>120</v>
      </c>
      <c r="H94" s="11">
        <v>200</v>
      </c>
      <c r="I94" s="11">
        <v>200</v>
      </c>
      <c r="J94" s="11">
        <f t="shared" si="7"/>
        <v>0</v>
      </c>
      <c r="K94" s="12"/>
      <c r="N94"/>
      <c r="O94"/>
    </row>
    <row r="95" spans="1:19">
      <c r="A95" s="2"/>
      <c r="B95" s="10" t="s">
        <v>121</v>
      </c>
      <c r="C95" s="11">
        <v>200</v>
      </c>
      <c r="D95" s="11">
        <v>200</v>
      </c>
      <c r="E95" s="11">
        <f t="shared" si="6"/>
        <v>0</v>
      </c>
      <c r="F95" s="12"/>
      <c r="G95" s="10" t="s">
        <v>121</v>
      </c>
      <c r="H95" s="11">
        <v>200</v>
      </c>
      <c r="I95" s="11">
        <v>200</v>
      </c>
      <c r="J95" s="11">
        <f t="shared" si="7"/>
        <v>0</v>
      </c>
      <c r="K95" s="12"/>
      <c r="N95"/>
      <c r="O95"/>
    </row>
    <row r="96" spans="1:19">
      <c r="B96" s="10" t="s">
        <v>122</v>
      </c>
      <c r="C96" s="14">
        <v>200</v>
      </c>
      <c r="D96" s="14">
        <v>200</v>
      </c>
      <c r="E96" s="14">
        <f t="shared" si="6"/>
        <v>0</v>
      </c>
      <c r="F96" s="15"/>
      <c r="G96" s="10" t="s">
        <v>122</v>
      </c>
      <c r="H96" s="14">
        <v>200</v>
      </c>
      <c r="I96" s="14">
        <v>200</v>
      </c>
      <c r="J96" s="14">
        <f t="shared" si="7"/>
        <v>0</v>
      </c>
      <c r="K96" s="15"/>
      <c r="N96"/>
      <c r="O96"/>
    </row>
    <row r="97" spans="1:19">
      <c r="B97" s="10" t="s">
        <v>123</v>
      </c>
      <c r="C97" s="14">
        <v>200</v>
      </c>
      <c r="D97" s="14">
        <v>200</v>
      </c>
      <c r="E97" s="14">
        <f t="shared" si="6"/>
        <v>0</v>
      </c>
      <c r="F97" s="15"/>
      <c r="G97" s="10" t="s">
        <v>123</v>
      </c>
      <c r="H97" s="14">
        <v>200</v>
      </c>
      <c r="I97" s="14">
        <v>200</v>
      </c>
      <c r="J97" s="14">
        <f t="shared" si="7"/>
        <v>0</v>
      </c>
      <c r="K97" s="15"/>
      <c r="N97"/>
      <c r="O97"/>
    </row>
    <row r="98" spans="1:19">
      <c r="A98" s="2"/>
      <c r="B98" s="10" t="s">
        <v>124</v>
      </c>
      <c r="C98" s="11">
        <v>199</v>
      </c>
      <c r="D98" s="11">
        <v>199</v>
      </c>
      <c r="E98" s="11">
        <f t="shared" si="6"/>
        <v>0</v>
      </c>
      <c r="F98" s="12"/>
      <c r="G98" s="10" t="s">
        <v>124</v>
      </c>
      <c r="H98" s="11">
        <v>199</v>
      </c>
      <c r="I98" s="11">
        <v>199</v>
      </c>
      <c r="J98" s="11">
        <f t="shared" si="7"/>
        <v>0</v>
      </c>
      <c r="K98" s="12"/>
      <c r="N98"/>
      <c r="O98"/>
    </row>
    <row r="99" spans="1:19">
      <c r="A99" s="2"/>
      <c r="B99" s="10" t="s">
        <v>125</v>
      </c>
      <c r="C99" s="11">
        <v>198</v>
      </c>
      <c r="D99" s="11">
        <v>198</v>
      </c>
      <c r="E99" s="11">
        <f t="shared" si="6"/>
        <v>0</v>
      </c>
      <c r="F99" s="12"/>
      <c r="G99" s="10" t="s">
        <v>125</v>
      </c>
      <c r="H99" s="11">
        <v>198</v>
      </c>
      <c r="I99" s="11">
        <v>198</v>
      </c>
      <c r="J99" s="11">
        <f t="shared" si="7"/>
        <v>0</v>
      </c>
      <c r="K99" s="12"/>
      <c r="N99"/>
      <c r="O99"/>
    </row>
    <row r="100" spans="1:19">
      <c r="A100" s="2"/>
      <c r="B100" s="10" t="s">
        <v>126</v>
      </c>
      <c r="C100" s="11">
        <v>207</v>
      </c>
      <c r="D100" s="11">
        <v>198</v>
      </c>
      <c r="E100" s="11">
        <v>0</v>
      </c>
      <c r="F100" s="12">
        <v>9</v>
      </c>
      <c r="G100" s="10"/>
      <c r="H100" s="11"/>
      <c r="I100" s="11"/>
      <c r="J100" s="11"/>
      <c r="K100" s="12"/>
      <c r="N100"/>
      <c r="O100"/>
    </row>
    <row r="101" spans="1:19" s="8" customFormat="1">
      <c r="A101" s="2"/>
      <c r="B101" s="10" t="s">
        <v>127</v>
      </c>
      <c r="C101" s="11">
        <v>203</v>
      </c>
      <c r="D101" s="11">
        <v>198</v>
      </c>
      <c r="E101" s="11">
        <v>0</v>
      </c>
      <c r="F101" s="12">
        <v>5</v>
      </c>
      <c r="G101" s="10"/>
      <c r="H101" s="11"/>
      <c r="I101" s="11"/>
      <c r="J101" s="11"/>
      <c r="K101" s="12"/>
      <c r="L101" s="2"/>
      <c r="M101" s="3"/>
      <c r="N101" s="3"/>
      <c r="O101" s="3"/>
      <c r="P101"/>
      <c r="Q101"/>
      <c r="R101"/>
      <c r="S101"/>
    </row>
    <row r="102" spans="1:19" s="8" customFormat="1">
      <c r="A102" s="2"/>
      <c r="B102" s="10" t="s">
        <v>128</v>
      </c>
      <c r="C102" s="11">
        <v>198</v>
      </c>
      <c r="D102" s="11">
        <v>198</v>
      </c>
      <c r="E102" s="11">
        <f>C102-D102</f>
        <v>0</v>
      </c>
      <c r="F102" s="12"/>
      <c r="G102" s="10" t="s">
        <v>128</v>
      </c>
      <c r="H102" s="11">
        <v>198</v>
      </c>
      <c r="I102" s="11">
        <v>198</v>
      </c>
      <c r="J102" s="11">
        <f>H102-I102</f>
        <v>0</v>
      </c>
      <c r="K102" s="12"/>
      <c r="L102" s="2"/>
      <c r="M102" s="3"/>
      <c r="N102" s="3"/>
      <c r="O102" s="3"/>
      <c r="P102"/>
      <c r="Q102"/>
      <c r="R102"/>
      <c r="S102"/>
    </row>
    <row r="103" spans="1:19" s="8" customFormat="1">
      <c r="A103" s="2"/>
      <c r="B103" s="10" t="s">
        <v>129</v>
      </c>
      <c r="C103" s="11">
        <v>233</v>
      </c>
      <c r="D103" s="11">
        <v>196</v>
      </c>
      <c r="E103" s="11">
        <f>C103-D103</f>
        <v>37</v>
      </c>
      <c r="F103" s="12"/>
      <c r="G103" s="10" t="s">
        <v>129</v>
      </c>
      <c r="H103" s="11">
        <v>233</v>
      </c>
      <c r="I103" s="11">
        <v>196</v>
      </c>
      <c r="J103" s="11">
        <f>H103-I103</f>
        <v>37</v>
      </c>
      <c r="K103" s="12"/>
      <c r="L103" s="2"/>
      <c r="M103" s="3"/>
      <c r="N103" s="3"/>
      <c r="O103" s="3"/>
      <c r="P103"/>
      <c r="Q103"/>
      <c r="R103"/>
      <c r="S103"/>
    </row>
    <row r="104" spans="1:19" s="8" customFormat="1">
      <c r="A104" s="2"/>
      <c r="B104" s="10" t="s">
        <v>130</v>
      </c>
      <c r="C104" s="11">
        <v>195</v>
      </c>
      <c r="D104" s="11">
        <v>195</v>
      </c>
      <c r="E104" s="11">
        <f>C104-D104</f>
        <v>0</v>
      </c>
      <c r="F104" s="12"/>
      <c r="G104" s="10" t="s">
        <v>130</v>
      </c>
      <c r="H104" s="11">
        <v>195</v>
      </c>
      <c r="I104" s="11">
        <v>195</v>
      </c>
      <c r="J104" s="11">
        <f>H104-I104</f>
        <v>0</v>
      </c>
      <c r="K104" s="12"/>
      <c r="L104" s="2"/>
      <c r="M104" s="3"/>
      <c r="N104" s="3"/>
      <c r="O104" s="3"/>
      <c r="P104"/>
      <c r="Q104"/>
      <c r="R104"/>
      <c r="S104"/>
    </row>
    <row r="105" spans="1:19" s="8" customFormat="1">
      <c r="A105" s="2"/>
      <c r="B105" s="10" t="s">
        <v>131</v>
      </c>
      <c r="C105" s="11">
        <v>194</v>
      </c>
      <c r="D105" s="11">
        <v>194</v>
      </c>
      <c r="E105" s="11">
        <f>C105-D105</f>
        <v>0</v>
      </c>
      <c r="F105" s="12"/>
      <c r="G105" s="10" t="s">
        <v>131</v>
      </c>
      <c r="H105" s="11">
        <v>194</v>
      </c>
      <c r="I105" s="11">
        <v>194</v>
      </c>
      <c r="J105" s="11">
        <f>H105-I105</f>
        <v>0</v>
      </c>
      <c r="K105" s="12"/>
      <c r="L105" s="2"/>
      <c r="M105" s="3"/>
      <c r="N105" s="3"/>
      <c r="O105" s="3"/>
      <c r="P105"/>
      <c r="Q105"/>
      <c r="R105"/>
      <c r="S105"/>
    </row>
    <row r="106" spans="1:19" s="8" customFormat="1">
      <c r="A106" s="2"/>
      <c r="B106" s="10" t="s">
        <v>132</v>
      </c>
      <c r="C106" s="11">
        <v>208</v>
      </c>
      <c r="D106" s="11">
        <v>194</v>
      </c>
      <c r="E106" s="11">
        <v>0</v>
      </c>
      <c r="F106" s="12">
        <v>14</v>
      </c>
      <c r="G106" s="10"/>
      <c r="H106" s="11"/>
      <c r="I106" s="11"/>
      <c r="J106" s="11"/>
      <c r="K106" s="12"/>
      <c r="L106" s="2"/>
      <c r="M106" s="3"/>
      <c r="N106" s="3"/>
      <c r="O106" s="3"/>
      <c r="P106"/>
      <c r="Q106"/>
      <c r="R106"/>
      <c r="S106"/>
    </row>
    <row r="107" spans="1:19" s="8" customFormat="1">
      <c r="A107" s="3"/>
      <c r="B107" s="10" t="s">
        <v>133</v>
      </c>
      <c r="C107" s="14">
        <v>194</v>
      </c>
      <c r="D107" s="14">
        <v>194</v>
      </c>
      <c r="E107" s="14">
        <f>C107-D107</f>
        <v>0</v>
      </c>
      <c r="F107" s="15"/>
      <c r="G107" s="10" t="s">
        <v>133</v>
      </c>
      <c r="H107" s="14">
        <v>194</v>
      </c>
      <c r="I107" s="14">
        <v>194</v>
      </c>
      <c r="J107" s="14">
        <f>H107-I107</f>
        <v>0</v>
      </c>
      <c r="K107" s="15"/>
      <c r="L107" s="2"/>
      <c r="M107" s="3"/>
      <c r="N107" s="3"/>
      <c r="O107" s="3"/>
      <c r="P107"/>
      <c r="Q107"/>
      <c r="R107"/>
      <c r="S107"/>
    </row>
    <row r="108" spans="1:19" s="8" customFormat="1">
      <c r="A108" s="3"/>
      <c r="B108" s="10" t="s">
        <v>134</v>
      </c>
      <c r="C108" s="14">
        <v>194</v>
      </c>
      <c r="D108" s="14">
        <v>194</v>
      </c>
      <c r="E108" s="14">
        <f>C108-D108</f>
        <v>0</v>
      </c>
      <c r="F108" s="15"/>
      <c r="G108" s="10" t="s">
        <v>134</v>
      </c>
      <c r="H108" s="14">
        <v>194</v>
      </c>
      <c r="I108" s="14">
        <v>194</v>
      </c>
      <c r="J108" s="14">
        <f>H108-I108</f>
        <v>0</v>
      </c>
      <c r="K108" s="15"/>
      <c r="L108" s="2"/>
      <c r="M108" s="3"/>
      <c r="N108" s="3"/>
      <c r="O108" s="3"/>
      <c r="P108"/>
      <c r="Q108"/>
      <c r="R108"/>
      <c r="S108"/>
    </row>
    <row r="109" spans="1:19" s="8" customFormat="1">
      <c r="A109" s="13"/>
      <c r="B109" s="10" t="s">
        <v>135</v>
      </c>
      <c r="C109" s="11">
        <v>193</v>
      </c>
      <c r="D109" s="11">
        <v>193</v>
      </c>
      <c r="E109" s="11">
        <f>C109-D109</f>
        <v>0</v>
      </c>
      <c r="F109" s="12"/>
      <c r="G109" s="10" t="s">
        <v>135</v>
      </c>
      <c r="H109" s="11">
        <v>193</v>
      </c>
      <c r="I109" s="11">
        <v>193</v>
      </c>
      <c r="J109" s="11">
        <f>H109-I109</f>
        <v>0</v>
      </c>
      <c r="K109" s="12"/>
      <c r="L109" s="2"/>
      <c r="M109" s="3"/>
      <c r="N109" s="3"/>
      <c r="O109" s="3"/>
      <c r="P109"/>
      <c r="Q109"/>
      <c r="R109"/>
      <c r="S109"/>
    </row>
    <row r="110" spans="1:19" s="8" customFormat="1">
      <c r="A110" s="2"/>
      <c r="B110" s="10" t="s">
        <v>136</v>
      </c>
      <c r="C110" s="11">
        <v>201</v>
      </c>
      <c r="D110" s="11">
        <v>193</v>
      </c>
      <c r="E110" s="11">
        <v>0</v>
      </c>
      <c r="F110" s="12">
        <v>8</v>
      </c>
      <c r="G110" s="10"/>
      <c r="H110" s="11"/>
      <c r="I110" s="11"/>
      <c r="J110" s="11"/>
      <c r="K110" s="12"/>
      <c r="L110" s="2"/>
      <c r="M110" s="3"/>
      <c r="N110" s="3"/>
      <c r="O110" s="3"/>
      <c r="P110"/>
      <c r="Q110"/>
      <c r="R110"/>
      <c r="S110"/>
    </row>
    <row r="111" spans="1:19" s="8" customFormat="1">
      <c r="A111" s="2"/>
      <c r="B111" s="10" t="s">
        <v>137</v>
      </c>
      <c r="C111" s="11">
        <v>192</v>
      </c>
      <c r="D111" s="11">
        <v>192</v>
      </c>
      <c r="E111" s="11">
        <f t="shared" ref="E111:E141" si="8">C111-D111</f>
        <v>0</v>
      </c>
      <c r="F111" s="12"/>
      <c r="G111" s="10" t="s">
        <v>137</v>
      </c>
      <c r="H111" s="11">
        <v>192</v>
      </c>
      <c r="I111" s="11">
        <v>192</v>
      </c>
      <c r="J111" s="11">
        <f t="shared" ref="J111:J141" si="9">H111-I111</f>
        <v>0</v>
      </c>
      <c r="K111" s="12"/>
      <c r="L111" s="2"/>
      <c r="M111" s="3"/>
      <c r="N111" s="3"/>
      <c r="O111" s="3"/>
      <c r="P111"/>
      <c r="Q111"/>
      <c r="R111"/>
      <c r="S111"/>
    </row>
    <row r="112" spans="1:19" s="8" customFormat="1">
      <c r="A112" s="2"/>
      <c r="B112" s="10" t="s">
        <v>138</v>
      </c>
      <c r="C112" s="11">
        <v>192</v>
      </c>
      <c r="D112" s="11">
        <v>192</v>
      </c>
      <c r="E112" s="11">
        <f t="shared" si="8"/>
        <v>0</v>
      </c>
      <c r="F112" s="12"/>
      <c r="G112" s="10" t="s">
        <v>138</v>
      </c>
      <c r="H112" s="11">
        <v>192</v>
      </c>
      <c r="I112" s="11">
        <v>192</v>
      </c>
      <c r="J112" s="11">
        <f t="shared" si="9"/>
        <v>0</v>
      </c>
      <c r="K112" s="12"/>
      <c r="L112" s="2"/>
      <c r="M112" s="3"/>
      <c r="N112" s="3"/>
      <c r="O112" s="3"/>
      <c r="P112"/>
      <c r="Q112"/>
      <c r="R112"/>
      <c r="S112"/>
    </row>
    <row r="113" spans="1:19" s="8" customFormat="1">
      <c r="A113" s="2"/>
      <c r="B113" s="10" t="s">
        <v>139</v>
      </c>
      <c r="C113" s="11">
        <v>192</v>
      </c>
      <c r="D113" s="11">
        <v>192</v>
      </c>
      <c r="E113" s="11">
        <f t="shared" si="8"/>
        <v>0</v>
      </c>
      <c r="F113" s="12"/>
      <c r="G113" s="10" t="s">
        <v>139</v>
      </c>
      <c r="H113" s="11">
        <v>192</v>
      </c>
      <c r="I113" s="11">
        <v>192</v>
      </c>
      <c r="J113" s="11">
        <f t="shared" si="9"/>
        <v>0</v>
      </c>
      <c r="K113" s="12"/>
      <c r="L113" s="2"/>
      <c r="M113" s="3"/>
      <c r="N113" s="3"/>
      <c r="O113" s="3"/>
      <c r="P113"/>
      <c r="Q113"/>
      <c r="R113"/>
      <c r="S113"/>
    </row>
    <row r="114" spans="1:19" s="8" customFormat="1">
      <c r="A114" s="2"/>
      <c r="B114" s="10" t="s">
        <v>140</v>
      </c>
      <c r="C114" s="11">
        <v>191</v>
      </c>
      <c r="D114" s="11">
        <v>191</v>
      </c>
      <c r="E114" s="11">
        <f t="shared" si="8"/>
        <v>0</v>
      </c>
      <c r="F114" s="12"/>
      <c r="G114" s="10" t="s">
        <v>140</v>
      </c>
      <c r="H114" s="11">
        <v>191</v>
      </c>
      <c r="I114" s="11">
        <v>191</v>
      </c>
      <c r="J114" s="11">
        <f t="shared" si="9"/>
        <v>0</v>
      </c>
      <c r="K114" s="12"/>
      <c r="L114" s="2"/>
      <c r="M114" s="3"/>
      <c r="N114" s="3"/>
      <c r="O114" s="3"/>
      <c r="P114"/>
      <c r="Q114"/>
      <c r="R114"/>
      <c r="S114"/>
    </row>
    <row r="115" spans="1:19" s="8" customFormat="1">
      <c r="A115" s="2"/>
      <c r="B115" s="10" t="s">
        <v>141</v>
      </c>
      <c r="C115" s="11">
        <v>191</v>
      </c>
      <c r="D115" s="11">
        <v>191</v>
      </c>
      <c r="E115" s="11">
        <f t="shared" si="8"/>
        <v>0</v>
      </c>
      <c r="F115" s="12"/>
      <c r="G115" s="10" t="s">
        <v>141</v>
      </c>
      <c r="H115" s="11">
        <v>191</v>
      </c>
      <c r="I115" s="11">
        <v>191</v>
      </c>
      <c r="J115" s="11">
        <f t="shared" si="9"/>
        <v>0</v>
      </c>
      <c r="K115" s="12"/>
      <c r="L115" s="2"/>
      <c r="M115" s="3"/>
      <c r="N115" s="3"/>
      <c r="O115" s="3"/>
      <c r="P115"/>
      <c r="Q115"/>
      <c r="R115"/>
      <c r="S115"/>
    </row>
    <row r="116" spans="1:19" s="8" customFormat="1">
      <c r="A116" s="3"/>
      <c r="B116" s="10" t="s">
        <v>142</v>
      </c>
      <c r="C116" s="14">
        <v>191</v>
      </c>
      <c r="D116" s="14">
        <v>191</v>
      </c>
      <c r="E116" s="14">
        <f t="shared" si="8"/>
        <v>0</v>
      </c>
      <c r="F116" s="15"/>
      <c r="G116" s="10" t="s">
        <v>142</v>
      </c>
      <c r="H116" s="14">
        <v>191</v>
      </c>
      <c r="I116" s="14">
        <v>191</v>
      </c>
      <c r="J116" s="14">
        <f t="shared" si="9"/>
        <v>0</v>
      </c>
      <c r="K116" s="15"/>
      <c r="L116" s="2"/>
      <c r="M116" s="3"/>
      <c r="N116" s="3"/>
      <c r="O116" s="3"/>
      <c r="P116"/>
      <c r="Q116"/>
      <c r="R116"/>
      <c r="S116"/>
    </row>
    <row r="117" spans="1:19" s="8" customFormat="1">
      <c r="A117" s="2"/>
      <c r="B117" s="10" t="s">
        <v>143</v>
      </c>
      <c r="C117" s="11">
        <v>190</v>
      </c>
      <c r="D117" s="11">
        <v>190</v>
      </c>
      <c r="E117" s="11">
        <f t="shared" si="8"/>
        <v>0</v>
      </c>
      <c r="F117" s="12"/>
      <c r="G117" s="10" t="s">
        <v>143</v>
      </c>
      <c r="H117" s="11">
        <v>190</v>
      </c>
      <c r="I117" s="11">
        <v>190</v>
      </c>
      <c r="J117" s="11">
        <f t="shared" si="9"/>
        <v>0</v>
      </c>
      <c r="K117" s="12"/>
      <c r="L117" s="2"/>
      <c r="M117" s="3"/>
      <c r="N117" s="3"/>
      <c r="O117" s="3"/>
      <c r="P117"/>
      <c r="Q117"/>
      <c r="R117"/>
      <c r="S117"/>
    </row>
    <row r="118" spans="1:19" s="8" customFormat="1">
      <c r="A118" s="2"/>
      <c r="B118" s="10" t="s">
        <v>144</v>
      </c>
      <c r="C118" s="11">
        <v>190</v>
      </c>
      <c r="D118" s="11">
        <v>190</v>
      </c>
      <c r="E118" s="11">
        <f t="shared" si="8"/>
        <v>0</v>
      </c>
      <c r="F118" s="12"/>
      <c r="G118" s="10" t="s">
        <v>144</v>
      </c>
      <c r="H118" s="11">
        <v>190</v>
      </c>
      <c r="I118" s="11">
        <v>190</v>
      </c>
      <c r="J118" s="11">
        <f t="shared" si="9"/>
        <v>0</v>
      </c>
      <c r="K118" s="12"/>
      <c r="L118" s="2"/>
      <c r="M118" s="3"/>
      <c r="N118" s="3"/>
      <c r="O118" s="3"/>
      <c r="P118"/>
      <c r="Q118"/>
      <c r="R118"/>
      <c r="S118"/>
    </row>
    <row r="119" spans="1:19" s="8" customFormat="1">
      <c r="A119" s="2"/>
      <c r="B119" s="10" t="s">
        <v>145</v>
      </c>
      <c r="C119" s="11">
        <v>190</v>
      </c>
      <c r="D119" s="11">
        <v>190</v>
      </c>
      <c r="E119" s="11">
        <f t="shared" si="8"/>
        <v>0</v>
      </c>
      <c r="F119" s="12"/>
      <c r="G119" s="10" t="s">
        <v>145</v>
      </c>
      <c r="H119" s="11">
        <v>190</v>
      </c>
      <c r="I119" s="11">
        <v>190</v>
      </c>
      <c r="J119" s="11">
        <f t="shared" si="9"/>
        <v>0</v>
      </c>
      <c r="K119" s="12"/>
      <c r="L119" s="2"/>
      <c r="M119" s="3"/>
      <c r="N119" s="3"/>
      <c r="O119" s="3"/>
      <c r="P119"/>
      <c r="Q119"/>
      <c r="R119"/>
      <c r="S119"/>
    </row>
    <row r="120" spans="1:19" s="8" customFormat="1">
      <c r="A120" s="2"/>
      <c r="B120" s="10" t="s">
        <v>146</v>
      </c>
      <c r="C120" s="11">
        <v>189</v>
      </c>
      <c r="D120" s="11">
        <v>189</v>
      </c>
      <c r="E120" s="11">
        <f t="shared" si="8"/>
        <v>0</v>
      </c>
      <c r="F120" s="12"/>
      <c r="G120" s="10" t="s">
        <v>146</v>
      </c>
      <c r="H120" s="11">
        <v>189</v>
      </c>
      <c r="I120" s="11">
        <v>189</v>
      </c>
      <c r="J120" s="11">
        <f t="shared" si="9"/>
        <v>0</v>
      </c>
      <c r="K120" s="12"/>
      <c r="L120" s="2"/>
      <c r="M120" s="3"/>
      <c r="N120" s="3"/>
      <c r="O120" s="3"/>
      <c r="P120"/>
      <c r="Q120"/>
      <c r="R120"/>
      <c r="S120"/>
    </row>
    <row r="121" spans="1:19" s="8" customFormat="1">
      <c r="A121" s="2"/>
      <c r="B121" s="10" t="s">
        <v>147</v>
      </c>
      <c r="C121" s="11">
        <v>188</v>
      </c>
      <c r="D121" s="11">
        <v>188</v>
      </c>
      <c r="E121" s="11">
        <f t="shared" si="8"/>
        <v>0</v>
      </c>
      <c r="F121" s="12"/>
      <c r="G121" s="10" t="s">
        <v>147</v>
      </c>
      <c r="H121" s="11">
        <v>188</v>
      </c>
      <c r="I121" s="11">
        <v>188</v>
      </c>
      <c r="J121" s="11">
        <f t="shared" si="9"/>
        <v>0</v>
      </c>
      <c r="K121" s="12"/>
      <c r="L121" s="2"/>
      <c r="M121" s="3"/>
      <c r="N121" s="3"/>
      <c r="O121" s="3"/>
      <c r="P121"/>
      <c r="Q121"/>
      <c r="R121"/>
      <c r="S121"/>
    </row>
    <row r="122" spans="1:19" s="8" customFormat="1">
      <c r="A122" s="2"/>
      <c r="B122" s="10" t="s">
        <v>148</v>
      </c>
      <c r="C122" s="11">
        <v>187</v>
      </c>
      <c r="D122" s="11">
        <v>187</v>
      </c>
      <c r="E122" s="11">
        <f t="shared" si="8"/>
        <v>0</v>
      </c>
      <c r="F122" s="12"/>
      <c r="G122" s="10" t="s">
        <v>148</v>
      </c>
      <c r="H122" s="11">
        <v>187</v>
      </c>
      <c r="I122" s="11">
        <v>187</v>
      </c>
      <c r="J122" s="11">
        <f t="shared" si="9"/>
        <v>0</v>
      </c>
      <c r="K122" s="12"/>
      <c r="L122" s="2"/>
      <c r="M122" s="3"/>
      <c r="N122" s="3"/>
      <c r="O122" s="3"/>
      <c r="P122"/>
      <c r="Q122"/>
      <c r="R122"/>
      <c r="S122"/>
    </row>
    <row r="123" spans="1:19" s="8" customFormat="1">
      <c r="A123" s="2"/>
      <c r="B123" s="10" t="s">
        <v>149</v>
      </c>
      <c r="C123" s="11">
        <v>187</v>
      </c>
      <c r="D123" s="11">
        <v>187</v>
      </c>
      <c r="E123" s="11">
        <f t="shared" si="8"/>
        <v>0</v>
      </c>
      <c r="F123" s="12"/>
      <c r="G123" s="10" t="s">
        <v>149</v>
      </c>
      <c r="H123" s="11">
        <v>187</v>
      </c>
      <c r="I123" s="11">
        <v>187</v>
      </c>
      <c r="J123" s="11">
        <f t="shared" si="9"/>
        <v>0</v>
      </c>
      <c r="K123" s="12"/>
      <c r="L123" s="2"/>
      <c r="M123" s="3"/>
      <c r="N123" s="3"/>
      <c r="O123" s="3"/>
      <c r="P123"/>
      <c r="Q123"/>
      <c r="R123"/>
      <c r="S123"/>
    </row>
    <row r="124" spans="1:19" s="8" customFormat="1">
      <c r="A124" s="3"/>
      <c r="B124" s="10" t="s">
        <v>150</v>
      </c>
      <c r="C124" s="14">
        <v>187</v>
      </c>
      <c r="D124" s="14">
        <v>187</v>
      </c>
      <c r="E124" s="14">
        <f t="shared" si="8"/>
        <v>0</v>
      </c>
      <c r="F124" s="15"/>
      <c r="G124" s="10" t="s">
        <v>150</v>
      </c>
      <c r="H124" s="14">
        <v>187</v>
      </c>
      <c r="I124" s="14">
        <v>187</v>
      </c>
      <c r="J124" s="14">
        <f t="shared" si="9"/>
        <v>0</v>
      </c>
      <c r="K124" s="15"/>
      <c r="L124" s="2"/>
      <c r="M124" s="3"/>
      <c r="N124" s="3"/>
      <c r="O124" s="3"/>
      <c r="P124"/>
      <c r="Q124"/>
      <c r="R124"/>
      <c r="S124"/>
    </row>
    <row r="125" spans="1:19" s="8" customFormat="1">
      <c r="A125" s="2"/>
      <c r="B125" s="10" t="s">
        <v>151</v>
      </c>
      <c r="C125" s="11">
        <v>186</v>
      </c>
      <c r="D125" s="11">
        <v>186</v>
      </c>
      <c r="E125" s="11">
        <f t="shared" si="8"/>
        <v>0</v>
      </c>
      <c r="F125" s="12"/>
      <c r="G125" s="10" t="s">
        <v>151</v>
      </c>
      <c r="H125" s="11">
        <v>186</v>
      </c>
      <c r="I125" s="11">
        <v>186</v>
      </c>
      <c r="J125" s="11">
        <f t="shared" si="9"/>
        <v>0</v>
      </c>
      <c r="K125" s="12"/>
      <c r="L125" s="2"/>
      <c r="M125" s="3"/>
      <c r="N125" s="3"/>
      <c r="O125" s="3"/>
      <c r="P125"/>
      <c r="Q125"/>
      <c r="R125"/>
      <c r="S125"/>
    </row>
    <row r="126" spans="1:19" s="8" customFormat="1">
      <c r="A126" s="2"/>
      <c r="B126" s="10" t="s">
        <v>152</v>
      </c>
      <c r="C126" s="11">
        <v>186</v>
      </c>
      <c r="D126" s="11">
        <v>186</v>
      </c>
      <c r="E126" s="11">
        <f t="shared" si="8"/>
        <v>0</v>
      </c>
      <c r="F126" s="12"/>
      <c r="G126" s="10" t="s">
        <v>152</v>
      </c>
      <c r="H126" s="11">
        <v>186</v>
      </c>
      <c r="I126" s="11">
        <v>186</v>
      </c>
      <c r="J126" s="11">
        <f t="shared" si="9"/>
        <v>0</v>
      </c>
      <c r="K126" s="12"/>
      <c r="L126" s="2"/>
      <c r="M126" s="3"/>
      <c r="N126" s="3"/>
      <c r="O126" s="3"/>
      <c r="P126"/>
      <c r="Q126"/>
      <c r="R126"/>
      <c r="S126"/>
    </row>
    <row r="127" spans="1:19" s="8" customFormat="1">
      <c r="A127" s="2"/>
      <c r="B127" s="10" t="s">
        <v>153</v>
      </c>
      <c r="C127" s="11">
        <v>185</v>
      </c>
      <c r="D127" s="11">
        <v>185</v>
      </c>
      <c r="E127" s="11">
        <f t="shared" si="8"/>
        <v>0</v>
      </c>
      <c r="F127" s="12"/>
      <c r="G127" s="10" t="s">
        <v>153</v>
      </c>
      <c r="H127" s="11">
        <v>185</v>
      </c>
      <c r="I127" s="11">
        <v>185</v>
      </c>
      <c r="J127" s="11">
        <f t="shared" si="9"/>
        <v>0</v>
      </c>
      <c r="K127" s="12"/>
      <c r="L127" s="2"/>
      <c r="M127" s="3"/>
      <c r="N127" s="3"/>
      <c r="O127" s="3"/>
      <c r="P127"/>
      <c r="Q127"/>
      <c r="R127"/>
      <c r="S127"/>
    </row>
    <row r="128" spans="1:19" s="8" customFormat="1">
      <c r="A128" s="13"/>
      <c r="B128" s="10" t="s">
        <v>154</v>
      </c>
      <c r="C128" s="11">
        <v>184</v>
      </c>
      <c r="D128" s="11">
        <v>184</v>
      </c>
      <c r="E128" s="11">
        <f t="shared" si="8"/>
        <v>0</v>
      </c>
      <c r="F128" s="12"/>
      <c r="G128" s="10" t="s">
        <v>154</v>
      </c>
      <c r="H128" s="11">
        <v>184</v>
      </c>
      <c r="I128" s="11">
        <v>184</v>
      </c>
      <c r="J128" s="11">
        <f t="shared" si="9"/>
        <v>0</v>
      </c>
      <c r="K128" s="12"/>
      <c r="L128" s="2"/>
      <c r="M128" s="3"/>
      <c r="N128" s="3"/>
      <c r="O128" s="3"/>
      <c r="P128"/>
      <c r="Q128"/>
      <c r="R128"/>
      <c r="S128"/>
    </row>
    <row r="129" spans="1:19" s="8" customFormat="1">
      <c r="A129" s="2"/>
      <c r="B129" s="10" t="s">
        <v>155</v>
      </c>
      <c r="C129" s="11">
        <v>212</v>
      </c>
      <c r="D129" s="11">
        <v>183</v>
      </c>
      <c r="E129" s="11">
        <f t="shared" si="8"/>
        <v>29</v>
      </c>
      <c r="F129" s="12"/>
      <c r="G129" s="10" t="s">
        <v>155</v>
      </c>
      <c r="H129" s="11">
        <v>212</v>
      </c>
      <c r="I129" s="11">
        <v>183</v>
      </c>
      <c r="J129" s="11">
        <f t="shared" si="9"/>
        <v>29</v>
      </c>
      <c r="K129" s="12"/>
      <c r="L129" s="2"/>
      <c r="M129" s="3"/>
      <c r="N129" s="3"/>
      <c r="O129" s="3"/>
      <c r="P129"/>
      <c r="Q129"/>
      <c r="R129"/>
      <c r="S129"/>
    </row>
    <row r="130" spans="1:19" s="8" customFormat="1">
      <c r="A130" s="2"/>
      <c r="B130" s="10" t="s">
        <v>156</v>
      </c>
      <c r="C130" s="11">
        <v>183</v>
      </c>
      <c r="D130" s="11">
        <v>183</v>
      </c>
      <c r="E130" s="11">
        <f t="shared" si="8"/>
        <v>0</v>
      </c>
      <c r="F130" s="12"/>
      <c r="G130" s="10" t="s">
        <v>156</v>
      </c>
      <c r="H130" s="11">
        <v>183</v>
      </c>
      <c r="I130" s="11">
        <v>183</v>
      </c>
      <c r="J130" s="11">
        <f t="shared" si="9"/>
        <v>0</v>
      </c>
      <c r="K130" s="12"/>
      <c r="L130" s="2"/>
      <c r="M130" s="3"/>
      <c r="N130" s="3"/>
      <c r="O130" s="3"/>
      <c r="P130"/>
      <c r="Q130"/>
      <c r="R130"/>
      <c r="S130"/>
    </row>
    <row r="131" spans="1:19" s="8" customFormat="1">
      <c r="A131" s="2"/>
      <c r="B131" s="10" t="s">
        <v>157</v>
      </c>
      <c r="C131" s="11">
        <v>183</v>
      </c>
      <c r="D131" s="11">
        <v>183</v>
      </c>
      <c r="E131" s="11">
        <f t="shared" si="8"/>
        <v>0</v>
      </c>
      <c r="F131" s="12"/>
      <c r="G131" s="10" t="s">
        <v>157</v>
      </c>
      <c r="H131" s="11">
        <v>183</v>
      </c>
      <c r="I131" s="11">
        <v>183</v>
      </c>
      <c r="J131" s="11">
        <f t="shared" si="9"/>
        <v>0</v>
      </c>
      <c r="K131" s="12"/>
      <c r="L131" s="2"/>
      <c r="M131" s="3"/>
      <c r="N131" s="3"/>
      <c r="O131" s="3"/>
      <c r="P131"/>
      <c r="Q131"/>
      <c r="R131"/>
      <c r="S131"/>
    </row>
    <row r="132" spans="1:19" s="8" customFormat="1">
      <c r="A132" s="2"/>
      <c r="B132" s="10" t="s">
        <v>158</v>
      </c>
      <c r="C132" s="11">
        <v>182</v>
      </c>
      <c r="D132" s="11">
        <v>182</v>
      </c>
      <c r="E132" s="11">
        <f t="shared" si="8"/>
        <v>0</v>
      </c>
      <c r="F132" s="12"/>
      <c r="G132" s="10" t="s">
        <v>158</v>
      </c>
      <c r="H132" s="11">
        <v>182</v>
      </c>
      <c r="I132" s="11">
        <v>182</v>
      </c>
      <c r="J132" s="11">
        <f t="shared" si="9"/>
        <v>0</v>
      </c>
      <c r="K132" s="12"/>
      <c r="L132" s="2"/>
      <c r="M132" s="3"/>
      <c r="N132" s="3"/>
      <c r="O132" s="3"/>
      <c r="P132"/>
      <c r="Q132"/>
      <c r="R132"/>
      <c r="S132"/>
    </row>
    <row r="133" spans="1:19" s="8" customFormat="1">
      <c r="A133" s="2"/>
      <c r="B133" s="10" t="s">
        <v>159</v>
      </c>
      <c r="C133" s="11">
        <v>180</v>
      </c>
      <c r="D133" s="11">
        <v>180</v>
      </c>
      <c r="E133" s="11">
        <f t="shared" si="8"/>
        <v>0</v>
      </c>
      <c r="F133" s="12"/>
      <c r="G133" s="10" t="s">
        <v>159</v>
      </c>
      <c r="H133" s="11">
        <v>180</v>
      </c>
      <c r="I133" s="11">
        <v>180</v>
      </c>
      <c r="J133" s="11">
        <f t="shared" si="9"/>
        <v>0</v>
      </c>
      <c r="K133" s="12"/>
      <c r="L133" s="2"/>
      <c r="M133" s="3"/>
      <c r="N133" s="3"/>
      <c r="O133" s="3"/>
      <c r="P133"/>
      <c r="Q133"/>
      <c r="R133"/>
      <c r="S133"/>
    </row>
    <row r="134" spans="1:19" s="8" customFormat="1">
      <c r="A134" s="2"/>
      <c r="B134" s="10" t="s">
        <v>160</v>
      </c>
      <c r="C134" s="11">
        <v>180</v>
      </c>
      <c r="D134" s="11">
        <v>180</v>
      </c>
      <c r="E134" s="11">
        <f t="shared" si="8"/>
        <v>0</v>
      </c>
      <c r="F134" s="12"/>
      <c r="G134" s="10" t="s">
        <v>160</v>
      </c>
      <c r="H134" s="11">
        <v>180</v>
      </c>
      <c r="I134" s="11">
        <v>180</v>
      </c>
      <c r="J134" s="11">
        <f t="shared" si="9"/>
        <v>0</v>
      </c>
      <c r="K134" s="12"/>
      <c r="L134" s="2"/>
      <c r="M134" s="3"/>
      <c r="N134" s="3"/>
      <c r="O134" s="3"/>
      <c r="P134"/>
      <c r="Q134"/>
      <c r="R134"/>
      <c r="S134"/>
    </row>
    <row r="135" spans="1:19" s="8" customFormat="1">
      <c r="A135" s="2"/>
      <c r="B135" s="10" t="s">
        <v>161</v>
      </c>
      <c r="C135" s="11">
        <v>180</v>
      </c>
      <c r="D135" s="11">
        <v>180</v>
      </c>
      <c r="E135" s="11">
        <f t="shared" si="8"/>
        <v>0</v>
      </c>
      <c r="F135" s="12"/>
      <c r="G135" s="10" t="s">
        <v>161</v>
      </c>
      <c r="H135" s="11">
        <v>180</v>
      </c>
      <c r="I135" s="11">
        <v>180</v>
      </c>
      <c r="J135" s="11">
        <f t="shared" si="9"/>
        <v>0</v>
      </c>
      <c r="K135" s="12"/>
      <c r="L135" s="2"/>
      <c r="M135" s="3"/>
      <c r="N135" s="3"/>
      <c r="O135" s="3"/>
      <c r="P135"/>
      <c r="Q135"/>
      <c r="R135"/>
      <c r="S135"/>
    </row>
    <row r="136" spans="1:19" s="8" customFormat="1">
      <c r="A136" s="2"/>
      <c r="B136" s="10" t="s">
        <v>162</v>
      </c>
      <c r="C136" s="11">
        <v>180</v>
      </c>
      <c r="D136" s="11">
        <v>180</v>
      </c>
      <c r="E136" s="11">
        <f t="shared" si="8"/>
        <v>0</v>
      </c>
      <c r="F136" s="12"/>
      <c r="G136" s="10" t="s">
        <v>162</v>
      </c>
      <c r="H136" s="11">
        <v>180</v>
      </c>
      <c r="I136" s="11">
        <v>180</v>
      </c>
      <c r="J136" s="11">
        <f t="shared" si="9"/>
        <v>0</v>
      </c>
      <c r="K136" s="12"/>
      <c r="L136" s="2"/>
      <c r="M136" s="3"/>
      <c r="N136" s="3"/>
      <c r="O136" s="3"/>
      <c r="P136"/>
      <c r="Q136"/>
      <c r="R136"/>
      <c r="S136"/>
    </row>
    <row r="137" spans="1:19" s="8" customFormat="1">
      <c r="A137" s="2"/>
      <c r="B137" s="10" t="s">
        <v>163</v>
      </c>
      <c r="C137" s="11">
        <v>180</v>
      </c>
      <c r="D137" s="11">
        <v>180</v>
      </c>
      <c r="E137" s="11">
        <f t="shared" si="8"/>
        <v>0</v>
      </c>
      <c r="F137" s="12"/>
      <c r="G137" s="10" t="s">
        <v>163</v>
      </c>
      <c r="H137" s="11">
        <v>180</v>
      </c>
      <c r="I137" s="11">
        <v>180</v>
      </c>
      <c r="J137" s="11">
        <f t="shared" si="9"/>
        <v>0</v>
      </c>
      <c r="K137" s="12"/>
      <c r="L137" s="2"/>
      <c r="M137" s="3"/>
      <c r="N137" s="3"/>
      <c r="O137" s="3"/>
      <c r="P137"/>
      <c r="Q137"/>
      <c r="R137"/>
      <c r="S137"/>
    </row>
    <row r="138" spans="1:19" s="8" customFormat="1">
      <c r="A138" s="2"/>
      <c r="B138" s="10" t="s">
        <v>164</v>
      </c>
      <c r="C138" s="11">
        <v>180</v>
      </c>
      <c r="D138" s="11">
        <v>180</v>
      </c>
      <c r="E138" s="11">
        <f t="shared" si="8"/>
        <v>0</v>
      </c>
      <c r="F138" s="12"/>
      <c r="G138" s="10" t="s">
        <v>164</v>
      </c>
      <c r="H138" s="11">
        <v>180</v>
      </c>
      <c r="I138" s="11">
        <v>180</v>
      </c>
      <c r="J138" s="11">
        <f t="shared" si="9"/>
        <v>0</v>
      </c>
      <c r="K138" s="12"/>
      <c r="L138" s="2"/>
      <c r="M138" s="3"/>
      <c r="N138" s="3"/>
      <c r="O138" s="3"/>
      <c r="P138"/>
      <c r="Q138"/>
      <c r="R138"/>
      <c r="S138"/>
    </row>
    <row r="139" spans="1:19" s="8" customFormat="1">
      <c r="A139" s="2"/>
      <c r="B139" s="10" t="s">
        <v>165</v>
      </c>
      <c r="C139" s="11">
        <v>180</v>
      </c>
      <c r="D139" s="11">
        <v>180</v>
      </c>
      <c r="E139" s="11">
        <f t="shared" si="8"/>
        <v>0</v>
      </c>
      <c r="F139" s="12"/>
      <c r="G139" s="10" t="s">
        <v>165</v>
      </c>
      <c r="H139" s="11">
        <v>180</v>
      </c>
      <c r="I139" s="11">
        <v>180</v>
      </c>
      <c r="J139" s="11">
        <f t="shared" si="9"/>
        <v>0</v>
      </c>
      <c r="K139" s="12"/>
      <c r="L139" s="2"/>
      <c r="M139" s="3"/>
      <c r="N139" s="3"/>
      <c r="O139" s="3"/>
      <c r="P139"/>
      <c r="Q139"/>
      <c r="R139"/>
      <c r="S139"/>
    </row>
    <row r="140" spans="1:19" s="8" customFormat="1">
      <c r="A140" s="2"/>
      <c r="B140" s="10" t="s">
        <v>166</v>
      </c>
      <c r="C140" s="11">
        <v>179</v>
      </c>
      <c r="D140" s="11">
        <v>179</v>
      </c>
      <c r="E140" s="11">
        <f t="shared" si="8"/>
        <v>0</v>
      </c>
      <c r="F140" s="12"/>
      <c r="G140" s="10" t="s">
        <v>166</v>
      </c>
      <c r="H140" s="11">
        <v>179</v>
      </c>
      <c r="I140" s="11">
        <v>179</v>
      </c>
      <c r="J140" s="11">
        <f t="shared" si="9"/>
        <v>0</v>
      </c>
      <c r="K140" s="12"/>
      <c r="L140" s="2"/>
      <c r="M140" s="3"/>
      <c r="N140" s="3"/>
      <c r="O140" s="3"/>
      <c r="P140"/>
      <c r="Q140"/>
      <c r="R140"/>
      <c r="S140"/>
    </row>
    <row r="141" spans="1:19" s="8" customFormat="1">
      <c r="A141" s="2"/>
      <c r="B141" s="10" t="s">
        <v>167</v>
      </c>
      <c r="C141" s="11">
        <v>179</v>
      </c>
      <c r="D141" s="11">
        <v>179</v>
      </c>
      <c r="E141" s="11">
        <f t="shared" si="8"/>
        <v>0</v>
      </c>
      <c r="F141" s="12"/>
      <c r="G141" s="10" t="s">
        <v>167</v>
      </c>
      <c r="H141" s="11">
        <v>179</v>
      </c>
      <c r="I141" s="11">
        <v>179</v>
      </c>
      <c r="J141" s="11">
        <f t="shared" si="9"/>
        <v>0</v>
      </c>
      <c r="K141" s="12"/>
      <c r="L141" s="2"/>
      <c r="M141" s="3"/>
      <c r="N141" s="3"/>
      <c r="O141" s="3"/>
      <c r="P141"/>
      <c r="Q141"/>
      <c r="R141"/>
      <c r="S141"/>
    </row>
    <row r="142" spans="1:19" s="8" customFormat="1">
      <c r="A142" s="2"/>
      <c r="B142" s="10" t="s">
        <v>168</v>
      </c>
      <c r="C142" s="11">
        <v>205</v>
      </c>
      <c r="D142" s="11">
        <v>178</v>
      </c>
      <c r="E142" s="11">
        <v>0</v>
      </c>
      <c r="F142" s="12">
        <v>27</v>
      </c>
      <c r="G142" s="10"/>
      <c r="H142" s="11"/>
      <c r="I142" s="11"/>
      <c r="J142" s="11"/>
      <c r="K142" s="12"/>
      <c r="L142" s="2"/>
      <c r="M142" s="3"/>
      <c r="N142" s="3"/>
      <c r="O142" s="3"/>
      <c r="P142"/>
      <c r="Q142"/>
      <c r="R142"/>
      <c r="S142"/>
    </row>
    <row r="143" spans="1:19" s="8" customFormat="1">
      <c r="A143" s="2"/>
      <c r="B143" s="10" t="s">
        <v>169</v>
      </c>
      <c r="C143" s="11">
        <v>204</v>
      </c>
      <c r="D143" s="11">
        <v>177</v>
      </c>
      <c r="E143" s="11">
        <f t="shared" ref="E143:E151" si="10">C143-D143</f>
        <v>27</v>
      </c>
      <c r="F143" s="12"/>
      <c r="G143" s="10" t="s">
        <v>169</v>
      </c>
      <c r="H143" s="11">
        <v>204</v>
      </c>
      <c r="I143" s="11">
        <v>177</v>
      </c>
      <c r="J143" s="11">
        <f t="shared" ref="J143:J151" si="11">H143-I143</f>
        <v>27</v>
      </c>
      <c r="K143" s="12"/>
      <c r="L143" s="2"/>
      <c r="M143" s="3"/>
      <c r="N143" s="3"/>
      <c r="O143" s="3"/>
      <c r="P143"/>
      <c r="Q143"/>
      <c r="R143"/>
      <c r="S143"/>
    </row>
    <row r="144" spans="1:19" s="8" customFormat="1">
      <c r="A144" s="2"/>
      <c r="B144" s="10" t="s">
        <v>170</v>
      </c>
      <c r="C144" s="11">
        <v>177</v>
      </c>
      <c r="D144" s="11">
        <v>177</v>
      </c>
      <c r="E144" s="11">
        <f t="shared" si="10"/>
        <v>0</v>
      </c>
      <c r="F144" s="12"/>
      <c r="G144" s="10" t="s">
        <v>170</v>
      </c>
      <c r="H144" s="11">
        <v>177</v>
      </c>
      <c r="I144" s="11">
        <v>177</v>
      </c>
      <c r="J144" s="11">
        <f t="shared" si="11"/>
        <v>0</v>
      </c>
      <c r="K144" s="12"/>
      <c r="L144" s="2"/>
      <c r="M144" s="3"/>
      <c r="N144" s="3"/>
      <c r="O144" s="3"/>
      <c r="P144"/>
      <c r="Q144"/>
      <c r="R144"/>
      <c r="S144"/>
    </row>
    <row r="145" spans="1:19" s="8" customFormat="1">
      <c r="A145" s="2"/>
      <c r="B145" s="10" t="s">
        <v>171</v>
      </c>
      <c r="C145" s="11">
        <v>184</v>
      </c>
      <c r="D145" s="11">
        <v>177</v>
      </c>
      <c r="E145" s="11">
        <f t="shared" si="10"/>
        <v>7</v>
      </c>
      <c r="F145" s="12"/>
      <c r="G145" s="10" t="s">
        <v>171</v>
      </c>
      <c r="H145" s="11">
        <v>184</v>
      </c>
      <c r="I145" s="11">
        <v>177</v>
      </c>
      <c r="J145" s="11">
        <f t="shared" si="11"/>
        <v>7</v>
      </c>
      <c r="K145" s="12"/>
      <c r="L145" s="2"/>
      <c r="M145" s="3"/>
      <c r="N145" s="3"/>
      <c r="O145" s="3"/>
      <c r="P145"/>
      <c r="Q145"/>
      <c r="R145"/>
      <c r="S145"/>
    </row>
    <row r="146" spans="1:19" s="8" customFormat="1">
      <c r="A146" s="2"/>
      <c r="B146" s="10" t="s">
        <v>172</v>
      </c>
      <c r="C146" s="11">
        <v>176</v>
      </c>
      <c r="D146" s="11">
        <v>176</v>
      </c>
      <c r="E146" s="11">
        <f t="shared" si="10"/>
        <v>0</v>
      </c>
      <c r="F146" s="12"/>
      <c r="G146" s="10" t="s">
        <v>172</v>
      </c>
      <c r="H146" s="11">
        <v>176</v>
      </c>
      <c r="I146" s="11">
        <v>176</v>
      </c>
      <c r="J146" s="11">
        <f t="shared" si="11"/>
        <v>0</v>
      </c>
      <c r="K146" s="12"/>
      <c r="L146" s="2"/>
      <c r="M146" s="3"/>
      <c r="N146" s="3"/>
      <c r="O146" s="3"/>
      <c r="P146"/>
      <c r="Q146"/>
      <c r="R146"/>
      <c r="S146"/>
    </row>
    <row r="147" spans="1:19" s="8" customFormat="1">
      <c r="A147" s="2"/>
      <c r="B147" s="10" t="s">
        <v>173</v>
      </c>
      <c r="C147" s="11">
        <v>175</v>
      </c>
      <c r="D147" s="11">
        <v>175</v>
      </c>
      <c r="E147" s="11">
        <f t="shared" si="10"/>
        <v>0</v>
      </c>
      <c r="F147" s="12"/>
      <c r="G147" s="10" t="s">
        <v>173</v>
      </c>
      <c r="H147" s="11">
        <v>175</v>
      </c>
      <c r="I147" s="11">
        <v>175</v>
      </c>
      <c r="J147" s="11">
        <f t="shared" si="11"/>
        <v>0</v>
      </c>
      <c r="K147" s="12"/>
      <c r="L147" s="2"/>
      <c r="M147" s="3"/>
      <c r="N147" s="3"/>
      <c r="O147" s="3"/>
      <c r="P147"/>
      <c r="Q147"/>
      <c r="R147"/>
      <c r="S147"/>
    </row>
    <row r="148" spans="1:19" s="8" customFormat="1">
      <c r="A148" s="2"/>
      <c r="B148" s="10" t="s">
        <v>174</v>
      </c>
      <c r="C148" s="11">
        <v>174</v>
      </c>
      <c r="D148" s="11">
        <v>174</v>
      </c>
      <c r="E148" s="11">
        <f t="shared" si="10"/>
        <v>0</v>
      </c>
      <c r="F148" s="12"/>
      <c r="G148" s="10" t="s">
        <v>174</v>
      </c>
      <c r="H148" s="11">
        <v>174</v>
      </c>
      <c r="I148" s="11">
        <v>174</v>
      </c>
      <c r="J148" s="11">
        <f t="shared" si="11"/>
        <v>0</v>
      </c>
      <c r="K148" s="12"/>
      <c r="L148" s="2"/>
      <c r="M148" s="3"/>
      <c r="N148" s="3"/>
      <c r="O148" s="3"/>
      <c r="P148"/>
      <c r="Q148"/>
      <c r="R148"/>
      <c r="S148"/>
    </row>
    <row r="149" spans="1:19" s="8" customFormat="1">
      <c r="A149" s="2"/>
      <c r="B149" s="10" t="s">
        <v>175</v>
      </c>
      <c r="C149" s="11">
        <v>173</v>
      </c>
      <c r="D149" s="11">
        <v>173</v>
      </c>
      <c r="E149" s="11">
        <f t="shared" si="10"/>
        <v>0</v>
      </c>
      <c r="F149" s="12"/>
      <c r="G149" s="10" t="s">
        <v>175</v>
      </c>
      <c r="H149" s="11">
        <v>173</v>
      </c>
      <c r="I149" s="11">
        <v>173</v>
      </c>
      <c r="J149" s="11">
        <f t="shared" si="11"/>
        <v>0</v>
      </c>
      <c r="K149" s="12"/>
      <c r="L149" s="2"/>
      <c r="M149" s="3"/>
      <c r="N149" s="3"/>
      <c r="O149" s="3"/>
      <c r="P149"/>
      <c r="Q149"/>
      <c r="R149"/>
      <c r="S149"/>
    </row>
    <row r="150" spans="1:19" s="8" customFormat="1">
      <c r="A150" s="2"/>
      <c r="B150" s="10" t="s">
        <v>176</v>
      </c>
      <c r="C150" s="11">
        <v>173</v>
      </c>
      <c r="D150" s="11">
        <v>173</v>
      </c>
      <c r="E150" s="11">
        <f t="shared" si="10"/>
        <v>0</v>
      </c>
      <c r="F150" s="12"/>
      <c r="G150" s="10" t="s">
        <v>176</v>
      </c>
      <c r="H150" s="11">
        <v>173</v>
      </c>
      <c r="I150" s="11">
        <v>173</v>
      </c>
      <c r="J150" s="11">
        <f t="shared" si="11"/>
        <v>0</v>
      </c>
      <c r="K150" s="12"/>
      <c r="L150" s="2"/>
      <c r="M150" s="3"/>
      <c r="N150" s="3"/>
      <c r="O150" s="3"/>
      <c r="P150"/>
      <c r="Q150"/>
      <c r="R150"/>
      <c r="S150"/>
    </row>
    <row r="151" spans="1:19" s="8" customFormat="1">
      <c r="A151" s="2"/>
      <c r="B151" s="10" t="s">
        <v>177</v>
      </c>
      <c r="C151" s="11">
        <v>205</v>
      </c>
      <c r="D151" s="11">
        <v>172</v>
      </c>
      <c r="E151" s="11">
        <f t="shared" si="10"/>
        <v>33</v>
      </c>
      <c r="F151" s="12"/>
      <c r="G151" s="10" t="s">
        <v>177</v>
      </c>
      <c r="H151" s="11">
        <v>205</v>
      </c>
      <c r="I151" s="11">
        <v>172</v>
      </c>
      <c r="J151" s="11">
        <f t="shared" si="11"/>
        <v>33</v>
      </c>
      <c r="K151" s="12"/>
      <c r="L151" s="2"/>
      <c r="M151" s="3"/>
      <c r="N151" s="3"/>
      <c r="O151" s="3"/>
      <c r="P151"/>
      <c r="Q151"/>
      <c r="R151"/>
      <c r="S151"/>
    </row>
    <row r="152" spans="1:19" s="8" customFormat="1">
      <c r="A152" s="2"/>
      <c r="B152" s="10" t="s">
        <v>178</v>
      </c>
      <c r="C152" s="11">
        <v>210</v>
      </c>
      <c r="D152" s="11">
        <v>171</v>
      </c>
      <c r="E152" s="11">
        <v>0</v>
      </c>
      <c r="F152" s="12">
        <v>39</v>
      </c>
      <c r="G152" s="10"/>
      <c r="H152" s="11"/>
      <c r="I152" s="11"/>
      <c r="J152" s="11"/>
      <c r="K152" s="12"/>
      <c r="L152" s="2"/>
      <c r="M152" s="3"/>
      <c r="N152" s="3"/>
      <c r="O152" s="3"/>
      <c r="P152"/>
      <c r="Q152"/>
      <c r="R152"/>
      <c r="S152"/>
    </row>
    <row r="153" spans="1:19" s="8" customFormat="1">
      <c r="A153" s="2"/>
      <c r="B153" s="10" t="s">
        <v>179</v>
      </c>
      <c r="C153" s="11">
        <v>171</v>
      </c>
      <c r="D153" s="11">
        <v>171</v>
      </c>
      <c r="E153" s="11">
        <f t="shared" ref="E153:E163" si="12">C153-D153</f>
        <v>0</v>
      </c>
      <c r="F153" s="12"/>
      <c r="G153" s="10" t="s">
        <v>179</v>
      </c>
      <c r="H153" s="11">
        <v>171</v>
      </c>
      <c r="I153" s="11">
        <v>171</v>
      </c>
      <c r="J153" s="11">
        <f t="shared" ref="J153:J163" si="13">H153-I153</f>
        <v>0</v>
      </c>
      <c r="K153" s="12"/>
      <c r="L153" s="2"/>
      <c r="M153" s="3"/>
      <c r="N153" s="3"/>
      <c r="O153" s="3"/>
      <c r="P153"/>
      <c r="Q153"/>
      <c r="R153"/>
      <c r="S153"/>
    </row>
    <row r="154" spans="1:19" s="8" customFormat="1">
      <c r="A154" s="2"/>
      <c r="B154" s="10" t="s">
        <v>180</v>
      </c>
      <c r="C154" s="11">
        <v>171</v>
      </c>
      <c r="D154" s="11">
        <v>171</v>
      </c>
      <c r="E154" s="11">
        <f t="shared" si="12"/>
        <v>0</v>
      </c>
      <c r="F154" s="12"/>
      <c r="G154" s="10" t="s">
        <v>180</v>
      </c>
      <c r="H154" s="11">
        <v>171</v>
      </c>
      <c r="I154" s="11">
        <v>171</v>
      </c>
      <c r="J154" s="11">
        <f t="shared" si="13"/>
        <v>0</v>
      </c>
      <c r="K154" s="12"/>
      <c r="L154" s="2"/>
      <c r="M154" s="3"/>
      <c r="N154" s="3"/>
      <c r="O154" s="3"/>
      <c r="P154"/>
      <c r="Q154"/>
      <c r="R154"/>
      <c r="S154"/>
    </row>
    <row r="155" spans="1:19" s="8" customFormat="1">
      <c r="A155" s="9"/>
      <c r="B155" s="10" t="s">
        <v>181</v>
      </c>
      <c r="C155" s="14">
        <v>203</v>
      </c>
      <c r="D155" s="14">
        <v>171</v>
      </c>
      <c r="E155" s="14">
        <f t="shared" si="12"/>
        <v>32</v>
      </c>
      <c r="F155" s="15"/>
      <c r="G155" s="10" t="s">
        <v>181</v>
      </c>
      <c r="H155" s="14">
        <v>203</v>
      </c>
      <c r="I155" s="14">
        <v>171</v>
      </c>
      <c r="J155" s="14">
        <f t="shared" si="13"/>
        <v>32</v>
      </c>
      <c r="K155" s="15"/>
      <c r="L155" s="2"/>
      <c r="M155" s="3"/>
      <c r="N155" s="3"/>
      <c r="O155" s="3"/>
      <c r="P155"/>
      <c r="Q155"/>
      <c r="R155"/>
      <c r="S155"/>
    </row>
    <row r="156" spans="1:19" s="8" customFormat="1">
      <c r="A156" s="3"/>
      <c r="B156" s="10" t="s">
        <v>182</v>
      </c>
      <c r="C156" s="14">
        <v>177</v>
      </c>
      <c r="D156" s="14">
        <v>171</v>
      </c>
      <c r="E156" s="14">
        <f t="shared" si="12"/>
        <v>6</v>
      </c>
      <c r="F156" s="15"/>
      <c r="G156" s="10" t="s">
        <v>182</v>
      </c>
      <c r="H156" s="14">
        <v>177</v>
      </c>
      <c r="I156" s="14">
        <v>171</v>
      </c>
      <c r="J156" s="14">
        <f t="shared" si="13"/>
        <v>6</v>
      </c>
      <c r="K156" s="15"/>
      <c r="L156" s="2"/>
      <c r="M156" s="3"/>
      <c r="N156" s="3"/>
      <c r="O156" s="3"/>
      <c r="P156"/>
      <c r="Q156"/>
      <c r="R156"/>
      <c r="S156"/>
    </row>
    <row r="157" spans="1:19" s="8" customFormat="1">
      <c r="A157" s="3"/>
      <c r="B157" s="10" t="s">
        <v>183</v>
      </c>
      <c r="C157" s="14">
        <v>473</v>
      </c>
      <c r="D157" s="14">
        <v>171</v>
      </c>
      <c r="E157" s="14">
        <f t="shared" si="12"/>
        <v>302</v>
      </c>
      <c r="F157" s="15"/>
      <c r="G157" s="10" t="s">
        <v>183</v>
      </c>
      <c r="H157" s="14">
        <v>473</v>
      </c>
      <c r="I157" s="14">
        <v>171</v>
      </c>
      <c r="J157" s="14">
        <f t="shared" si="13"/>
        <v>302</v>
      </c>
      <c r="K157" s="15"/>
      <c r="L157" s="2"/>
      <c r="M157" s="3"/>
      <c r="N157" s="3"/>
      <c r="O157" s="3"/>
      <c r="P157"/>
      <c r="Q157"/>
      <c r="R157"/>
      <c r="S157"/>
    </row>
    <row r="158" spans="1:19" s="8" customFormat="1">
      <c r="A158" s="2"/>
      <c r="B158" s="10" t="s">
        <v>184</v>
      </c>
      <c r="C158" s="11">
        <v>168</v>
      </c>
      <c r="D158" s="11">
        <v>168</v>
      </c>
      <c r="E158" s="11">
        <f t="shared" si="12"/>
        <v>0</v>
      </c>
      <c r="F158" s="12"/>
      <c r="G158" s="10" t="s">
        <v>184</v>
      </c>
      <c r="H158" s="11">
        <v>168</v>
      </c>
      <c r="I158" s="11">
        <v>168</v>
      </c>
      <c r="J158" s="11">
        <f t="shared" si="13"/>
        <v>0</v>
      </c>
      <c r="K158" s="12"/>
      <c r="L158" s="2"/>
      <c r="M158" s="3"/>
      <c r="N158" s="3"/>
      <c r="O158" s="3"/>
      <c r="P158"/>
      <c r="Q158"/>
      <c r="R158"/>
      <c r="S158"/>
    </row>
    <row r="159" spans="1:19" s="8" customFormat="1">
      <c r="A159" s="2"/>
      <c r="B159" s="10" t="s">
        <v>185</v>
      </c>
      <c r="C159" s="11">
        <v>167</v>
      </c>
      <c r="D159" s="11">
        <v>167</v>
      </c>
      <c r="E159" s="11">
        <f t="shared" si="12"/>
        <v>0</v>
      </c>
      <c r="F159" s="12"/>
      <c r="G159" s="10" t="s">
        <v>185</v>
      </c>
      <c r="H159" s="11">
        <v>167</v>
      </c>
      <c r="I159" s="11">
        <v>167</v>
      </c>
      <c r="J159" s="11">
        <f t="shared" si="13"/>
        <v>0</v>
      </c>
      <c r="K159" s="12"/>
      <c r="L159" s="2"/>
      <c r="M159" s="3"/>
      <c r="N159" s="3"/>
      <c r="O159" s="3"/>
      <c r="P159"/>
      <c r="Q159"/>
      <c r="R159"/>
      <c r="S159"/>
    </row>
    <row r="160" spans="1:19" s="8" customFormat="1">
      <c r="A160" s="2"/>
      <c r="B160" s="10" t="s">
        <v>186</v>
      </c>
      <c r="C160" s="11">
        <v>189</v>
      </c>
      <c r="D160" s="11">
        <v>165</v>
      </c>
      <c r="E160" s="11">
        <f t="shared" si="12"/>
        <v>24</v>
      </c>
      <c r="F160" s="12"/>
      <c r="G160" s="10" t="s">
        <v>186</v>
      </c>
      <c r="H160" s="11">
        <v>189</v>
      </c>
      <c r="I160" s="11">
        <v>165</v>
      </c>
      <c r="J160" s="11">
        <f t="shared" si="13"/>
        <v>24</v>
      </c>
      <c r="K160" s="12"/>
      <c r="L160" s="2"/>
      <c r="M160" s="3"/>
      <c r="N160" s="3"/>
      <c r="O160" s="3"/>
      <c r="P160"/>
      <c r="Q160"/>
      <c r="R160"/>
      <c r="S160"/>
    </row>
    <row r="161" spans="1:19" s="8" customFormat="1">
      <c r="A161" s="3"/>
      <c r="B161" s="10" t="s">
        <v>187</v>
      </c>
      <c r="C161" s="14">
        <v>165</v>
      </c>
      <c r="D161" s="14">
        <v>165</v>
      </c>
      <c r="E161" s="14">
        <f t="shared" si="12"/>
        <v>0</v>
      </c>
      <c r="F161" s="15"/>
      <c r="G161" s="10" t="s">
        <v>187</v>
      </c>
      <c r="H161" s="14">
        <v>165</v>
      </c>
      <c r="I161" s="14">
        <v>165</v>
      </c>
      <c r="J161" s="14">
        <f t="shared" si="13"/>
        <v>0</v>
      </c>
      <c r="K161" s="15"/>
      <c r="L161" s="2"/>
      <c r="M161" s="3"/>
      <c r="N161" s="3"/>
      <c r="O161" s="3"/>
      <c r="P161"/>
      <c r="Q161"/>
      <c r="R161"/>
      <c r="S161"/>
    </row>
    <row r="162" spans="1:19" s="8" customFormat="1">
      <c r="A162" s="3"/>
      <c r="B162" s="10" t="s">
        <v>188</v>
      </c>
      <c r="C162" s="14">
        <v>216</v>
      </c>
      <c r="D162" s="14">
        <v>164</v>
      </c>
      <c r="E162" s="14">
        <f t="shared" si="12"/>
        <v>52</v>
      </c>
      <c r="F162" s="15"/>
      <c r="G162" s="10" t="s">
        <v>188</v>
      </c>
      <c r="H162" s="14">
        <v>216</v>
      </c>
      <c r="I162" s="14">
        <v>164</v>
      </c>
      <c r="J162" s="14">
        <f t="shared" si="13"/>
        <v>52</v>
      </c>
      <c r="K162" s="15"/>
      <c r="L162" s="2"/>
      <c r="M162" s="3"/>
      <c r="N162" s="3"/>
      <c r="O162" s="3"/>
      <c r="P162"/>
      <c r="Q162"/>
      <c r="R162"/>
      <c r="S162"/>
    </row>
    <row r="163" spans="1:19" s="8" customFormat="1">
      <c r="A163" s="2"/>
      <c r="B163" s="10" t="s">
        <v>189</v>
      </c>
      <c r="C163" s="11">
        <v>185</v>
      </c>
      <c r="D163" s="11">
        <v>162</v>
      </c>
      <c r="E163" s="11">
        <f t="shared" si="12"/>
        <v>23</v>
      </c>
      <c r="F163" s="12"/>
      <c r="G163" s="10" t="s">
        <v>189</v>
      </c>
      <c r="H163" s="11">
        <v>185</v>
      </c>
      <c r="I163" s="11">
        <v>162</v>
      </c>
      <c r="J163" s="11">
        <f t="shared" si="13"/>
        <v>23</v>
      </c>
      <c r="K163" s="12"/>
      <c r="L163" s="2"/>
      <c r="M163" s="3"/>
      <c r="N163" s="3"/>
      <c r="O163" s="3"/>
      <c r="P163"/>
      <c r="Q163"/>
      <c r="R163"/>
      <c r="S163"/>
    </row>
    <row r="164" spans="1:19" s="8" customFormat="1">
      <c r="A164" s="3"/>
      <c r="B164" s="10" t="s">
        <v>190</v>
      </c>
      <c r="C164" s="14">
        <v>231</v>
      </c>
      <c r="D164" s="14">
        <v>161</v>
      </c>
      <c r="E164" s="14">
        <v>0</v>
      </c>
      <c r="F164" s="15">
        <v>70</v>
      </c>
      <c r="G164" s="10"/>
      <c r="H164" s="14"/>
      <c r="I164" s="14"/>
      <c r="J164" s="14"/>
      <c r="K164" s="15"/>
      <c r="L164" s="2"/>
      <c r="M164" s="3"/>
      <c r="N164" s="3"/>
      <c r="O164" s="3"/>
      <c r="P164"/>
      <c r="Q164"/>
      <c r="R164"/>
      <c r="S164"/>
    </row>
    <row r="165" spans="1:19">
      <c r="A165" s="2"/>
      <c r="B165" s="10" t="s">
        <v>191</v>
      </c>
      <c r="C165" s="11">
        <v>160</v>
      </c>
      <c r="D165" s="11">
        <v>160</v>
      </c>
      <c r="E165" s="11">
        <f>C165-D165</f>
        <v>0</v>
      </c>
      <c r="F165" s="12"/>
      <c r="G165" s="10" t="s">
        <v>191</v>
      </c>
      <c r="H165" s="11">
        <v>160</v>
      </c>
      <c r="I165" s="11">
        <v>160</v>
      </c>
      <c r="J165" s="11">
        <f>H165-I165</f>
        <v>0</v>
      </c>
      <c r="K165" s="12"/>
      <c r="M165"/>
      <c r="N165"/>
      <c r="O165"/>
    </row>
    <row r="166" spans="1:19">
      <c r="A166" s="2"/>
      <c r="B166" s="10" t="s">
        <v>192</v>
      </c>
      <c r="C166" s="11">
        <v>160</v>
      </c>
      <c r="D166" s="11">
        <v>160</v>
      </c>
      <c r="E166" s="11">
        <f>C166-D166</f>
        <v>0</v>
      </c>
      <c r="F166" s="12"/>
      <c r="G166" s="10" t="s">
        <v>192</v>
      </c>
      <c r="H166" s="11">
        <v>160</v>
      </c>
      <c r="I166" s="11">
        <v>160</v>
      </c>
      <c r="J166" s="11">
        <f>H166-I166</f>
        <v>0</v>
      </c>
      <c r="K166" s="12"/>
      <c r="M166"/>
      <c r="N166"/>
      <c r="O166"/>
    </row>
    <row r="167" spans="1:19">
      <c r="A167" s="2"/>
      <c r="B167" s="10" t="s">
        <v>193</v>
      </c>
      <c r="C167" s="11">
        <v>157</v>
      </c>
      <c r="D167" s="11">
        <v>157</v>
      </c>
      <c r="E167" s="11">
        <f>C167-D167</f>
        <v>0</v>
      </c>
      <c r="F167" s="12"/>
      <c r="G167" s="10" t="s">
        <v>193</v>
      </c>
      <c r="H167" s="11">
        <v>157</v>
      </c>
      <c r="I167" s="11">
        <v>157</v>
      </c>
      <c r="J167" s="11">
        <f>H167-I167</f>
        <v>0</v>
      </c>
      <c r="K167" s="12"/>
      <c r="M167"/>
      <c r="N167"/>
      <c r="O167"/>
    </row>
    <row r="168" spans="1:19">
      <c r="A168" s="2"/>
      <c r="B168" s="10" t="s">
        <v>194</v>
      </c>
      <c r="C168" s="11">
        <v>164</v>
      </c>
      <c r="D168" s="11">
        <v>157</v>
      </c>
      <c r="E168" s="11">
        <f>C168-D168</f>
        <v>7</v>
      </c>
      <c r="F168" s="12"/>
      <c r="G168" s="10" t="s">
        <v>194</v>
      </c>
      <c r="H168" s="11">
        <v>164</v>
      </c>
      <c r="I168" s="11">
        <v>157</v>
      </c>
      <c r="J168" s="11">
        <f>H168-I168</f>
        <v>7</v>
      </c>
      <c r="K168" s="12"/>
      <c r="M168"/>
      <c r="N168"/>
      <c r="O168"/>
    </row>
    <row r="169" spans="1:19">
      <c r="A169" s="2"/>
      <c r="B169" s="10" t="s">
        <v>195</v>
      </c>
      <c r="C169" s="11">
        <v>157</v>
      </c>
      <c r="D169" s="11">
        <v>157</v>
      </c>
      <c r="E169" s="11">
        <f>C169-D169</f>
        <v>0</v>
      </c>
      <c r="F169" s="12"/>
      <c r="G169" s="10" t="s">
        <v>195</v>
      </c>
      <c r="H169" s="11">
        <v>157</v>
      </c>
      <c r="I169" s="11">
        <v>157</v>
      </c>
      <c r="J169" s="11">
        <f>H169-I169</f>
        <v>0</v>
      </c>
      <c r="K169" s="12"/>
      <c r="M169"/>
      <c r="N169"/>
      <c r="O169"/>
    </row>
    <row r="170" spans="1:19">
      <c r="A170" s="2"/>
      <c r="B170" s="10" t="s">
        <v>196</v>
      </c>
      <c r="C170" s="11">
        <v>163</v>
      </c>
      <c r="D170" s="11">
        <v>157</v>
      </c>
      <c r="E170" s="11">
        <v>0</v>
      </c>
      <c r="F170" s="12">
        <v>6</v>
      </c>
      <c r="G170" s="10"/>
      <c r="H170" s="11"/>
      <c r="I170" s="11"/>
      <c r="J170" s="11"/>
      <c r="K170" s="12"/>
      <c r="M170"/>
      <c r="N170"/>
      <c r="O170"/>
    </row>
    <row r="171" spans="1:19">
      <c r="A171" s="2"/>
      <c r="B171" s="10" t="s">
        <v>197</v>
      </c>
      <c r="C171" s="11">
        <v>155</v>
      </c>
      <c r="D171" s="11">
        <v>155</v>
      </c>
      <c r="E171" s="11">
        <f>C171-D171</f>
        <v>0</v>
      </c>
      <c r="F171" s="12"/>
      <c r="G171" s="10" t="s">
        <v>197</v>
      </c>
      <c r="H171" s="11">
        <v>155</v>
      </c>
      <c r="I171" s="11">
        <v>155</v>
      </c>
      <c r="J171" s="11">
        <f>H171-I171</f>
        <v>0</v>
      </c>
      <c r="K171" s="12"/>
      <c r="M171"/>
      <c r="N171"/>
      <c r="O171"/>
    </row>
    <row r="172" spans="1:19">
      <c r="A172" s="2"/>
      <c r="B172" s="10" t="s">
        <v>198</v>
      </c>
      <c r="C172" s="11">
        <v>155</v>
      </c>
      <c r="D172" s="11">
        <v>155</v>
      </c>
      <c r="E172" s="11">
        <f>C172-D172</f>
        <v>0</v>
      </c>
      <c r="F172" s="12"/>
      <c r="G172" s="10" t="s">
        <v>198</v>
      </c>
      <c r="H172" s="11">
        <v>155</v>
      </c>
      <c r="I172" s="11">
        <v>155</v>
      </c>
      <c r="J172" s="11">
        <f>H172-I172</f>
        <v>0</v>
      </c>
      <c r="K172" s="12"/>
      <c r="M172"/>
      <c r="N172"/>
      <c r="O172"/>
    </row>
    <row r="173" spans="1:19">
      <c r="A173" s="2"/>
      <c r="B173" s="10" t="s">
        <v>199</v>
      </c>
      <c r="C173" s="11">
        <v>206</v>
      </c>
      <c r="D173" s="11">
        <v>154</v>
      </c>
      <c r="E173" s="11">
        <v>24</v>
      </c>
      <c r="F173" s="12">
        <v>28</v>
      </c>
      <c r="G173" s="10" t="s">
        <v>199</v>
      </c>
      <c r="H173" s="11">
        <v>206</v>
      </c>
      <c r="I173" s="11">
        <v>154</v>
      </c>
      <c r="J173" s="11">
        <v>24</v>
      </c>
      <c r="K173" s="12">
        <v>28</v>
      </c>
      <c r="L173" s="2" t="s">
        <v>200</v>
      </c>
      <c r="M173"/>
      <c r="N173"/>
      <c r="O173"/>
    </row>
    <row r="174" spans="1:19">
      <c r="B174" s="10" t="s">
        <v>201</v>
      </c>
      <c r="C174" s="14">
        <v>154</v>
      </c>
      <c r="D174" s="14">
        <v>154</v>
      </c>
      <c r="E174" s="14">
        <f>C174-D174</f>
        <v>0</v>
      </c>
      <c r="F174" s="15"/>
      <c r="G174" s="10" t="s">
        <v>201</v>
      </c>
      <c r="H174" s="14">
        <v>154</v>
      </c>
      <c r="I174" s="14">
        <v>154</v>
      </c>
      <c r="J174" s="14">
        <f>H174-I174</f>
        <v>0</v>
      </c>
      <c r="K174" s="15"/>
      <c r="M174"/>
      <c r="N174"/>
      <c r="O174"/>
    </row>
    <row r="175" spans="1:19">
      <c r="A175" s="2"/>
      <c r="B175" s="10" t="s">
        <v>202</v>
      </c>
      <c r="C175" s="11">
        <v>153</v>
      </c>
      <c r="D175" s="11">
        <v>153</v>
      </c>
      <c r="E175" s="11">
        <f>C175-D175</f>
        <v>0</v>
      </c>
      <c r="F175" s="12"/>
      <c r="G175" s="10" t="s">
        <v>202</v>
      </c>
      <c r="H175" s="11">
        <v>153</v>
      </c>
      <c r="I175" s="11">
        <v>153</v>
      </c>
      <c r="J175" s="11">
        <f>H175-I175</f>
        <v>0</v>
      </c>
      <c r="K175" s="12"/>
      <c r="M175"/>
      <c r="N175"/>
      <c r="O175"/>
    </row>
    <row r="176" spans="1:19">
      <c r="A176" s="2"/>
      <c r="B176" s="10" t="s">
        <v>203</v>
      </c>
      <c r="C176" s="11">
        <v>158</v>
      </c>
      <c r="D176" s="11">
        <v>152</v>
      </c>
      <c r="E176" s="11">
        <v>0</v>
      </c>
      <c r="F176" s="12">
        <v>6</v>
      </c>
      <c r="G176" s="10"/>
      <c r="H176" s="11"/>
      <c r="I176" s="11"/>
      <c r="J176" s="11"/>
      <c r="K176" s="12"/>
      <c r="M176"/>
      <c r="N176"/>
      <c r="O176"/>
    </row>
    <row r="177" spans="1:19">
      <c r="A177" s="2"/>
      <c r="B177" s="10" t="s">
        <v>204</v>
      </c>
      <c r="C177" s="11">
        <v>149</v>
      </c>
      <c r="D177" s="11">
        <v>149</v>
      </c>
      <c r="E177" s="11">
        <f t="shared" ref="E177:E220" si="14">C177-D177</f>
        <v>0</v>
      </c>
      <c r="F177" s="12"/>
      <c r="G177" s="10" t="s">
        <v>204</v>
      </c>
      <c r="H177" s="11">
        <v>149</v>
      </c>
      <c r="I177" s="11">
        <v>149</v>
      </c>
      <c r="J177" s="11">
        <f t="shared" ref="J177:J220" si="15">H177-I177</f>
        <v>0</v>
      </c>
      <c r="K177" s="12"/>
      <c r="M177"/>
      <c r="N177"/>
      <c r="O177"/>
    </row>
    <row r="178" spans="1:19">
      <c r="A178" s="2"/>
      <c r="B178" s="10" t="s">
        <v>205</v>
      </c>
      <c r="C178" s="11">
        <v>161</v>
      </c>
      <c r="D178" s="11">
        <v>149</v>
      </c>
      <c r="E178" s="11">
        <f t="shared" si="14"/>
        <v>12</v>
      </c>
      <c r="F178" s="12"/>
      <c r="G178" s="10" t="s">
        <v>205</v>
      </c>
      <c r="H178" s="11">
        <v>161</v>
      </c>
      <c r="I178" s="11">
        <v>149</v>
      </c>
      <c r="J178" s="11">
        <f t="shared" si="15"/>
        <v>12</v>
      </c>
      <c r="K178" s="12"/>
      <c r="M178"/>
      <c r="N178"/>
      <c r="O178"/>
    </row>
    <row r="179" spans="1:19">
      <c r="A179" s="2"/>
      <c r="B179" s="10" t="s">
        <v>206</v>
      </c>
      <c r="C179" s="11">
        <v>162</v>
      </c>
      <c r="D179" s="11">
        <v>149</v>
      </c>
      <c r="E179" s="11">
        <f t="shared" si="14"/>
        <v>13</v>
      </c>
      <c r="F179" s="12"/>
      <c r="G179" s="10" t="s">
        <v>206</v>
      </c>
      <c r="H179" s="11">
        <v>162</v>
      </c>
      <c r="I179" s="11">
        <v>149</v>
      </c>
      <c r="J179" s="11">
        <f t="shared" si="15"/>
        <v>13</v>
      </c>
      <c r="K179" s="12"/>
      <c r="M179"/>
      <c r="N179"/>
      <c r="O179"/>
    </row>
    <row r="180" spans="1:19">
      <c r="A180" s="2"/>
      <c r="B180" s="10" t="s">
        <v>207</v>
      </c>
      <c r="C180" s="11">
        <v>149</v>
      </c>
      <c r="D180" s="11">
        <v>149</v>
      </c>
      <c r="E180" s="11">
        <f t="shared" si="14"/>
        <v>0</v>
      </c>
      <c r="F180" s="12"/>
      <c r="G180" s="10" t="s">
        <v>207</v>
      </c>
      <c r="H180" s="11">
        <v>149</v>
      </c>
      <c r="I180" s="11">
        <v>149</v>
      </c>
      <c r="J180" s="11">
        <f t="shared" si="15"/>
        <v>0</v>
      </c>
      <c r="K180" s="12"/>
      <c r="M180"/>
      <c r="N180"/>
      <c r="O180"/>
    </row>
    <row r="181" spans="1:19" s="8" customFormat="1">
      <c r="A181" s="2"/>
      <c r="B181" s="10" t="s">
        <v>208</v>
      </c>
      <c r="C181" s="11">
        <v>147</v>
      </c>
      <c r="D181" s="11">
        <v>147</v>
      </c>
      <c r="E181" s="11">
        <f t="shared" si="14"/>
        <v>0</v>
      </c>
      <c r="F181" s="12"/>
      <c r="G181" s="10" t="s">
        <v>208</v>
      </c>
      <c r="H181" s="11">
        <v>147</v>
      </c>
      <c r="I181" s="11">
        <v>147</v>
      </c>
      <c r="J181" s="11">
        <f t="shared" si="15"/>
        <v>0</v>
      </c>
      <c r="K181" s="12"/>
      <c r="L181" s="2"/>
      <c r="M181" s="3"/>
      <c r="N181" s="3"/>
      <c r="O181" s="3"/>
      <c r="P181"/>
      <c r="Q181"/>
      <c r="R181"/>
      <c r="S181"/>
    </row>
    <row r="182" spans="1:19" s="8" customFormat="1">
      <c r="A182" s="2"/>
      <c r="B182" s="10" t="s">
        <v>209</v>
      </c>
      <c r="C182" s="11">
        <v>146</v>
      </c>
      <c r="D182" s="11">
        <v>146</v>
      </c>
      <c r="E182" s="11">
        <f t="shared" si="14"/>
        <v>0</v>
      </c>
      <c r="F182" s="12"/>
      <c r="G182" s="10" t="s">
        <v>209</v>
      </c>
      <c r="H182" s="11">
        <v>146</v>
      </c>
      <c r="I182" s="11">
        <v>146</v>
      </c>
      <c r="J182" s="11">
        <f t="shared" si="15"/>
        <v>0</v>
      </c>
      <c r="K182" s="12"/>
      <c r="L182" s="2"/>
      <c r="M182" s="3"/>
      <c r="N182" s="3"/>
      <c r="O182" s="3"/>
      <c r="P182"/>
      <c r="Q182"/>
      <c r="R182"/>
      <c r="S182"/>
    </row>
    <row r="183" spans="1:19" s="8" customFormat="1">
      <c r="A183" s="2"/>
      <c r="B183" s="10" t="s">
        <v>210</v>
      </c>
      <c r="C183" s="11">
        <v>180</v>
      </c>
      <c r="D183" s="11">
        <v>146</v>
      </c>
      <c r="E183" s="11">
        <f t="shared" si="14"/>
        <v>34</v>
      </c>
      <c r="F183" s="12"/>
      <c r="G183" s="10" t="s">
        <v>210</v>
      </c>
      <c r="H183" s="11">
        <v>180</v>
      </c>
      <c r="I183" s="11">
        <v>146</v>
      </c>
      <c r="J183" s="11">
        <f t="shared" si="15"/>
        <v>34</v>
      </c>
      <c r="K183" s="12"/>
      <c r="L183" s="2"/>
      <c r="M183" s="3"/>
      <c r="N183" s="3"/>
      <c r="O183" s="3"/>
      <c r="P183"/>
      <c r="Q183"/>
      <c r="R183"/>
      <c r="S183"/>
    </row>
    <row r="184" spans="1:19" s="8" customFormat="1">
      <c r="A184" s="3"/>
      <c r="B184" s="10" t="s">
        <v>211</v>
      </c>
      <c r="C184" s="14">
        <v>146</v>
      </c>
      <c r="D184" s="14">
        <v>146</v>
      </c>
      <c r="E184" s="14">
        <f t="shared" si="14"/>
        <v>0</v>
      </c>
      <c r="F184" s="15"/>
      <c r="G184" s="10" t="s">
        <v>211</v>
      </c>
      <c r="H184" s="14">
        <v>146</v>
      </c>
      <c r="I184" s="14">
        <v>146</v>
      </c>
      <c r="J184" s="14">
        <f t="shared" si="15"/>
        <v>0</v>
      </c>
      <c r="K184" s="15"/>
      <c r="L184" s="2"/>
      <c r="M184" s="3"/>
      <c r="N184" s="3"/>
      <c r="O184" s="3"/>
      <c r="P184"/>
      <c r="Q184"/>
      <c r="R184"/>
      <c r="S184"/>
    </row>
    <row r="185" spans="1:19" s="8" customFormat="1">
      <c r="A185" s="2"/>
      <c r="B185" s="10" t="s">
        <v>212</v>
      </c>
      <c r="C185" s="11">
        <v>145</v>
      </c>
      <c r="D185" s="11">
        <v>145</v>
      </c>
      <c r="E185" s="11">
        <f t="shared" si="14"/>
        <v>0</v>
      </c>
      <c r="F185" s="12"/>
      <c r="G185" s="10" t="s">
        <v>212</v>
      </c>
      <c r="H185" s="11">
        <v>145</v>
      </c>
      <c r="I185" s="11">
        <v>145</v>
      </c>
      <c r="J185" s="11">
        <f t="shared" si="15"/>
        <v>0</v>
      </c>
      <c r="K185" s="12"/>
      <c r="L185" s="2"/>
      <c r="M185" s="3"/>
      <c r="N185" s="3"/>
      <c r="O185" s="3"/>
      <c r="P185"/>
      <c r="Q185"/>
      <c r="R185"/>
      <c r="S185"/>
    </row>
    <row r="186" spans="1:19" s="8" customFormat="1">
      <c r="A186" s="2"/>
      <c r="B186" s="10" t="s">
        <v>213</v>
      </c>
      <c r="C186" s="11">
        <v>144</v>
      </c>
      <c r="D186" s="11">
        <v>144</v>
      </c>
      <c r="E186" s="11">
        <f t="shared" si="14"/>
        <v>0</v>
      </c>
      <c r="F186" s="12"/>
      <c r="G186" s="10" t="s">
        <v>213</v>
      </c>
      <c r="H186" s="11">
        <v>144</v>
      </c>
      <c r="I186" s="11">
        <v>144</v>
      </c>
      <c r="J186" s="11">
        <f t="shared" si="15"/>
        <v>0</v>
      </c>
      <c r="K186" s="12"/>
      <c r="L186" s="2"/>
      <c r="M186" s="3"/>
      <c r="N186" s="3"/>
      <c r="O186" s="3"/>
      <c r="P186"/>
      <c r="Q186"/>
      <c r="R186"/>
      <c r="S186"/>
    </row>
    <row r="187" spans="1:19" s="8" customFormat="1">
      <c r="A187" s="3"/>
      <c r="B187" s="10" t="s">
        <v>214</v>
      </c>
      <c r="C187" s="14">
        <v>154</v>
      </c>
      <c r="D187" s="14">
        <v>143</v>
      </c>
      <c r="E187" s="14">
        <f t="shared" si="14"/>
        <v>11</v>
      </c>
      <c r="F187" s="15"/>
      <c r="G187" s="10" t="s">
        <v>214</v>
      </c>
      <c r="H187" s="14">
        <v>154</v>
      </c>
      <c r="I187" s="14">
        <v>143</v>
      </c>
      <c r="J187" s="14">
        <f t="shared" si="15"/>
        <v>11</v>
      </c>
      <c r="K187" s="15"/>
      <c r="L187" s="2"/>
      <c r="M187" s="3"/>
      <c r="N187" s="3"/>
      <c r="O187" s="3"/>
      <c r="P187"/>
      <c r="Q187"/>
      <c r="R187"/>
      <c r="S187"/>
    </row>
    <row r="188" spans="1:19" s="8" customFormat="1">
      <c r="A188" s="2"/>
      <c r="B188" s="10" t="s">
        <v>215</v>
      </c>
      <c r="C188" s="11">
        <v>141</v>
      </c>
      <c r="D188" s="11">
        <v>141</v>
      </c>
      <c r="E188" s="11">
        <f t="shared" si="14"/>
        <v>0</v>
      </c>
      <c r="F188" s="12"/>
      <c r="G188" s="10" t="s">
        <v>215</v>
      </c>
      <c r="H188" s="11">
        <v>141</v>
      </c>
      <c r="I188" s="11">
        <v>141</v>
      </c>
      <c r="J188" s="11">
        <f t="shared" si="15"/>
        <v>0</v>
      </c>
      <c r="K188" s="12"/>
      <c r="L188" s="2"/>
      <c r="M188" s="3"/>
      <c r="N188" s="3"/>
      <c r="O188" s="3"/>
      <c r="P188"/>
      <c r="Q188"/>
      <c r="R188"/>
      <c r="S188"/>
    </row>
    <row r="189" spans="1:19" s="8" customFormat="1">
      <c r="A189" s="2"/>
      <c r="B189" s="10" t="s">
        <v>216</v>
      </c>
      <c r="C189" s="11">
        <v>141</v>
      </c>
      <c r="D189" s="11">
        <v>141</v>
      </c>
      <c r="E189" s="11">
        <f t="shared" si="14"/>
        <v>0</v>
      </c>
      <c r="F189" s="12"/>
      <c r="G189" s="10" t="s">
        <v>216</v>
      </c>
      <c r="H189" s="11">
        <v>141</v>
      </c>
      <c r="I189" s="11">
        <v>141</v>
      </c>
      <c r="J189" s="11">
        <f t="shared" si="15"/>
        <v>0</v>
      </c>
      <c r="K189" s="12"/>
      <c r="L189" s="2"/>
      <c r="M189" s="3"/>
      <c r="N189" s="3"/>
      <c r="O189" s="3"/>
      <c r="P189"/>
      <c r="Q189"/>
      <c r="R189"/>
      <c r="S189"/>
    </row>
    <row r="190" spans="1:19" s="8" customFormat="1">
      <c r="A190" s="2"/>
      <c r="B190" s="10" t="s">
        <v>217</v>
      </c>
      <c r="C190" s="11">
        <v>141</v>
      </c>
      <c r="D190" s="11">
        <v>141</v>
      </c>
      <c r="E190" s="11">
        <f t="shared" si="14"/>
        <v>0</v>
      </c>
      <c r="F190" s="12"/>
      <c r="G190" s="10" t="s">
        <v>217</v>
      </c>
      <c r="H190" s="11">
        <v>141</v>
      </c>
      <c r="I190" s="11">
        <v>141</v>
      </c>
      <c r="J190" s="11">
        <f t="shared" si="15"/>
        <v>0</v>
      </c>
      <c r="K190" s="12"/>
      <c r="L190" s="2"/>
      <c r="M190" s="3"/>
      <c r="N190" s="3"/>
      <c r="O190" s="3"/>
      <c r="P190"/>
      <c r="Q190"/>
      <c r="R190"/>
      <c r="S190"/>
    </row>
    <row r="191" spans="1:19" s="8" customFormat="1">
      <c r="A191" s="13"/>
      <c r="B191" s="10" t="s">
        <v>218</v>
      </c>
      <c r="C191" s="11">
        <v>141</v>
      </c>
      <c r="D191" s="11">
        <v>141</v>
      </c>
      <c r="E191" s="11">
        <f t="shared" si="14"/>
        <v>0</v>
      </c>
      <c r="F191" s="12"/>
      <c r="G191" s="10" t="s">
        <v>218</v>
      </c>
      <c r="H191" s="11">
        <v>141</v>
      </c>
      <c r="I191" s="11">
        <v>141</v>
      </c>
      <c r="J191" s="11">
        <f t="shared" si="15"/>
        <v>0</v>
      </c>
      <c r="K191" s="12"/>
      <c r="L191" s="2"/>
      <c r="M191" s="3"/>
      <c r="N191" s="3"/>
      <c r="O191" s="3"/>
      <c r="P191"/>
      <c r="Q191"/>
      <c r="R191"/>
      <c r="S191"/>
    </row>
    <row r="192" spans="1:19" s="8" customFormat="1">
      <c r="A192" s="2"/>
      <c r="B192" s="10" t="s">
        <v>219</v>
      </c>
      <c r="C192" s="11">
        <v>168</v>
      </c>
      <c r="D192" s="11">
        <v>141</v>
      </c>
      <c r="E192" s="11">
        <f t="shared" si="14"/>
        <v>27</v>
      </c>
      <c r="F192" s="12"/>
      <c r="G192" s="10" t="s">
        <v>219</v>
      </c>
      <c r="H192" s="11">
        <v>168</v>
      </c>
      <c r="I192" s="11">
        <v>141</v>
      </c>
      <c r="J192" s="11">
        <f t="shared" si="15"/>
        <v>27</v>
      </c>
      <c r="K192" s="12"/>
      <c r="L192" s="2"/>
      <c r="M192" s="3"/>
      <c r="N192" s="3"/>
      <c r="O192" s="3"/>
      <c r="P192"/>
      <c r="Q192"/>
      <c r="R192"/>
      <c r="S192"/>
    </row>
    <row r="193" spans="1:19" s="8" customFormat="1">
      <c r="A193" s="2"/>
      <c r="B193" s="10" t="s">
        <v>220</v>
      </c>
      <c r="C193" s="11">
        <v>140</v>
      </c>
      <c r="D193" s="11">
        <v>140</v>
      </c>
      <c r="E193" s="11">
        <f t="shared" si="14"/>
        <v>0</v>
      </c>
      <c r="F193" s="12"/>
      <c r="G193" s="10" t="s">
        <v>220</v>
      </c>
      <c r="H193" s="11">
        <v>140</v>
      </c>
      <c r="I193" s="11">
        <v>140</v>
      </c>
      <c r="J193" s="11">
        <f t="shared" si="15"/>
        <v>0</v>
      </c>
      <c r="K193" s="12"/>
      <c r="L193" s="2"/>
      <c r="M193" s="3"/>
      <c r="N193" s="3"/>
      <c r="O193" s="3"/>
      <c r="P193"/>
      <c r="Q193"/>
      <c r="R193"/>
      <c r="S193"/>
    </row>
    <row r="194" spans="1:19" s="8" customFormat="1">
      <c r="A194" s="2"/>
      <c r="B194" s="10" t="s">
        <v>221</v>
      </c>
      <c r="C194" s="11">
        <v>140</v>
      </c>
      <c r="D194" s="11">
        <v>140</v>
      </c>
      <c r="E194" s="11">
        <f t="shared" si="14"/>
        <v>0</v>
      </c>
      <c r="F194" s="12"/>
      <c r="G194" s="10" t="s">
        <v>221</v>
      </c>
      <c r="H194" s="11">
        <v>140</v>
      </c>
      <c r="I194" s="11">
        <v>140</v>
      </c>
      <c r="J194" s="11">
        <f t="shared" si="15"/>
        <v>0</v>
      </c>
      <c r="K194" s="12"/>
      <c r="L194" s="2"/>
      <c r="M194" s="3"/>
      <c r="N194" s="3"/>
      <c r="O194" s="3"/>
      <c r="P194"/>
      <c r="Q194"/>
      <c r="R194"/>
      <c r="S194"/>
    </row>
    <row r="195" spans="1:19" s="8" customFormat="1">
      <c r="A195" s="2"/>
      <c r="B195" s="10" t="s">
        <v>222</v>
      </c>
      <c r="C195" s="11">
        <v>140</v>
      </c>
      <c r="D195" s="11">
        <v>140</v>
      </c>
      <c r="E195" s="11">
        <f t="shared" si="14"/>
        <v>0</v>
      </c>
      <c r="F195" s="12"/>
      <c r="G195" s="10" t="s">
        <v>222</v>
      </c>
      <c r="H195" s="11">
        <v>140</v>
      </c>
      <c r="I195" s="11">
        <v>140</v>
      </c>
      <c r="J195" s="11">
        <f t="shared" si="15"/>
        <v>0</v>
      </c>
      <c r="K195" s="12"/>
      <c r="L195" s="2"/>
      <c r="M195" s="3"/>
      <c r="N195" s="3"/>
      <c r="O195" s="3"/>
      <c r="P195"/>
      <c r="Q195"/>
      <c r="R195"/>
      <c r="S195"/>
    </row>
    <row r="196" spans="1:19" s="8" customFormat="1">
      <c r="A196" s="2"/>
      <c r="B196" s="10" t="s">
        <v>223</v>
      </c>
      <c r="C196" s="11">
        <v>140</v>
      </c>
      <c r="D196" s="11">
        <v>140</v>
      </c>
      <c r="E196" s="11">
        <f t="shared" si="14"/>
        <v>0</v>
      </c>
      <c r="F196" s="12"/>
      <c r="G196" s="10" t="s">
        <v>223</v>
      </c>
      <c r="H196" s="11">
        <v>140</v>
      </c>
      <c r="I196" s="11">
        <v>140</v>
      </c>
      <c r="J196" s="11">
        <f t="shared" si="15"/>
        <v>0</v>
      </c>
      <c r="K196" s="12"/>
      <c r="L196" s="2"/>
      <c r="M196" s="3"/>
      <c r="N196" s="3"/>
      <c r="O196" s="3"/>
      <c r="P196"/>
      <c r="Q196"/>
      <c r="R196"/>
      <c r="S196"/>
    </row>
    <row r="197" spans="1:19" s="8" customFormat="1">
      <c r="A197" s="2"/>
      <c r="B197" s="10" t="s">
        <v>224</v>
      </c>
      <c r="C197" s="11">
        <v>140</v>
      </c>
      <c r="D197" s="11">
        <v>140</v>
      </c>
      <c r="E197" s="11">
        <f t="shared" si="14"/>
        <v>0</v>
      </c>
      <c r="F197" s="12"/>
      <c r="G197" s="10" t="s">
        <v>224</v>
      </c>
      <c r="H197" s="11">
        <v>140</v>
      </c>
      <c r="I197" s="11">
        <v>140</v>
      </c>
      <c r="J197" s="11">
        <f t="shared" si="15"/>
        <v>0</v>
      </c>
      <c r="K197" s="12"/>
      <c r="L197" s="2"/>
      <c r="M197" s="3"/>
      <c r="N197" s="3"/>
      <c r="O197" s="3"/>
      <c r="P197"/>
      <c r="Q197"/>
      <c r="R197"/>
      <c r="S197"/>
    </row>
    <row r="198" spans="1:19" s="8" customFormat="1">
      <c r="A198" s="2"/>
      <c r="B198" s="10" t="s">
        <v>225</v>
      </c>
      <c r="C198" s="11">
        <v>139</v>
      </c>
      <c r="D198" s="11">
        <v>139</v>
      </c>
      <c r="E198" s="11">
        <f t="shared" si="14"/>
        <v>0</v>
      </c>
      <c r="F198" s="12"/>
      <c r="G198" s="10" t="s">
        <v>225</v>
      </c>
      <c r="H198" s="11">
        <v>139</v>
      </c>
      <c r="I198" s="11">
        <v>139</v>
      </c>
      <c r="J198" s="11">
        <f t="shared" si="15"/>
        <v>0</v>
      </c>
      <c r="K198" s="12"/>
      <c r="L198" s="2"/>
      <c r="M198" s="3"/>
      <c r="N198" s="3"/>
      <c r="O198" s="3"/>
      <c r="P198"/>
      <c r="Q198"/>
      <c r="R198"/>
      <c r="S198"/>
    </row>
    <row r="199" spans="1:19" s="8" customFormat="1">
      <c r="A199" s="3"/>
      <c r="B199" s="10" t="s">
        <v>226</v>
      </c>
      <c r="C199" s="14">
        <v>139</v>
      </c>
      <c r="D199" s="14">
        <v>139</v>
      </c>
      <c r="E199" s="14">
        <f t="shared" si="14"/>
        <v>0</v>
      </c>
      <c r="F199" s="15"/>
      <c r="G199" s="10" t="s">
        <v>226</v>
      </c>
      <c r="H199" s="14">
        <v>139</v>
      </c>
      <c r="I199" s="14">
        <v>139</v>
      </c>
      <c r="J199" s="14">
        <f t="shared" si="15"/>
        <v>0</v>
      </c>
      <c r="K199" s="15"/>
      <c r="L199" s="2"/>
      <c r="M199" s="3"/>
      <c r="N199" s="3"/>
      <c r="O199" s="3"/>
      <c r="P199"/>
      <c r="Q199"/>
      <c r="R199"/>
      <c r="S199"/>
    </row>
    <row r="200" spans="1:19" s="8" customFormat="1">
      <c r="A200" s="2"/>
      <c r="B200" s="10" t="s">
        <v>227</v>
      </c>
      <c r="C200" s="11">
        <v>137</v>
      </c>
      <c r="D200" s="11">
        <v>137</v>
      </c>
      <c r="E200" s="11">
        <f t="shared" si="14"/>
        <v>0</v>
      </c>
      <c r="F200" s="12"/>
      <c r="G200" s="10" t="s">
        <v>227</v>
      </c>
      <c r="H200" s="11">
        <v>137</v>
      </c>
      <c r="I200" s="11">
        <v>137</v>
      </c>
      <c r="J200" s="11">
        <f t="shared" si="15"/>
        <v>0</v>
      </c>
      <c r="K200" s="12"/>
      <c r="L200" s="2"/>
      <c r="M200" s="3"/>
      <c r="N200" s="3"/>
      <c r="O200" s="3"/>
      <c r="P200"/>
      <c r="Q200"/>
      <c r="R200"/>
      <c r="S200"/>
    </row>
    <row r="201" spans="1:19" s="8" customFormat="1">
      <c r="A201" s="2"/>
      <c r="B201" s="10" t="s">
        <v>228</v>
      </c>
      <c r="C201" s="11">
        <v>137</v>
      </c>
      <c r="D201" s="11">
        <v>137</v>
      </c>
      <c r="E201" s="11">
        <f t="shared" si="14"/>
        <v>0</v>
      </c>
      <c r="F201" s="12"/>
      <c r="G201" s="10" t="s">
        <v>228</v>
      </c>
      <c r="H201" s="11">
        <v>137</v>
      </c>
      <c r="I201" s="11">
        <v>137</v>
      </c>
      <c r="J201" s="11">
        <f t="shared" si="15"/>
        <v>0</v>
      </c>
      <c r="K201" s="12"/>
      <c r="L201" s="2"/>
      <c r="M201" s="3"/>
      <c r="N201" s="3"/>
      <c r="O201" s="3"/>
      <c r="P201"/>
      <c r="Q201"/>
      <c r="R201"/>
      <c r="S201"/>
    </row>
    <row r="202" spans="1:19" s="8" customFormat="1">
      <c r="A202" s="2"/>
      <c r="B202" s="10" t="s">
        <v>229</v>
      </c>
      <c r="C202" s="11">
        <v>137</v>
      </c>
      <c r="D202" s="11">
        <v>137</v>
      </c>
      <c r="E202" s="11">
        <f t="shared" si="14"/>
        <v>0</v>
      </c>
      <c r="F202" s="12"/>
      <c r="G202" s="10" t="s">
        <v>229</v>
      </c>
      <c r="H202" s="11">
        <v>137</v>
      </c>
      <c r="I202" s="11">
        <v>137</v>
      </c>
      <c r="J202" s="11">
        <f t="shared" si="15"/>
        <v>0</v>
      </c>
      <c r="K202" s="12"/>
      <c r="L202" s="2"/>
      <c r="M202" s="3"/>
      <c r="N202" s="3"/>
      <c r="O202" s="3"/>
      <c r="P202"/>
      <c r="Q202"/>
      <c r="R202"/>
      <c r="S202"/>
    </row>
    <row r="203" spans="1:19" s="8" customFormat="1">
      <c r="A203" s="2"/>
      <c r="B203" s="10" t="s">
        <v>230</v>
      </c>
      <c r="C203" s="11">
        <v>136</v>
      </c>
      <c r="D203" s="11">
        <v>136</v>
      </c>
      <c r="E203" s="11">
        <f t="shared" si="14"/>
        <v>0</v>
      </c>
      <c r="F203" s="12"/>
      <c r="G203" s="10" t="s">
        <v>230</v>
      </c>
      <c r="H203" s="11">
        <v>136</v>
      </c>
      <c r="I203" s="11">
        <v>136</v>
      </c>
      <c r="J203" s="11">
        <f t="shared" si="15"/>
        <v>0</v>
      </c>
      <c r="K203" s="12"/>
      <c r="L203" s="2"/>
      <c r="M203" s="3"/>
      <c r="N203" s="3"/>
      <c r="O203" s="3"/>
      <c r="P203"/>
      <c r="Q203"/>
      <c r="R203"/>
      <c r="S203"/>
    </row>
    <row r="204" spans="1:19" s="8" customFormat="1">
      <c r="A204" s="2"/>
      <c r="B204" s="10" t="s">
        <v>231</v>
      </c>
      <c r="C204" s="11">
        <v>135</v>
      </c>
      <c r="D204" s="11">
        <v>135</v>
      </c>
      <c r="E204" s="11">
        <f t="shared" si="14"/>
        <v>0</v>
      </c>
      <c r="F204" s="12"/>
      <c r="G204" s="10" t="s">
        <v>231</v>
      </c>
      <c r="H204" s="11">
        <v>135</v>
      </c>
      <c r="I204" s="11">
        <v>135</v>
      </c>
      <c r="J204" s="11">
        <f t="shared" si="15"/>
        <v>0</v>
      </c>
      <c r="K204" s="12"/>
      <c r="L204" s="2"/>
      <c r="M204" s="3"/>
      <c r="N204" s="3"/>
      <c r="O204" s="3"/>
      <c r="P204"/>
      <c r="Q204"/>
      <c r="R204"/>
      <c r="S204"/>
    </row>
    <row r="205" spans="1:19" s="8" customFormat="1">
      <c r="A205" s="2"/>
      <c r="B205" s="10" t="s">
        <v>232</v>
      </c>
      <c r="C205" s="11">
        <v>153</v>
      </c>
      <c r="D205" s="11">
        <v>135</v>
      </c>
      <c r="E205" s="11">
        <f t="shared" si="14"/>
        <v>18</v>
      </c>
      <c r="F205" s="12"/>
      <c r="G205" s="10" t="s">
        <v>232</v>
      </c>
      <c r="H205" s="11">
        <v>153</v>
      </c>
      <c r="I205" s="11">
        <v>135</v>
      </c>
      <c r="J205" s="11">
        <f t="shared" si="15"/>
        <v>18</v>
      </c>
      <c r="K205" s="12"/>
      <c r="L205" s="2"/>
      <c r="M205" s="3"/>
      <c r="N205" s="3"/>
      <c r="O205" s="3"/>
      <c r="P205"/>
      <c r="Q205"/>
      <c r="R205"/>
      <c r="S205"/>
    </row>
    <row r="206" spans="1:19" s="8" customFormat="1">
      <c r="A206" s="2"/>
      <c r="B206" s="10" t="s">
        <v>233</v>
      </c>
      <c r="C206" s="11">
        <v>135</v>
      </c>
      <c r="D206" s="11">
        <v>135</v>
      </c>
      <c r="E206" s="11">
        <f t="shared" si="14"/>
        <v>0</v>
      </c>
      <c r="F206" s="12"/>
      <c r="G206" s="10" t="s">
        <v>233</v>
      </c>
      <c r="H206" s="11">
        <v>135</v>
      </c>
      <c r="I206" s="11">
        <v>135</v>
      </c>
      <c r="J206" s="11">
        <f t="shared" si="15"/>
        <v>0</v>
      </c>
      <c r="K206" s="12"/>
      <c r="L206" s="2"/>
      <c r="M206" s="3"/>
      <c r="N206" s="3"/>
      <c r="O206" s="3"/>
      <c r="P206"/>
      <c r="Q206"/>
      <c r="R206"/>
      <c r="S206"/>
    </row>
    <row r="207" spans="1:19" s="8" customFormat="1">
      <c r="A207" s="2"/>
      <c r="B207" s="10" t="s">
        <v>234</v>
      </c>
      <c r="C207" s="11">
        <v>134</v>
      </c>
      <c r="D207" s="11">
        <v>134</v>
      </c>
      <c r="E207" s="11">
        <f t="shared" si="14"/>
        <v>0</v>
      </c>
      <c r="F207" s="12"/>
      <c r="G207" s="10" t="s">
        <v>234</v>
      </c>
      <c r="H207" s="11">
        <v>134</v>
      </c>
      <c r="I207" s="11">
        <v>134</v>
      </c>
      <c r="J207" s="11">
        <f t="shared" si="15"/>
        <v>0</v>
      </c>
      <c r="K207" s="12"/>
      <c r="L207" s="2"/>
      <c r="M207" s="3"/>
      <c r="N207" s="3"/>
      <c r="O207" s="3"/>
      <c r="P207"/>
      <c r="Q207"/>
      <c r="R207"/>
      <c r="S207"/>
    </row>
    <row r="208" spans="1:19" s="8" customFormat="1">
      <c r="A208" s="3"/>
      <c r="B208" s="10" t="s">
        <v>235</v>
      </c>
      <c r="C208" s="14">
        <v>134</v>
      </c>
      <c r="D208" s="14">
        <v>134</v>
      </c>
      <c r="E208" s="14">
        <f t="shared" si="14"/>
        <v>0</v>
      </c>
      <c r="F208" s="15"/>
      <c r="G208" s="10" t="s">
        <v>235</v>
      </c>
      <c r="H208" s="14">
        <v>134</v>
      </c>
      <c r="I208" s="14">
        <v>134</v>
      </c>
      <c r="J208" s="14">
        <f t="shared" si="15"/>
        <v>0</v>
      </c>
      <c r="K208" s="15"/>
      <c r="L208" s="2"/>
      <c r="M208" s="3"/>
      <c r="N208" s="3"/>
      <c r="O208" s="3"/>
      <c r="P208"/>
      <c r="Q208"/>
      <c r="R208"/>
      <c r="S208"/>
    </row>
    <row r="209" spans="1:19" s="8" customFormat="1">
      <c r="A209" s="2"/>
      <c r="B209" s="10" t="s">
        <v>236</v>
      </c>
      <c r="C209" s="11">
        <v>133</v>
      </c>
      <c r="D209" s="11">
        <v>133</v>
      </c>
      <c r="E209" s="11">
        <f t="shared" si="14"/>
        <v>0</v>
      </c>
      <c r="F209" s="12"/>
      <c r="G209" s="10" t="s">
        <v>236</v>
      </c>
      <c r="H209" s="11">
        <v>133</v>
      </c>
      <c r="I209" s="11">
        <v>133</v>
      </c>
      <c r="J209" s="11">
        <f t="shared" si="15"/>
        <v>0</v>
      </c>
      <c r="K209" s="12"/>
      <c r="L209" s="2"/>
      <c r="M209" s="3"/>
      <c r="N209" s="3"/>
      <c r="O209" s="3"/>
      <c r="P209"/>
      <c r="Q209"/>
      <c r="R209"/>
      <c r="S209"/>
    </row>
    <row r="210" spans="1:19" s="8" customFormat="1">
      <c r="A210" s="2"/>
      <c r="B210" s="10" t="s">
        <v>237</v>
      </c>
      <c r="C210" s="11">
        <v>133</v>
      </c>
      <c r="D210" s="11">
        <v>133</v>
      </c>
      <c r="E210" s="11">
        <f t="shared" si="14"/>
        <v>0</v>
      </c>
      <c r="F210" s="12"/>
      <c r="G210" s="10" t="s">
        <v>237</v>
      </c>
      <c r="H210" s="11">
        <v>133</v>
      </c>
      <c r="I210" s="11">
        <v>133</v>
      </c>
      <c r="J210" s="11">
        <f t="shared" si="15"/>
        <v>0</v>
      </c>
      <c r="K210" s="12"/>
      <c r="L210" s="2"/>
      <c r="M210" s="3"/>
      <c r="N210" s="3"/>
      <c r="O210" s="3"/>
      <c r="P210"/>
      <c r="Q210"/>
      <c r="R210"/>
      <c r="S210"/>
    </row>
    <row r="211" spans="1:19" s="8" customFormat="1">
      <c r="A211" s="2"/>
      <c r="B211" s="10" t="s">
        <v>238</v>
      </c>
      <c r="C211" s="11">
        <v>131</v>
      </c>
      <c r="D211" s="11">
        <v>131</v>
      </c>
      <c r="E211" s="11">
        <f t="shared" si="14"/>
        <v>0</v>
      </c>
      <c r="F211" s="12"/>
      <c r="G211" s="10" t="s">
        <v>238</v>
      </c>
      <c r="H211" s="11">
        <v>131</v>
      </c>
      <c r="I211" s="11">
        <v>131</v>
      </c>
      <c r="J211" s="11">
        <f t="shared" si="15"/>
        <v>0</v>
      </c>
      <c r="K211" s="12"/>
      <c r="L211" s="2"/>
      <c r="M211" s="3"/>
      <c r="N211" s="3"/>
      <c r="O211" s="3"/>
      <c r="P211"/>
      <c r="Q211"/>
      <c r="R211"/>
      <c r="S211"/>
    </row>
    <row r="212" spans="1:19" s="8" customFormat="1">
      <c r="A212" s="13"/>
      <c r="B212" s="10" t="s">
        <v>239</v>
      </c>
      <c r="C212" s="11">
        <v>131</v>
      </c>
      <c r="D212" s="11">
        <v>131</v>
      </c>
      <c r="E212" s="11">
        <f t="shared" si="14"/>
        <v>0</v>
      </c>
      <c r="F212" s="12"/>
      <c r="G212" s="10" t="s">
        <v>239</v>
      </c>
      <c r="H212" s="11">
        <v>131</v>
      </c>
      <c r="I212" s="11">
        <v>131</v>
      </c>
      <c r="J212" s="11">
        <f t="shared" si="15"/>
        <v>0</v>
      </c>
      <c r="K212" s="12"/>
      <c r="L212" s="2"/>
      <c r="M212" s="3"/>
      <c r="N212" s="3"/>
      <c r="O212" s="3"/>
      <c r="P212"/>
      <c r="Q212"/>
      <c r="R212"/>
      <c r="S212"/>
    </row>
    <row r="213" spans="1:19" s="8" customFormat="1">
      <c r="A213" s="2"/>
      <c r="B213" s="10" t="s">
        <v>240</v>
      </c>
      <c r="C213" s="11">
        <v>131</v>
      </c>
      <c r="D213" s="11">
        <v>131</v>
      </c>
      <c r="E213" s="11">
        <f t="shared" si="14"/>
        <v>0</v>
      </c>
      <c r="F213" s="12"/>
      <c r="G213" s="10" t="s">
        <v>240</v>
      </c>
      <c r="H213" s="11">
        <v>131</v>
      </c>
      <c r="I213" s="11">
        <v>131</v>
      </c>
      <c r="J213" s="11">
        <f t="shared" si="15"/>
        <v>0</v>
      </c>
      <c r="K213" s="12"/>
      <c r="L213" s="2"/>
      <c r="M213" s="3"/>
      <c r="N213" s="3"/>
      <c r="O213" s="3"/>
      <c r="P213"/>
      <c r="Q213"/>
      <c r="R213"/>
      <c r="S213"/>
    </row>
    <row r="214" spans="1:19" s="8" customFormat="1">
      <c r="A214" s="2"/>
      <c r="B214" s="10" t="s">
        <v>241</v>
      </c>
      <c r="C214" s="11">
        <v>157</v>
      </c>
      <c r="D214" s="11">
        <v>131</v>
      </c>
      <c r="E214" s="11">
        <f t="shared" si="14"/>
        <v>26</v>
      </c>
      <c r="F214" s="12"/>
      <c r="G214" s="10" t="s">
        <v>241</v>
      </c>
      <c r="H214" s="11">
        <v>157</v>
      </c>
      <c r="I214" s="11">
        <v>131</v>
      </c>
      <c r="J214" s="11">
        <f t="shared" si="15"/>
        <v>26</v>
      </c>
      <c r="K214" s="12"/>
      <c r="L214" s="2"/>
      <c r="M214" s="3"/>
      <c r="N214" s="3"/>
      <c r="O214" s="3"/>
      <c r="P214"/>
      <c r="Q214"/>
      <c r="R214"/>
      <c r="S214"/>
    </row>
    <row r="215" spans="1:19" s="8" customFormat="1">
      <c r="A215" s="3"/>
      <c r="B215" s="10" t="s">
        <v>242</v>
      </c>
      <c r="C215" s="14">
        <v>131</v>
      </c>
      <c r="D215" s="14">
        <v>131</v>
      </c>
      <c r="E215" s="14">
        <f t="shared" si="14"/>
        <v>0</v>
      </c>
      <c r="F215" s="15"/>
      <c r="G215" s="10" t="s">
        <v>242</v>
      </c>
      <c r="H215" s="14">
        <v>131</v>
      </c>
      <c r="I215" s="14">
        <v>131</v>
      </c>
      <c r="J215" s="14">
        <f t="shared" si="15"/>
        <v>0</v>
      </c>
      <c r="K215" s="15"/>
      <c r="L215" s="2"/>
      <c r="M215" s="3"/>
      <c r="N215" s="3"/>
      <c r="O215" s="3"/>
      <c r="P215"/>
      <c r="Q215"/>
      <c r="R215"/>
      <c r="S215"/>
    </row>
    <row r="216" spans="1:19" s="8" customFormat="1">
      <c r="A216" s="3"/>
      <c r="B216" s="10" t="s">
        <v>243</v>
      </c>
      <c r="C216" s="14">
        <v>157</v>
      </c>
      <c r="D216" s="14">
        <v>130</v>
      </c>
      <c r="E216" s="14">
        <f t="shared" si="14"/>
        <v>27</v>
      </c>
      <c r="F216" s="15"/>
      <c r="G216" s="10" t="s">
        <v>243</v>
      </c>
      <c r="H216" s="14">
        <v>157</v>
      </c>
      <c r="I216" s="14">
        <v>130</v>
      </c>
      <c r="J216" s="14">
        <f t="shared" si="15"/>
        <v>27</v>
      </c>
      <c r="K216" s="15"/>
      <c r="L216" s="2"/>
      <c r="M216" s="3"/>
      <c r="N216" s="3"/>
      <c r="O216" s="3"/>
      <c r="P216"/>
      <c r="Q216"/>
      <c r="R216"/>
      <c r="S216"/>
    </row>
    <row r="217" spans="1:19" s="8" customFormat="1">
      <c r="A217" s="3"/>
      <c r="B217" s="10" t="s">
        <v>244</v>
      </c>
      <c r="C217" s="14">
        <v>177</v>
      </c>
      <c r="D217" s="14">
        <v>130</v>
      </c>
      <c r="E217" s="14">
        <f t="shared" si="14"/>
        <v>47</v>
      </c>
      <c r="F217" s="15"/>
      <c r="G217" s="10" t="s">
        <v>244</v>
      </c>
      <c r="H217" s="14">
        <v>177</v>
      </c>
      <c r="I217" s="14">
        <v>130</v>
      </c>
      <c r="J217" s="14">
        <f t="shared" si="15"/>
        <v>47</v>
      </c>
      <c r="K217" s="15"/>
      <c r="L217" s="2"/>
      <c r="M217" s="3"/>
      <c r="N217" s="3"/>
      <c r="O217" s="3"/>
      <c r="P217"/>
      <c r="Q217"/>
      <c r="R217"/>
      <c r="S217"/>
    </row>
    <row r="218" spans="1:19" s="8" customFormat="1">
      <c r="A218" s="3"/>
      <c r="B218" s="10" t="s">
        <v>245</v>
      </c>
      <c r="C218" s="14">
        <v>149</v>
      </c>
      <c r="D218" s="14">
        <v>130</v>
      </c>
      <c r="E218" s="14">
        <f t="shared" si="14"/>
        <v>19</v>
      </c>
      <c r="F218" s="15"/>
      <c r="G218" s="10" t="s">
        <v>245</v>
      </c>
      <c r="H218" s="14">
        <v>149</v>
      </c>
      <c r="I218" s="14">
        <v>130</v>
      </c>
      <c r="J218" s="14">
        <f t="shared" si="15"/>
        <v>19</v>
      </c>
      <c r="K218" s="15"/>
      <c r="L218" s="2"/>
      <c r="M218" s="3"/>
      <c r="N218" s="3"/>
      <c r="O218" s="3"/>
      <c r="P218"/>
      <c r="Q218"/>
      <c r="R218"/>
      <c r="S218"/>
    </row>
    <row r="219" spans="1:19" s="8" customFormat="1">
      <c r="A219" s="2"/>
      <c r="B219" s="10" t="s">
        <v>246</v>
      </c>
      <c r="C219" s="11">
        <v>129</v>
      </c>
      <c r="D219" s="11">
        <v>129</v>
      </c>
      <c r="E219" s="11">
        <f t="shared" si="14"/>
        <v>0</v>
      </c>
      <c r="F219" s="12"/>
      <c r="G219" s="10" t="s">
        <v>246</v>
      </c>
      <c r="H219" s="11">
        <v>129</v>
      </c>
      <c r="I219" s="11">
        <v>129</v>
      </c>
      <c r="J219" s="11">
        <f t="shared" si="15"/>
        <v>0</v>
      </c>
      <c r="K219" s="12"/>
      <c r="L219" s="2"/>
      <c r="M219" s="3"/>
      <c r="N219" s="3"/>
      <c r="O219" s="3"/>
      <c r="P219"/>
      <c r="Q219"/>
      <c r="R219"/>
      <c r="S219"/>
    </row>
    <row r="220" spans="1:19" s="8" customFormat="1">
      <c r="A220" s="2"/>
      <c r="B220" s="10" t="s">
        <v>247</v>
      </c>
      <c r="C220" s="11">
        <v>129</v>
      </c>
      <c r="D220" s="11">
        <v>129</v>
      </c>
      <c r="E220" s="11">
        <f t="shared" si="14"/>
        <v>0</v>
      </c>
      <c r="F220" s="12"/>
      <c r="G220" s="10" t="s">
        <v>247</v>
      </c>
      <c r="H220" s="11">
        <v>129</v>
      </c>
      <c r="I220" s="11">
        <v>129</v>
      </c>
      <c r="J220" s="11">
        <f t="shared" si="15"/>
        <v>0</v>
      </c>
      <c r="K220" s="12"/>
      <c r="L220" s="2"/>
      <c r="M220" s="3"/>
      <c r="N220" s="3"/>
      <c r="O220" s="3"/>
      <c r="P220"/>
      <c r="Q220"/>
      <c r="R220"/>
      <c r="S220"/>
    </row>
    <row r="221" spans="1:19" s="8" customFormat="1">
      <c r="A221" s="2"/>
      <c r="B221" s="10" t="s">
        <v>248</v>
      </c>
      <c r="C221" s="11">
        <v>133</v>
      </c>
      <c r="D221" s="11">
        <v>129</v>
      </c>
      <c r="E221" s="11">
        <v>0</v>
      </c>
      <c r="F221" s="12">
        <v>4</v>
      </c>
      <c r="G221" s="10"/>
      <c r="H221" s="11"/>
      <c r="I221" s="11"/>
      <c r="J221" s="11"/>
      <c r="K221" s="12"/>
      <c r="L221" s="2"/>
      <c r="M221" s="3"/>
      <c r="N221" s="3"/>
      <c r="O221" s="3"/>
      <c r="P221"/>
      <c r="Q221"/>
      <c r="R221"/>
      <c r="S221"/>
    </row>
    <row r="222" spans="1:19" s="8" customFormat="1">
      <c r="A222" s="2"/>
      <c r="B222" s="10" t="s">
        <v>249</v>
      </c>
      <c r="C222" s="11">
        <v>129</v>
      </c>
      <c r="D222" s="11">
        <v>129</v>
      </c>
      <c r="E222" s="11">
        <f t="shared" ref="E222:E232" si="16">C222-D222</f>
        <v>0</v>
      </c>
      <c r="F222" s="12"/>
      <c r="G222" s="10" t="s">
        <v>249</v>
      </c>
      <c r="H222" s="11">
        <v>129</v>
      </c>
      <c r="I222" s="11">
        <v>129</v>
      </c>
      <c r="J222" s="11">
        <f t="shared" ref="J222:J232" si="17">H222-I222</f>
        <v>0</v>
      </c>
      <c r="K222" s="12"/>
      <c r="L222" s="2"/>
      <c r="M222" s="3"/>
      <c r="N222" s="3"/>
      <c r="O222" s="3"/>
      <c r="P222"/>
      <c r="Q222"/>
      <c r="R222"/>
      <c r="S222"/>
    </row>
    <row r="223" spans="1:19" s="8" customFormat="1">
      <c r="A223" s="2"/>
      <c r="B223" s="10" t="s">
        <v>250</v>
      </c>
      <c r="C223" s="11">
        <v>129</v>
      </c>
      <c r="D223" s="11">
        <v>129</v>
      </c>
      <c r="E223" s="11">
        <f t="shared" si="16"/>
        <v>0</v>
      </c>
      <c r="F223" s="12"/>
      <c r="G223" s="10" t="s">
        <v>250</v>
      </c>
      <c r="H223" s="11">
        <v>129</v>
      </c>
      <c r="I223" s="11">
        <v>129</v>
      </c>
      <c r="J223" s="11">
        <f t="shared" si="17"/>
        <v>0</v>
      </c>
      <c r="K223" s="12"/>
      <c r="L223" s="2"/>
      <c r="M223" s="3"/>
      <c r="N223" s="3"/>
      <c r="O223" s="3"/>
      <c r="P223"/>
      <c r="Q223"/>
      <c r="R223"/>
      <c r="S223"/>
    </row>
    <row r="224" spans="1:19" s="8" customFormat="1">
      <c r="A224" s="2"/>
      <c r="B224" s="10" t="s">
        <v>251</v>
      </c>
      <c r="C224" s="11">
        <v>128</v>
      </c>
      <c r="D224" s="11">
        <v>128</v>
      </c>
      <c r="E224" s="11">
        <f t="shared" si="16"/>
        <v>0</v>
      </c>
      <c r="F224" s="12"/>
      <c r="G224" s="10" t="s">
        <v>251</v>
      </c>
      <c r="H224" s="11">
        <v>128</v>
      </c>
      <c r="I224" s="11">
        <v>128</v>
      </c>
      <c r="J224" s="11">
        <f t="shared" si="17"/>
        <v>0</v>
      </c>
      <c r="K224" s="12"/>
      <c r="L224" s="2"/>
      <c r="M224" s="3"/>
      <c r="N224" s="3"/>
      <c r="O224" s="3"/>
      <c r="P224"/>
      <c r="Q224"/>
      <c r="R224"/>
      <c r="S224"/>
    </row>
    <row r="225" spans="1:19" s="8" customFormat="1">
      <c r="A225" s="2"/>
      <c r="B225" s="10" t="s">
        <v>252</v>
      </c>
      <c r="C225" s="11">
        <v>127</v>
      </c>
      <c r="D225" s="11">
        <v>127</v>
      </c>
      <c r="E225" s="11">
        <f t="shared" si="16"/>
        <v>0</v>
      </c>
      <c r="F225" s="12"/>
      <c r="G225" s="10" t="s">
        <v>252</v>
      </c>
      <c r="H225" s="11">
        <v>127</v>
      </c>
      <c r="I225" s="11">
        <v>127</v>
      </c>
      <c r="J225" s="11">
        <f t="shared" si="17"/>
        <v>0</v>
      </c>
      <c r="K225" s="12"/>
      <c r="L225" s="2"/>
      <c r="M225" s="3"/>
      <c r="N225" s="3"/>
      <c r="O225" s="3"/>
      <c r="P225"/>
      <c r="Q225"/>
      <c r="R225"/>
      <c r="S225"/>
    </row>
    <row r="226" spans="1:19" s="8" customFormat="1">
      <c r="A226" s="9"/>
      <c r="B226" s="10" t="s">
        <v>253</v>
      </c>
      <c r="C226" s="14">
        <v>150</v>
      </c>
      <c r="D226" s="14">
        <v>127</v>
      </c>
      <c r="E226" s="14">
        <f t="shared" si="16"/>
        <v>23</v>
      </c>
      <c r="F226" s="15"/>
      <c r="G226" s="10" t="s">
        <v>253</v>
      </c>
      <c r="H226" s="14">
        <v>150</v>
      </c>
      <c r="I226" s="14">
        <v>127</v>
      </c>
      <c r="J226" s="14">
        <f t="shared" si="17"/>
        <v>23</v>
      </c>
      <c r="K226" s="15"/>
      <c r="L226" s="2"/>
      <c r="M226" s="3"/>
      <c r="N226" s="3"/>
      <c r="O226" s="3"/>
      <c r="P226"/>
      <c r="Q226"/>
      <c r="R226"/>
      <c r="S226"/>
    </row>
    <row r="227" spans="1:19" s="8" customFormat="1">
      <c r="A227" s="2"/>
      <c r="B227" s="10" t="s">
        <v>254</v>
      </c>
      <c r="C227" s="11">
        <v>126</v>
      </c>
      <c r="D227" s="11">
        <v>126</v>
      </c>
      <c r="E227" s="11">
        <f t="shared" si="16"/>
        <v>0</v>
      </c>
      <c r="F227" s="12"/>
      <c r="G227" s="10" t="s">
        <v>254</v>
      </c>
      <c r="H227" s="11">
        <v>126</v>
      </c>
      <c r="I227" s="11">
        <v>126</v>
      </c>
      <c r="J227" s="11">
        <f t="shared" si="17"/>
        <v>0</v>
      </c>
      <c r="K227" s="12"/>
      <c r="L227" s="2"/>
      <c r="M227" s="3"/>
      <c r="N227" s="3"/>
      <c r="O227" s="3"/>
      <c r="P227"/>
      <c r="Q227"/>
      <c r="R227"/>
      <c r="S227"/>
    </row>
    <row r="228" spans="1:19" s="8" customFormat="1">
      <c r="A228" s="2"/>
      <c r="B228" s="10" t="s">
        <v>255</v>
      </c>
      <c r="C228" s="11">
        <v>125</v>
      </c>
      <c r="D228" s="11">
        <v>125</v>
      </c>
      <c r="E228" s="11">
        <f t="shared" si="16"/>
        <v>0</v>
      </c>
      <c r="F228" s="12"/>
      <c r="G228" s="10" t="s">
        <v>255</v>
      </c>
      <c r="H228" s="11">
        <v>125</v>
      </c>
      <c r="I228" s="11">
        <v>125</v>
      </c>
      <c r="J228" s="11">
        <f t="shared" si="17"/>
        <v>0</v>
      </c>
      <c r="K228" s="12"/>
      <c r="L228" s="2"/>
      <c r="M228" s="3"/>
      <c r="N228" s="3"/>
      <c r="O228" s="3"/>
      <c r="P228"/>
      <c r="Q228"/>
      <c r="R228"/>
      <c r="S228"/>
    </row>
    <row r="229" spans="1:19" s="8" customFormat="1">
      <c r="A229" s="2"/>
      <c r="B229" s="10" t="s">
        <v>256</v>
      </c>
      <c r="C229" s="11">
        <v>125</v>
      </c>
      <c r="D229" s="11">
        <v>125</v>
      </c>
      <c r="E229" s="11">
        <f t="shared" si="16"/>
        <v>0</v>
      </c>
      <c r="F229" s="12"/>
      <c r="G229" s="10" t="s">
        <v>256</v>
      </c>
      <c r="H229" s="11">
        <v>125</v>
      </c>
      <c r="I229" s="11">
        <v>125</v>
      </c>
      <c r="J229" s="11">
        <f t="shared" si="17"/>
        <v>0</v>
      </c>
      <c r="K229" s="12"/>
      <c r="L229" s="2"/>
      <c r="M229" s="3"/>
      <c r="N229" s="3"/>
      <c r="O229" s="3"/>
      <c r="P229"/>
      <c r="Q229"/>
      <c r="R229"/>
      <c r="S229"/>
    </row>
    <row r="230" spans="1:19" s="8" customFormat="1">
      <c r="A230" s="2"/>
      <c r="B230" s="10" t="s">
        <v>257</v>
      </c>
      <c r="C230" s="11">
        <v>190</v>
      </c>
      <c r="D230" s="11">
        <v>124</v>
      </c>
      <c r="E230" s="11">
        <f t="shared" si="16"/>
        <v>66</v>
      </c>
      <c r="F230" s="12"/>
      <c r="G230" s="10" t="s">
        <v>257</v>
      </c>
      <c r="H230" s="11">
        <v>190</v>
      </c>
      <c r="I230" s="11">
        <v>124</v>
      </c>
      <c r="J230" s="11">
        <f t="shared" si="17"/>
        <v>66</v>
      </c>
      <c r="K230" s="12"/>
      <c r="L230" s="2"/>
      <c r="M230" s="3"/>
      <c r="N230" s="3"/>
      <c r="O230" s="3"/>
      <c r="P230"/>
      <c r="Q230"/>
      <c r="R230"/>
      <c r="S230"/>
    </row>
    <row r="231" spans="1:19" s="8" customFormat="1">
      <c r="A231" s="2"/>
      <c r="B231" s="10" t="s">
        <v>258</v>
      </c>
      <c r="C231" s="11">
        <v>142</v>
      </c>
      <c r="D231" s="11">
        <v>124</v>
      </c>
      <c r="E231" s="11">
        <f t="shared" si="16"/>
        <v>18</v>
      </c>
      <c r="F231" s="12"/>
      <c r="G231" s="10" t="s">
        <v>258</v>
      </c>
      <c r="H231" s="11">
        <v>142</v>
      </c>
      <c r="I231" s="11">
        <v>124</v>
      </c>
      <c r="J231" s="11">
        <f t="shared" si="17"/>
        <v>18</v>
      </c>
      <c r="K231" s="12"/>
      <c r="L231" s="2"/>
      <c r="M231" s="3"/>
      <c r="N231" s="3"/>
      <c r="O231" s="3"/>
      <c r="P231"/>
      <c r="Q231"/>
      <c r="R231"/>
      <c r="S231"/>
    </row>
    <row r="232" spans="1:19" s="8" customFormat="1">
      <c r="A232" s="2"/>
      <c r="B232" s="10" t="s">
        <v>259</v>
      </c>
      <c r="C232" s="11">
        <v>148</v>
      </c>
      <c r="D232" s="11">
        <v>124</v>
      </c>
      <c r="E232" s="11">
        <f t="shared" si="16"/>
        <v>24</v>
      </c>
      <c r="F232" s="12"/>
      <c r="G232" s="10" t="s">
        <v>259</v>
      </c>
      <c r="H232" s="11">
        <v>148</v>
      </c>
      <c r="I232" s="11">
        <v>124</v>
      </c>
      <c r="J232" s="11">
        <f t="shared" si="17"/>
        <v>24</v>
      </c>
      <c r="K232" s="12"/>
      <c r="L232" s="2"/>
      <c r="M232" s="3"/>
      <c r="N232" s="3"/>
      <c r="O232" s="3"/>
      <c r="P232"/>
      <c r="Q232"/>
      <c r="R232"/>
      <c r="S232"/>
    </row>
    <row r="233" spans="1:19" s="8" customFormat="1">
      <c r="A233" s="2"/>
      <c r="B233" s="10" t="s">
        <v>260</v>
      </c>
      <c r="C233" s="11">
        <v>128</v>
      </c>
      <c r="D233" s="11">
        <v>123</v>
      </c>
      <c r="E233" s="11">
        <v>0</v>
      </c>
      <c r="F233" s="12">
        <v>5</v>
      </c>
      <c r="G233" s="10"/>
      <c r="H233" s="11"/>
      <c r="I233" s="11"/>
      <c r="J233" s="11"/>
      <c r="K233" s="12"/>
      <c r="L233" s="2"/>
      <c r="M233" s="3"/>
      <c r="N233" s="3"/>
      <c r="O233" s="3"/>
      <c r="P233"/>
      <c r="Q233"/>
      <c r="R233"/>
      <c r="S233"/>
    </row>
    <row r="234" spans="1:19" s="8" customFormat="1">
      <c r="A234" s="2"/>
      <c r="B234" s="10" t="s">
        <v>261</v>
      </c>
      <c r="C234" s="11">
        <v>218</v>
      </c>
      <c r="D234" s="11">
        <v>123</v>
      </c>
      <c r="E234" s="11">
        <v>0</v>
      </c>
      <c r="F234" s="12">
        <v>95</v>
      </c>
      <c r="G234" s="10"/>
      <c r="H234" s="11"/>
      <c r="I234" s="11"/>
      <c r="J234" s="11"/>
      <c r="K234" s="12"/>
      <c r="L234" s="2"/>
      <c r="M234" s="3"/>
      <c r="N234" s="3"/>
      <c r="O234" s="3"/>
      <c r="P234"/>
      <c r="Q234"/>
      <c r="R234"/>
      <c r="S234"/>
    </row>
    <row r="235" spans="1:19" s="8" customFormat="1">
      <c r="A235" s="3"/>
      <c r="B235" s="10" t="s">
        <v>262</v>
      </c>
      <c r="C235" s="14">
        <v>123</v>
      </c>
      <c r="D235" s="14">
        <v>123</v>
      </c>
      <c r="E235" s="14">
        <f t="shared" ref="E235:E282" si="18">C235-D235</f>
        <v>0</v>
      </c>
      <c r="F235" s="15"/>
      <c r="G235" s="10" t="s">
        <v>262</v>
      </c>
      <c r="H235" s="14">
        <v>123</v>
      </c>
      <c r="I235" s="14">
        <v>123</v>
      </c>
      <c r="J235" s="14">
        <f t="shared" ref="J235:J282" si="19">H235-I235</f>
        <v>0</v>
      </c>
      <c r="K235" s="15"/>
      <c r="L235" s="2"/>
      <c r="M235" s="3"/>
      <c r="N235" s="3"/>
      <c r="O235" s="3"/>
      <c r="P235"/>
      <c r="Q235"/>
      <c r="R235"/>
      <c r="S235"/>
    </row>
    <row r="236" spans="1:19" s="8" customFormat="1">
      <c r="A236" s="2"/>
      <c r="B236" s="10" t="s">
        <v>263</v>
      </c>
      <c r="C236" s="11">
        <v>122</v>
      </c>
      <c r="D236" s="11">
        <v>122</v>
      </c>
      <c r="E236" s="11">
        <f t="shared" si="18"/>
        <v>0</v>
      </c>
      <c r="F236" s="12"/>
      <c r="G236" s="10" t="s">
        <v>263</v>
      </c>
      <c r="H236" s="11">
        <v>122</v>
      </c>
      <c r="I236" s="11">
        <v>122</v>
      </c>
      <c r="J236" s="11">
        <f t="shared" si="19"/>
        <v>0</v>
      </c>
      <c r="K236" s="12"/>
      <c r="L236" s="2"/>
      <c r="M236" s="3"/>
      <c r="N236" s="3"/>
      <c r="O236" s="3"/>
      <c r="P236"/>
      <c r="Q236"/>
      <c r="R236"/>
      <c r="S236"/>
    </row>
    <row r="237" spans="1:19" s="8" customFormat="1">
      <c r="A237" s="2"/>
      <c r="B237" s="10" t="s">
        <v>264</v>
      </c>
      <c r="C237" s="11">
        <v>146</v>
      </c>
      <c r="D237" s="11">
        <v>122</v>
      </c>
      <c r="E237" s="11">
        <f t="shared" si="18"/>
        <v>24</v>
      </c>
      <c r="F237" s="12"/>
      <c r="G237" s="10" t="s">
        <v>264</v>
      </c>
      <c r="H237" s="11">
        <v>146</v>
      </c>
      <c r="I237" s="11">
        <v>122</v>
      </c>
      <c r="J237" s="11">
        <f t="shared" si="19"/>
        <v>24</v>
      </c>
      <c r="K237" s="12"/>
      <c r="L237" s="2"/>
      <c r="M237" s="3"/>
      <c r="N237" s="3"/>
      <c r="O237" s="3"/>
      <c r="P237"/>
      <c r="Q237"/>
      <c r="R237"/>
      <c r="S237"/>
    </row>
    <row r="238" spans="1:19" s="8" customFormat="1">
      <c r="A238" s="2"/>
      <c r="B238" s="10" t="s">
        <v>265</v>
      </c>
      <c r="C238" s="11">
        <v>121</v>
      </c>
      <c r="D238" s="11">
        <v>121</v>
      </c>
      <c r="E238" s="11">
        <f t="shared" si="18"/>
        <v>0</v>
      </c>
      <c r="F238" s="12"/>
      <c r="G238" s="10" t="s">
        <v>265</v>
      </c>
      <c r="H238" s="11">
        <v>121</v>
      </c>
      <c r="I238" s="11">
        <v>121</v>
      </c>
      <c r="J238" s="11">
        <f t="shared" si="19"/>
        <v>0</v>
      </c>
      <c r="K238" s="12"/>
      <c r="L238" s="2"/>
      <c r="M238" s="3"/>
      <c r="N238" s="3"/>
      <c r="O238" s="3"/>
      <c r="P238"/>
      <c r="Q238"/>
      <c r="R238"/>
      <c r="S238"/>
    </row>
    <row r="239" spans="1:19" s="8" customFormat="1">
      <c r="A239" s="2"/>
      <c r="B239" s="10" t="s">
        <v>266</v>
      </c>
      <c r="C239" s="11">
        <v>120</v>
      </c>
      <c r="D239" s="11">
        <v>120</v>
      </c>
      <c r="E239" s="11">
        <f t="shared" si="18"/>
        <v>0</v>
      </c>
      <c r="F239" s="12"/>
      <c r="G239" s="10" t="s">
        <v>266</v>
      </c>
      <c r="H239" s="11">
        <v>120</v>
      </c>
      <c r="I239" s="11">
        <v>120</v>
      </c>
      <c r="J239" s="11">
        <f t="shared" si="19"/>
        <v>0</v>
      </c>
      <c r="K239" s="12"/>
      <c r="L239" s="2"/>
      <c r="M239" s="3"/>
      <c r="N239" s="3"/>
      <c r="O239" s="3"/>
      <c r="P239"/>
      <c r="Q239"/>
      <c r="R239"/>
      <c r="S239"/>
    </row>
    <row r="240" spans="1:19" s="8" customFormat="1">
      <c r="A240" s="13"/>
      <c r="B240" s="10" t="s">
        <v>267</v>
      </c>
      <c r="C240" s="11">
        <v>119</v>
      </c>
      <c r="D240" s="11">
        <v>119</v>
      </c>
      <c r="E240" s="11">
        <f t="shared" si="18"/>
        <v>0</v>
      </c>
      <c r="F240" s="12"/>
      <c r="G240" s="10" t="s">
        <v>267</v>
      </c>
      <c r="H240" s="11">
        <v>119</v>
      </c>
      <c r="I240" s="11">
        <v>119</v>
      </c>
      <c r="J240" s="11">
        <f t="shared" si="19"/>
        <v>0</v>
      </c>
      <c r="K240" s="12"/>
      <c r="L240" s="2"/>
      <c r="M240" s="3"/>
      <c r="N240" s="3"/>
      <c r="O240" s="3"/>
      <c r="P240"/>
      <c r="Q240"/>
      <c r="R240"/>
      <c r="S240"/>
    </row>
    <row r="241" spans="1:19" s="8" customFormat="1">
      <c r="A241" s="2"/>
      <c r="B241" s="10" t="s">
        <v>268</v>
      </c>
      <c r="C241" s="11">
        <v>131</v>
      </c>
      <c r="D241" s="11">
        <v>119</v>
      </c>
      <c r="E241" s="11">
        <f t="shared" si="18"/>
        <v>12</v>
      </c>
      <c r="F241" s="12"/>
      <c r="G241" s="10" t="s">
        <v>268</v>
      </c>
      <c r="H241" s="11">
        <v>131</v>
      </c>
      <c r="I241" s="11">
        <v>119</v>
      </c>
      <c r="J241" s="11">
        <f t="shared" si="19"/>
        <v>12</v>
      </c>
      <c r="K241" s="12"/>
      <c r="L241" s="2"/>
      <c r="M241" s="3"/>
      <c r="N241" s="3"/>
      <c r="O241" s="3"/>
      <c r="P241"/>
      <c r="Q241"/>
      <c r="R241"/>
      <c r="S241"/>
    </row>
    <row r="242" spans="1:19" s="8" customFormat="1">
      <c r="A242" s="2"/>
      <c r="B242" s="10" t="s">
        <v>269</v>
      </c>
      <c r="C242" s="11">
        <v>119</v>
      </c>
      <c r="D242" s="11">
        <v>119</v>
      </c>
      <c r="E242" s="11">
        <f t="shared" si="18"/>
        <v>0</v>
      </c>
      <c r="F242" s="12"/>
      <c r="G242" s="10" t="s">
        <v>269</v>
      </c>
      <c r="H242" s="11">
        <v>119</v>
      </c>
      <c r="I242" s="11">
        <v>119</v>
      </c>
      <c r="J242" s="11">
        <f t="shared" si="19"/>
        <v>0</v>
      </c>
      <c r="K242" s="12"/>
      <c r="L242" s="2"/>
      <c r="M242" s="3"/>
      <c r="N242" s="3"/>
      <c r="O242" s="3"/>
      <c r="P242"/>
      <c r="Q242"/>
      <c r="R242"/>
      <c r="S242"/>
    </row>
    <row r="243" spans="1:19" s="8" customFormat="1">
      <c r="A243" s="2"/>
      <c r="B243" s="10" t="s">
        <v>270</v>
      </c>
      <c r="C243" s="11">
        <v>157</v>
      </c>
      <c r="D243" s="11">
        <v>118</v>
      </c>
      <c r="E243" s="11">
        <f t="shared" si="18"/>
        <v>39</v>
      </c>
      <c r="F243" s="12"/>
      <c r="G243" s="10" t="s">
        <v>270</v>
      </c>
      <c r="H243" s="11">
        <v>157</v>
      </c>
      <c r="I243" s="11">
        <v>118</v>
      </c>
      <c r="J243" s="11">
        <f t="shared" si="19"/>
        <v>39</v>
      </c>
      <c r="K243" s="12"/>
      <c r="L243" s="2"/>
      <c r="M243" s="3"/>
      <c r="N243" s="3"/>
      <c r="O243" s="3"/>
      <c r="P243"/>
      <c r="Q243"/>
      <c r="R243"/>
      <c r="S243"/>
    </row>
    <row r="244" spans="1:19" s="8" customFormat="1">
      <c r="A244" s="2"/>
      <c r="B244" s="10" t="s">
        <v>271</v>
      </c>
      <c r="C244" s="11">
        <v>146</v>
      </c>
      <c r="D244" s="11">
        <v>118</v>
      </c>
      <c r="E244" s="11">
        <f t="shared" si="18"/>
        <v>28</v>
      </c>
      <c r="F244" s="12"/>
      <c r="G244" s="10" t="s">
        <v>271</v>
      </c>
      <c r="H244" s="11">
        <v>146</v>
      </c>
      <c r="I244" s="11">
        <v>118</v>
      </c>
      <c r="J244" s="11">
        <f t="shared" si="19"/>
        <v>28</v>
      </c>
      <c r="K244" s="12"/>
      <c r="L244" s="2"/>
      <c r="M244" s="3"/>
      <c r="N244" s="3"/>
      <c r="O244" s="3"/>
      <c r="P244"/>
      <c r="Q244"/>
      <c r="R244"/>
      <c r="S244"/>
    </row>
    <row r="245" spans="1:19" s="8" customFormat="1">
      <c r="A245" s="2"/>
      <c r="B245" s="10" t="s">
        <v>272</v>
      </c>
      <c r="C245" s="11">
        <v>117</v>
      </c>
      <c r="D245" s="11">
        <v>117</v>
      </c>
      <c r="E245" s="11">
        <f t="shared" si="18"/>
        <v>0</v>
      </c>
      <c r="F245" s="12"/>
      <c r="G245" s="10" t="s">
        <v>272</v>
      </c>
      <c r="H245" s="11">
        <v>117</v>
      </c>
      <c r="I245" s="11">
        <v>117</v>
      </c>
      <c r="J245" s="11">
        <f t="shared" si="19"/>
        <v>0</v>
      </c>
      <c r="K245" s="12"/>
      <c r="L245" s="2"/>
      <c r="M245" s="3"/>
      <c r="N245" s="3"/>
      <c r="O245" s="3"/>
      <c r="P245"/>
      <c r="Q245"/>
      <c r="R245"/>
      <c r="S245"/>
    </row>
    <row r="246" spans="1:19" s="8" customFormat="1">
      <c r="A246" s="2"/>
      <c r="B246" s="10" t="s">
        <v>273</v>
      </c>
      <c r="C246" s="11">
        <v>138</v>
      </c>
      <c r="D246" s="11">
        <v>117</v>
      </c>
      <c r="E246" s="11">
        <f t="shared" si="18"/>
        <v>21</v>
      </c>
      <c r="F246" s="12"/>
      <c r="G246" s="10" t="s">
        <v>273</v>
      </c>
      <c r="H246" s="11">
        <v>138</v>
      </c>
      <c r="I246" s="11">
        <v>117</v>
      </c>
      <c r="J246" s="11">
        <f t="shared" si="19"/>
        <v>21</v>
      </c>
      <c r="K246" s="12"/>
      <c r="L246" s="2"/>
      <c r="M246" s="3"/>
      <c r="N246" s="3"/>
      <c r="O246" s="3"/>
      <c r="P246"/>
      <c r="Q246"/>
      <c r="R246"/>
      <c r="S246"/>
    </row>
    <row r="247" spans="1:19" s="8" customFormat="1">
      <c r="A247" s="13"/>
      <c r="B247" s="10" t="s">
        <v>274</v>
      </c>
      <c r="C247" s="11">
        <v>117</v>
      </c>
      <c r="D247" s="11">
        <v>117</v>
      </c>
      <c r="E247" s="11">
        <f t="shared" si="18"/>
        <v>0</v>
      </c>
      <c r="F247" s="12"/>
      <c r="G247" s="10" t="s">
        <v>274</v>
      </c>
      <c r="H247" s="11">
        <v>117</v>
      </c>
      <c r="I247" s="11">
        <v>117</v>
      </c>
      <c r="J247" s="11">
        <f t="shared" si="19"/>
        <v>0</v>
      </c>
      <c r="K247" s="12"/>
      <c r="L247" s="2"/>
      <c r="M247" s="3"/>
      <c r="N247" s="3"/>
      <c r="O247" s="3"/>
      <c r="P247"/>
      <c r="Q247"/>
      <c r="R247"/>
      <c r="S247"/>
    </row>
    <row r="248" spans="1:19" s="8" customFormat="1">
      <c r="A248" s="2"/>
      <c r="B248" s="10" t="s">
        <v>275</v>
      </c>
      <c r="C248" s="11">
        <v>160</v>
      </c>
      <c r="D248" s="11">
        <v>117</v>
      </c>
      <c r="E248" s="11">
        <f t="shared" si="18"/>
        <v>43</v>
      </c>
      <c r="F248" s="12"/>
      <c r="G248" s="10" t="s">
        <v>275</v>
      </c>
      <c r="H248" s="11">
        <v>160</v>
      </c>
      <c r="I248" s="11">
        <v>117</v>
      </c>
      <c r="J248" s="11">
        <f t="shared" si="19"/>
        <v>43</v>
      </c>
      <c r="K248" s="12"/>
      <c r="L248" s="2"/>
      <c r="M248" s="3"/>
      <c r="N248" s="3"/>
      <c r="O248" s="3"/>
      <c r="P248"/>
      <c r="Q248"/>
      <c r="R248"/>
      <c r="S248"/>
    </row>
    <row r="249" spans="1:19" s="8" customFormat="1">
      <c r="A249" s="2"/>
      <c r="B249" s="10" t="s">
        <v>276</v>
      </c>
      <c r="C249" s="11">
        <v>117</v>
      </c>
      <c r="D249" s="11">
        <v>117</v>
      </c>
      <c r="E249" s="11">
        <f t="shared" si="18"/>
        <v>0</v>
      </c>
      <c r="F249" s="12"/>
      <c r="G249" s="10" t="s">
        <v>276</v>
      </c>
      <c r="H249" s="11">
        <v>117</v>
      </c>
      <c r="I249" s="11">
        <v>117</v>
      </c>
      <c r="J249" s="11">
        <f t="shared" si="19"/>
        <v>0</v>
      </c>
      <c r="K249" s="12"/>
      <c r="L249" s="2"/>
      <c r="M249" s="3"/>
      <c r="N249" s="3"/>
      <c r="O249" s="3"/>
      <c r="P249"/>
      <c r="Q249"/>
      <c r="R249"/>
      <c r="S249"/>
    </row>
    <row r="250" spans="1:19" s="8" customFormat="1">
      <c r="A250" s="3"/>
      <c r="B250" s="10" t="s">
        <v>277</v>
      </c>
      <c r="C250" s="14">
        <v>128</v>
      </c>
      <c r="D250" s="14">
        <v>117</v>
      </c>
      <c r="E250" s="14">
        <f t="shared" si="18"/>
        <v>11</v>
      </c>
      <c r="F250" s="15"/>
      <c r="G250" s="10" t="s">
        <v>277</v>
      </c>
      <c r="H250" s="14">
        <v>128</v>
      </c>
      <c r="I250" s="14">
        <v>117</v>
      </c>
      <c r="J250" s="14">
        <f t="shared" si="19"/>
        <v>11</v>
      </c>
      <c r="K250" s="15"/>
      <c r="L250" s="2"/>
      <c r="M250" s="3"/>
      <c r="N250" s="3"/>
      <c r="O250" s="3"/>
      <c r="P250"/>
      <c r="Q250"/>
      <c r="R250"/>
      <c r="S250"/>
    </row>
    <row r="251" spans="1:19" s="8" customFormat="1">
      <c r="A251" s="3"/>
      <c r="B251" s="10" t="s">
        <v>278</v>
      </c>
      <c r="C251" s="14">
        <v>117</v>
      </c>
      <c r="D251" s="14">
        <v>117</v>
      </c>
      <c r="E251" s="14">
        <f t="shared" si="18"/>
        <v>0</v>
      </c>
      <c r="F251" s="15"/>
      <c r="G251" s="10" t="s">
        <v>278</v>
      </c>
      <c r="H251" s="14">
        <v>117</v>
      </c>
      <c r="I251" s="14">
        <v>117</v>
      </c>
      <c r="J251" s="14">
        <f t="shared" si="19"/>
        <v>0</v>
      </c>
      <c r="K251" s="15"/>
      <c r="L251" s="2"/>
      <c r="M251" s="3"/>
      <c r="N251" s="3"/>
      <c r="O251" s="3"/>
      <c r="P251"/>
      <c r="Q251"/>
      <c r="R251"/>
      <c r="S251"/>
    </row>
    <row r="252" spans="1:19" s="8" customFormat="1">
      <c r="A252" s="3"/>
      <c r="B252" s="10" t="s">
        <v>279</v>
      </c>
      <c r="C252" s="14">
        <v>117</v>
      </c>
      <c r="D252" s="14">
        <v>117</v>
      </c>
      <c r="E252" s="14">
        <f t="shared" si="18"/>
        <v>0</v>
      </c>
      <c r="F252" s="15"/>
      <c r="G252" s="10" t="s">
        <v>279</v>
      </c>
      <c r="H252" s="14">
        <v>117</v>
      </c>
      <c r="I252" s="14">
        <v>117</v>
      </c>
      <c r="J252" s="14">
        <f t="shared" si="19"/>
        <v>0</v>
      </c>
      <c r="K252" s="15"/>
      <c r="L252" s="2"/>
      <c r="M252" s="3"/>
      <c r="N252" s="3"/>
      <c r="O252" s="3"/>
      <c r="P252"/>
      <c r="Q252"/>
      <c r="R252"/>
      <c r="S252"/>
    </row>
    <row r="253" spans="1:19" s="8" customFormat="1">
      <c r="A253" s="2"/>
      <c r="B253" s="10" t="s">
        <v>280</v>
      </c>
      <c r="C253" s="11">
        <v>116</v>
      </c>
      <c r="D253" s="11">
        <v>116</v>
      </c>
      <c r="E253" s="11">
        <f t="shared" si="18"/>
        <v>0</v>
      </c>
      <c r="F253" s="12"/>
      <c r="G253" s="10" t="s">
        <v>280</v>
      </c>
      <c r="H253" s="11">
        <v>116</v>
      </c>
      <c r="I253" s="11">
        <v>116</v>
      </c>
      <c r="J253" s="11">
        <f t="shared" si="19"/>
        <v>0</v>
      </c>
      <c r="K253" s="12"/>
      <c r="L253" s="2"/>
      <c r="M253" s="3"/>
      <c r="N253" s="3"/>
      <c r="O253" s="3"/>
      <c r="P253"/>
      <c r="Q253"/>
      <c r="R253"/>
      <c r="S253"/>
    </row>
    <row r="254" spans="1:19" s="8" customFormat="1">
      <c r="A254" s="2"/>
      <c r="B254" s="10" t="s">
        <v>281</v>
      </c>
      <c r="C254" s="11">
        <v>116</v>
      </c>
      <c r="D254" s="11">
        <v>116</v>
      </c>
      <c r="E254" s="11">
        <f t="shared" si="18"/>
        <v>0</v>
      </c>
      <c r="F254" s="12"/>
      <c r="G254" s="10" t="s">
        <v>281</v>
      </c>
      <c r="H254" s="11">
        <v>116</v>
      </c>
      <c r="I254" s="11">
        <v>116</v>
      </c>
      <c r="J254" s="11">
        <f t="shared" si="19"/>
        <v>0</v>
      </c>
      <c r="K254" s="12"/>
      <c r="L254" s="2"/>
      <c r="M254" s="3"/>
      <c r="N254" s="3"/>
      <c r="O254" s="3"/>
      <c r="P254"/>
      <c r="Q254"/>
      <c r="R254"/>
      <c r="S254"/>
    </row>
    <row r="255" spans="1:19" s="8" customFormat="1">
      <c r="A255" s="3"/>
      <c r="B255" s="10" t="s">
        <v>282</v>
      </c>
      <c r="C255" s="14">
        <v>115</v>
      </c>
      <c r="D255" s="14">
        <v>115</v>
      </c>
      <c r="E255" s="14">
        <f t="shared" si="18"/>
        <v>0</v>
      </c>
      <c r="F255" s="15"/>
      <c r="G255" s="10" t="s">
        <v>282</v>
      </c>
      <c r="H255" s="14">
        <v>115</v>
      </c>
      <c r="I255" s="14">
        <v>115</v>
      </c>
      <c r="J255" s="14">
        <f t="shared" si="19"/>
        <v>0</v>
      </c>
      <c r="K255" s="15"/>
      <c r="L255" s="2"/>
      <c r="M255" s="3"/>
      <c r="N255" s="3"/>
      <c r="O255" s="3"/>
      <c r="P255"/>
      <c r="Q255"/>
      <c r="R255"/>
      <c r="S255"/>
    </row>
    <row r="256" spans="1:19" s="8" customFormat="1">
      <c r="A256" s="3"/>
      <c r="B256" s="10" t="s">
        <v>283</v>
      </c>
      <c r="C256" s="14">
        <v>115</v>
      </c>
      <c r="D256" s="14">
        <v>115</v>
      </c>
      <c r="E256" s="14">
        <f t="shared" si="18"/>
        <v>0</v>
      </c>
      <c r="F256" s="15"/>
      <c r="G256" s="10" t="s">
        <v>283</v>
      </c>
      <c r="H256" s="14">
        <v>115</v>
      </c>
      <c r="I256" s="14">
        <v>115</v>
      </c>
      <c r="J256" s="14">
        <f t="shared" si="19"/>
        <v>0</v>
      </c>
      <c r="K256" s="15"/>
      <c r="L256" s="2"/>
      <c r="M256" s="3"/>
      <c r="N256" s="3"/>
      <c r="O256" s="3"/>
      <c r="P256"/>
      <c r="Q256"/>
      <c r="R256"/>
      <c r="S256"/>
    </row>
    <row r="257" spans="1:19" s="8" customFormat="1">
      <c r="A257" s="3"/>
      <c r="B257" s="10" t="s">
        <v>284</v>
      </c>
      <c r="C257" s="14">
        <v>114</v>
      </c>
      <c r="D257" s="14">
        <v>114</v>
      </c>
      <c r="E257" s="14">
        <f t="shared" si="18"/>
        <v>0</v>
      </c>
      <c r="F257" s="15"/>
      <c r="G257" s="10" t="s">
        <v>284</v>
      </c>
      <c r="H257" s="14">
        <v>114</v>
      </c>
      <c r="I257" s="14">
        <v>114</v>
      </c>
      <c r="J257" s="14">
        <f t="shared" si="19"/>
        <v>0</v>
      </c>
      <c r="K257" s="15"/>
      <c r="L257" s="2"/>
      <c r="M257" s="3"/>
      <c r="N257" s="3"/>
      <c r="O257" s="3"/>
      <c r="P257"/>
      <c r="Q257"/>
      <c r="R257"/>
      <c r="S257"/>
    </row>
    <row r="258" spans="1:19" s="8" customFormat="1">
      <c r="A258" s="2"/>
      <c r="B258" s="10" t="s">
        <v>285</v>
      </c>
      <c r="C258" s="11">
        <v>113</v>
      </c>
      <c r="D258" s="11">
        <v>113</v>
      </c>
      <c r="E258" s="11">
        <f t="shared" si="18"/>
        <v>0</v>
      </c>
      <c r="F258" s="12"/>
      <c r="G258" s="10" t="s">
        <v>285</v>
      </c>
      <c r="H258" s="11">
        <v>113</v>
      </c>
      <c r="I258" s="11">
        <v>113</v>
      </c>
      <c r="J258" s="11">
        <f t="shared" si="19"/>
        <v>0</v>
      </c>
      <c r="K258" s="12"/>
      <c r="L258" s="2"/>
      <c r="M258" s="3"/>
      <c r="N258" s="3"/>
      <c r="O258" s="3"/>
      <c r="P258"/>
      <c r="Q258"/>
      <c r="R258"/>
      <c r="S258"/>
    </row>
    <row r="259" spans="1:19" s="8" customFormat="1">
      <c r="A259" s="2"/>
      <c r="B259" s="10" t="s">
        <v>286</v>
      </c>
      <c r="C259" s="11">
        <v>119</v>
      </c>
      <c r="D259" s="11">
        <v>113</v>
      </c>
      <c r="E259" s="11">
        <f t="shared" si="18"/>
        <v>6</v>
      </c>
      <c r="F259" s="12"/>
      <c r="G259" s="10" t="s">
        <v>286</v>
      </c>
      <c r="H259" s="11">
        <v>119</v>
      </c>
      <c r="I259" s="11">
        <v>113</v>
      </c>
      <c r="J259" s="11">
        <f t="shared" si="19"/>
        <v>6</v>
      </c>
      <c r="K259" s="12"/>
      <c r="L259" s="2"/>
      <c r="M259" s="3"/>
      <c r="N259" s="3"/>
      <c r="O259" s="3"/>
      <c r="P259"/>
      <c r="Q259"/>
      <c r="R259"/>
      <c r="S259"/>
    </row>
    <row r="260" spans="1:19" s="8" customFormat="1">
      <c r="A260" s="3"/>
      <c r="B260" s="10" t="s">
        <v>287</v>
      </c>
      <c r="C260" s="14">
        <v>113</v>
      </c>
      <c r="D260" s="14">
        <v>113</v>
      </c>
      <c r="E260" s="14">
        <f t="shared" si="18"/>
        <v>0</v>
      </c>
      <c r="F260" s="15"/>
      <c r="G260" s="10" t="s">
        <v>287</v>
      </c>
      <c r="H260" s="14">
        <v>113</v>
      </c>
      <c r="I260" s="14">
        <v>113</v>
      </c>
      <c r="J260" s="14">
        <f t="shared" si="19"/>
        <v>0</v>
      </c>
      <c r="K260" s="15"/>
      <c r="L260" s="2"/>
      <c r="M260" s="3"/>
      <c r="N260" s="3"/>
      <c r="O260" s="3"/>
      <c r="P260"/>
      <c r="Q260"/>
      <c r="R260"/>
      <c r="S260"/>
    </row>
    <row r="261" spans="1:19" s="8" customFormat="1">
      <c r="A261" s="2"/>
      <c r="B261" s="10" t="s">
        <v>288</v>
      </c>
      <c r="C261" s="11">
        <v>112</v>
      </c>
      <c r="D261" s="11">
        <v>112</v>
      </c>
      <c r="E261" s="11">
        <f t="shared" si="18"/>
        <v>0</v>
      </c>
      <c r="F261" s="12"/>
      <c r="G261" s="10" t="s">
        <v>288</v>
      </c>
      <c r="H261" s="11">
        <v>112</v>
      </c>
      <c r="I261" s="11">
        <v>112</v>
      </c>
      <c r="J261" s="11">
        <f t="shared" si="19"/>
        <v>0</v>
      </c>
      <c r="K261" s="12"/>
      <c r="L261" s="2"/>
      <c r="M261" s="3"/>
      <c r="N261" s="3"/>
      <c r="O261" s="3"/>
      <c r="P261"/>
      <c r="Q261"/>
      <c r="R261"/>
      <c r="S261"/>
    </row>
    <row r="262" spans="1:19" s="8" customFormat="1">
      <c r="A262" s="2"/>
      <c r="B262" s="10" t="s">
        <v>289</v>
      </c>
      <c r="C262" s="11">
        <v>111</v>
      </c>
      <c r="D262" s="11">
        <v>111</v>
      </c>
      <c r="E262" s="11">
        <f t="shared" si="18"/>
        <v>0</v>
      </c>
      <c r="F262" s="12"/>
      <c r="G262" s="10" t="s">
        <v>289</v>
      </c>
      <c r="H262" s="11">
        <v>111</v>
      </c>
      <c r="I262" s="11">
        <v>111</v>
      </c>
      <c r="J262" s="11">
        <f t="shared" si="19"/>
        <v>0</v>
      </c>
      <c r="K262" s="12"/>
      <c r="L262" s="2"/>
      <c r="M262" s="3"/>
      <c r="N262" s="3"/>
      <c r="O262" s="3"/>
      <c r="P262"/>
      <c r="Q262"/>
      <c r="R262"/>
      <c r="S262"/>
    </row>
    <row r="263" spans="1:19" s="8" customFormat="1">
      <c r="A263" s="2"/>
      <c r="B263" s="10" t="s">
        <v>290</v>
      </c>
      <c r="C263" s="11">
        <v>111</v>
      </c>
      <c r="D263" s="11">
        <v>111</v>
      </c>
      <c r="E263" s="11">
        <f t="shared" si="18"/>
        <v>0</v>
      </c>
      <c r="F263" s="12"/>
      <c r="G263" s="10" t="s">
        <v>290</v>
      </c>
      <c r="H263" s="11">
        <v>111</v>
      </c>
      <c r="I263" s="11">
        <v>111</v>
      </c>
      <c r="J263" s="11">
        <f t="shared" si="19"/>
        <v>0</v>
      </c>
      <c r="K263" s="12"/>
      <c r="L263" s="2"/>
      <c r="M263" s="3"/>
      <c r="N263" s="3"/>
      <c r="O263" s="3"/>
      <c r="P263"/>
      <c r="Q263"/>
      <c r="R263"/>
      <c r="S263"/>
    </row>
    <row r="264" spans="1:19" s="8" customFormat="1">
      <c r="A264" s="2"/>
      <c r="B264" s="10" t="s">
        <v>291</v>
      </c>
      <c r="C264" s="11">
        <v>111</v>
      </c>
      <c r="D264" s="11">
        <v>111</v>
      </c>
      <c r="E264" s="11">
        <f t="shared" si="18"/>
        <v>0</v>
      </c>
      <c r="F264" s="12"/>
      <c r="G264" s="10" t="s">
        <v>291</v>
      </c>
      <c r="H264" s="11">
        <v>111</v>
      </c>
      <c r="I264" s="11">
        <v>111</v>
      </c>
      <c r="J264" s="11">
        <f t="shared" si="19"/>
        <v>0</v>
      </c>
      <c r="K264" s="12"/>
      <c r="L264" s="2"/>
      <c r="M264" s="3"/>
      <c r="N264" s="3"/>
      <c r="O264" s="3"/>
      <c r="P264"/>
      <c r="Q264"/>
      <c r="R264"/>
      <c r="S264"/>
    </row>
    <row r="265" spans="1:19" s="8" customFormat="1">
      <c r="A265" s="2"/>
      <c r="B265" s="10" t="s">
        <v>292</v>
      </c>
      <c r="C265" s="11">
        <v>111</v>
      </c>
      <c r="D265" s="11">
        <v>111</v>
      </c>
      <c r="E265" s="11">
        <f t="shared" si="18"/>
        <v>0</v>
      </c>
      <c r="F265" s="12"/>
      <c r="G265" s="10" t="s">
        <v>292</v>
      </c>
      <c r="H265" s="11">
        <v>111</v>
      </c>
      <c r="I265" s="11">
        <v>111</v>
      </c>
      <c r="J265" s="11">
        <f t="shared" si="19"/>
        <v>0</v>
      </c>
      <c r="K265" s="12"/>
      <c r="L265" s="2"/>
      <c r="M265" s="3"/>
      <c r="N265" s="3"/>
      <c r="O265" s="3"/>
      <c r="P265"/>
      <c r="Q265"/>
      <c r="R265"/>
      <c r="S265"/>
    </row>
    <row r="266" spans="1:19" s="8" customFormat="1">
      <c r="A266" s="3"/>
      <c r="B266" s="10" t="s">
        <v>293</v>
      </c>
      <c r="C266" s="14">
        <v>111</v>
      </c>
      <c r="D266" s="14">
        <v>111</v>
      </c>
      <c r="E266" s="14">
        <f t="shared" si="18"/>
        <v>0</v>
      </c>
      <c r="F266" s="15"/>
      <c r="G266" s="10" t="s">
        <v>293</v>
      </c>
      <c r="H266" s="14">
        <v>111</v>
      </c>
      <c r="I266" s="14">
        <v>111</v>
      </c>
      <c r="J266" s="14">
        <f t="shared" si="19"/>
        <v>0</v>
      </c>
      <c r="K266" s="15"/>
      <c r="L266" s="2"/>
      <c r="M266" s="3"/>
      <c r="N266" s="3"/>
      <c r="O266" s="3"/>
      <c r="P266"/>
      <c r="Q266"/>
      <c r="R266"/>
      <c r="S266"/>
    </row>
    <row r="267" spans="1:19" s="8" customFormat="1">
      <c r="A267" s="2"/>
      <c r="B267" s="10" t="s">
        <v>294</v>
      </c>
      <c r="C267" s="11">
        <v>150</v>
      </c>
      <c r="D267" s="11">
        <v>110</v>
      </c>
      <c r="E267" s="11">
        <f t="shared" si="18"/>
        <v>40</v>
      </c>
      <c r="F267" s="12"/>
      <c r="G267" s="10" t="s">
        <v>294</v>
      </c>
      <c r="H267" s="11">
        <v>150</v>
      </c>
      <c r="I267" s="11">
        <v>110</v>
      </c>
      <c r="J267" s="11">
        <f t="shared" si="19"/>
        <v>40</v>
      </c>
      <c r="K267" s="12"/>
      <c r="L267" s="2"/>
      <c r="M267" s="3"/>
      <c r="N267" s="3"/>
      <c r="O267" s="3"/>
      <c r="P267"/>
      <c r="Q267"/>
      <c r="R267"/>
      <c r="S267"/>
    </row>
    <row r="268" spans="1:19" s="8" customFormat="1">
      <c r="A268" s="3"/>
      <c r="B268" s="10" t="s">
        <v>295</v>
      </c>
      <c r="C268" s="14">
        <v>265</v>
      </c>
      <c r="D268" s="14">
        <v>109</v>
      </c>
      <c r="E268" s="14">
        <f t="shared" si="18"/>
        <v>156</v>
      </c>
      <c r="F268" s="15"/>
      <c r="G268" s="10" t="s">
        <v>295</v>
      </c>
      <c r="H268" s="14">
        <v>265</v>
      </c>
      <c r="I268" s="14">
        <v>109</v>
      </c>
      <c r="J268" s="14">
        <f t="shared" si="19"/>
        <v>156</v>
      </c>
      <c r="K268" s="15"/>
      <c r="L268" s="2"/>
      <c r="M268" s="3"/>
      <c r="N268" s="3"/>
      <c r="O268" s="3"/>
      <c r="P268"/>
      <c r="Q268"/>
      <c r="R268"/>
      <c r="S268"/>
    </row>
    <row r="269" spans="1:19" s="8" customFormat="1">
      <c r="A269" s="2"/>
      <c r="B269" s="10" t="s">
        <v>296</v>
      </c>
      <c r="C269" s="11">
        <v>123</v>
      </c>
      <c r="D269" s="11">
        <v>107</v>
      </c>
      <c r="E269" s="11">
        <f t="shared" si="18"/>
        <v>16</v>
      </c>
      <c r="F269" s="12"/>
      <c r="G269" s="10" t="s">
        <v>296</v>
      </c>
      <c r="H269" s="11">
        <v>123</v>
      </c>
      <c r="I269" s="11">
        <v>107</v>
      </c>
      <c r="J269" s="11">
        <f t="shared" si="19"/>
        <v>16</v>
      </c>
      <c r="K269" s="12"/>
      <c r="L269" s="2"/>
      <c r="M269" s="3"/>
      <c r="N269" s="3"/>
      <c r="O269" s="3"/>
      <c r="P269"/>
      <c r="Q269"/>
      <c r="R269"/>
      <c r="S269"/>
    </row>
    <row r="270" spans="1:19" s="8" customFormat="1">
      <c r="A270" s="3"/>
      <c r="B270" s="10" t="s">
        <v>297</v>
      </c>
      <c r="C270" s="14">
        <v>107</v>
      </c>
      <c r="D270" s="14">
        <v>107</v>
      </c>
      <c r="E270" s="14">
        <f t="shared" si="18"/>
        <v>0</v>
      </c>
      <c r="F270" s="15"/>
      <c r="G270" s="10" t="s">
        <v>297</v>
      </c>
      <c r="H270" s="14">
        <v>107</v>
      </c>
      <c r="I270" s="14">
        <v>107</v>
      </c>
      <c r="J270" s="14">
        <f t="shared" si="19"/>
        <v>0</v>
      </c>
      <c r="K270" s="15"/>
      <c r="L270" s="2"/>
      <c r="M270" s="3"/>
      <c r="N270" s="3"/>
      <c r="O270" s="3"/>
      <c r="P270"/>
      <c r="Q270"/>
      <c r="R270"/>
      <c r="S270"/>
    </row>
    <row r="271" spans="1:19" s="8" customFormat="1">
      <c r="A271" s="2"/>
      <c r="B271" s="10" t="s">
        <v>298</v>
      </c>
      <c r="C271" s="11">
        <v>128</v>
      </c>
      <c r="D271" s="11">
        <v>106</v>
      </c>
      <c r="E271" s="11">
        <f t="shared" si="18"/>
        <v>22</v>
      </c>
      <c r="F271" s="12"/>
      <c r="G271" s="10" t="s">
        <v>298</v>
      </c>
      <c r="H271" s="11">
        <v>128</v>
      </c>
      <c r="I271" s="11">
        <v>106</v>
      </c>
      <c r="J271" s="11">
        <f t="shared" si="19"/>
        <v>22</v>
      </c>
      <c r="K271" s="12"/>
      <c r="L271" s="2"/>
      <c r="M271" s="3"/>
      <c r="N271" s="3"/>
      <c r="O271" s="3"/>
      <c r="P271"/>
      <c r="Q271"/>
      <c r="R271"/>
      <c r="S271"/>
    </row>
    <row r="272" spans="1:19" s="8" customFormat="1">
      <c r="A272" s="2"/>
      <c r="B272" s="10" t="s">
        <v>299</v>
      </c>
      <c r="C272" s="11">
        <v>144</v>
      </c>
      <c r="D272" s="11">
        <v>106</v>
      </c>
      <c r="E272" s="11">
        <f t="shared" si="18"/>
        <v>38</v>
      </c>
      <c r="F272" s="12"/>
      <c r="G272" s="10" t="s">
        <v>299</v>
      </c>
      <c r="H272" s="11">
        <v>144</v>
      </c>
      <c r="I272" s="11">
        <v>106</v>
      </c>
      <c r="J272" s="11">
        <f t="shared" si="19"/>
        <v>38</v>
      </c>
      <c r="K272" s="12"/>
      <c r="L272" s="2"/>
      <c r="M272" s="3"/>
      <c r="N272" s="3"/>
      <c r="O272" s="3"/>
      <c r="P272"/>
      <c r="Q272"/>
      <c r="R272"/>
      <c r="S272"/>
    </row>
    <row r="273" spans="1:19" s="8" customFormat="1">
      <c r="A273" s="2"/>
      <c r="B273" s="10" t="s">
        <v>300</v>
      </c>
      <c r="C273" s="11">
        <v>147</v>
      </c>
      <c r="D273" s="11">
        <v>106</v>
      </c>
      <c r="E273" s="11">
        <f t="shared" si="18"/>
        <v>41</v>
      </c>
      <c r="F273" s="12"/>
      <c r="G273" s="10" t="s">
        <v>300</v>
      </c>
      <c r="H273" s="11">
        <v>147</v>
      </c>
      <c r="I273" s="11">
        <v>106</v>
      </c>
      <c r="J273" s="11">
        <f t="shared" si="19"/>
        <v>41</v>
      </c>
      <c r="K273" s="12"/>
      <c r="L273" s="2"/>
      <c r="M273" s="3"/>
      <c r="N273" s="3"/>
      <c r="O273" s="3"/>
      <c r="P273"/>
      <c r="Q273"/>
      <c r="R273"/>
      <c r="S273"/>
    </row>
    <row r="274" spans="1:19" s="8" customFormat="1">
      <c r="A274" s="3"/>
      <c r="B274" s="10" t="s">
        <v>301</v>
      </c>
      <c r="C274" s="14">
        <v>106</v>
      </c>
      <c r="D274" s="14">
        <v>106</v>
      </c>
      <c r="E274" s="14">
        <f t="shared" si="18"/>
        <v>0</v>
      </c>
      <c r="F274" s="15"/>
      <c r="G274" s="10" t="s">
        <v>301</v>
      </c>
      <c r="H274" s="14">
        <v>106</v>
      </c>
      <c r="I274" s="14">
        <v>106</v>
      </c>
      <c r="J274" s="14">
        <f t="shared" si="19"/>
        <v>0</v>
      </c>
      <c r="K274" s="15"/>
      <c r="L274" s="2"/>
      <c r="M274" s="3"/>
      <c r="N274" s="3"/>
      <c r="O274" s="3"/>
      <c r="P274"/>
      <c r="Q274"/>
      <c r="R274"/>
      <c r="S274"/>
    </row>
    <row r="275" spans="1:19" s="8" customFormat="1">
      <c r="A275" s="3"/>
      <c r="B275" s="10" t="s">
        <v>302</v>
      </c>
      <c r="C275" s="14">
        <v>168</v>
      </c>
      <c r="D275" s="14">
        <v>105</v>
      </c>
      <c r="E275" s="14">
        <f t="shared" si="18"/>
        <v>63</v>
      </c>
      <c r="F275" s="15"/>
      <c r="G275" s="10" t="s">
        <v>302</v>
      </c>
      <c r="H275" s="14">
        <v>168</v>
      </c>
      <c r="I275" s="14">
        <v>105</v>
      </c>
      <c r="J275" s="14">
        <f t="shared" si="19"/>
        <v>63</v>
      </c>
      <c r="K275" s="15"/>
      <c r="L275" s="2"/>
      <c r="M275" s="3"/>
      <c r="N275" s="3"/>
      <c r="O275" s="3"/>
      <c r="P275"/>
      <c r="Q275"/>
      <c r="R275"/>
      <c r="S275"/>
    </row>
    <row r="276" spans="1:19" s="8" customFormat="1">
      <c r="A276" s="3"/>
      <c r="B276" s="10" t="s">
        <v>303</v>
      </c>
      <c r="C276" s="14">
        <v>179</v>
      </c>
      <c r="D276" s="14">
        <v>105</v>
      </c>
      <c r="E276" s="14">
        <f t="shared" si="18"/>
        <v>74</v>
      </c>
      <c r="F276" s="15"/>
      <c r="G276" s="10" t="s">
        <v>303</v>
      </c>
      <c r="H276" s="14">
        <v>179</v>
      </c>
      <c r="I276" s="14">
        <v>105</v>
      </c>
      <c r="J276" s="14">
        <f t="shared" si="19"/>
        <v>74</v>
      </c>
      <c r="K276" s="15"/>
      <c r="L276" s="2"/>
      <c r="M276" s="3"/>
      <c r="N276" s="3"/>
      <c r="O276" s="3"/>
      <c r="P276"/>
      <c r="Q276"/>
      <c r="R276"/>
      <c r="S276"/>
    </row>
    <row r="277" spans="1:19">
      <c r="A277" s="9"/>
      <c r="B277" s="10" t="s">
        <v>304</v>
      </c>
      <c r="C277" s="14">
        <v>127</v>
      </c>
      <c r="D277" s="14">
        <v>105</v>
      </c>
      <c r="E277" s="14">
        <f t="shared" si="18"/>
        <v>22</v>
      </c>
      <c r="F277" s="15"/>
      <c r="G277" s="10" t="s">
        <v>304</v>
      </c>
      <c r="H277" s="14">
        <v>127</v>
      </c>
      <c r="I277" s="14">
        <v>105</v>
      </c>
      <c r="J277" s="14">
        <f t="shared" si="19"/>
        <v>22</v>
      </c>
      <c r="K277" s="15"/>
    </row>
    <row r="278" spans="1:19">
      <c r="A278" s="2"/>
      <c r="B278" s="10" t="s">
        <v>305</v>
      </c>
      <c r="C278" s="11">
        <v>104</v>
      </c>
      <c r="D278" s="11">
        <v>104</v>
      </c>
      <c r="E278" s="11">
        <f t="shared" si="18"/>
        <v>0</v>
      </c>
      <c r="F278" s="12"/>
      <c r="G278" s="10" t="s">
        <v>305</v>
      </c>
      <c r="H278" s="11">
        <v>104</v>
      </c>
      <c r="I278" s="11">
        <v>104</v>
      </c>
      <c r="J278" s="11">
        <f t="shared" si="19"/>
        <v>0</v>
      </c>
      <c r="K278" s="12"/>
    </row>
    <row r="279" spans="1:19">
      <c r="A279" s="2"/>
      <c r="B279" s="10" t="s">
        <v>306</v>
      </c>
      <c r="C279" s="11">
        <v>130</v>
      </c>
      <c r="D279" s="11">
        <v>103</v>
      </c>
      <c r="E279" s="11">
        <f t="shared" si="18"/>
        <v>27</v>
      </c>
      <c r="F279" s="12"/>
      <c r="G279" s="10" t="s">
        <v>306</v>
      </c>
      <c r="H279" s="11">
        <v>130</v>
      </c>
      <c r="I279" s="11">
        <v>103</v>
      </c>
      <c r="J279" s="11">
        <f t="shared" si="19"/>
        <v>27</v>
      </c>
      <c r="K279" s="12"/>
    </row>
    <row r="280" spans="1:19">
      <c r="B280" s="10" t="s">
        <v>307</v>
      </c>
      <c r="C280" s="14">
        <v>103</v>
      </c>
      <c r="D280" s="14">
        <v>103</v>
      </c>
      <c r="E280" s="14">
        <f t="shared" si="18"/>
        <v>0</v>
      </c>
      <c r="F280" s="15"/>
      <c r="G280" s="10" t="s">
        <v>307</v>
      </c>
      <c r="H280" s="14">
        <v>103</v>
      </c>
      <c r="I280" s="14">
        <v>103</v>
      </c>
      <c r="J280" s="14">
        <f t="shared" si="19"/>
        <v>0</v>
      </c>
      <c r="K280" s="15"/>
    </row>
    <row r="281" spans="1:19">
      <c r="A281" s="2"/>
      <c r="B281" s="10" t="s">
        <v>308</v>
      </c>
      <c r="C281" s="11">
        <v>101</v>
      </c>
      <c r="D281" s="11">
        <v>101</v>
      </c>
      <c r="E281" s="11">
        <f t="shared" si="18"/>
        <v>0</v>
      </c>
      <c r="F281" s="12"/>
      <c r="G281" s="10" t="s">
        <v>308</v>
      </c>
      <c r="H281" s="11">
        <v>101</v>
      </c>
      <c r="I281" s="11">
        <v>101</v>
      </c>
      <c r="J281" s="11">
        <f t="shared" si="19"/>
        <v>0</v>
      </c>
      <c r="K281" s="12"/>
    </row>
    <row r="282" spans="1:19">
      <c r="A282" s="2"/>
      <c r="B282" s="10" t="s">
        <v>309</v>
      </c>
      <c r="C282" s="11">
        <v>100</v>
      </c>
      <c r="D282" s="11">
        <v>100</v>
      </c>
      <c r="E282" s="11">
        <f t="shared" si="18"/>
        <v>0</v>
      </c>
      <c r="F282" s="12"/>
      <c r="G282" s="10" t="s">
        <v>309</v>
      </c>
      <c r="H282" s="11">
        <v>100</v>
      </c>
      <c r="I282" s="11">
        <v>100</v>
      </c>
      <c r="J282" s="11">
        <f t="shared" si="19"/>
        <v>0</v>
      </c>
      <c r="K282" s="12"/>
    </row>
    <row r="283" spans="1:19">
      <c r="A283" s="2"/>
      <c r="B283" s="10" t="s">
        <v>310</v>
      </c>
      <c r="C283" s="11">
        <v>182</v>
      </c>
      <c r="D283" s="11">
        <v>100</v>
      </c>
      <c r="E283" s="11">
        <v>0</v>
      </c>
      <c r="F283" s="12">
        <v>82</v>
      </c>
      <c r="G283" s="10"/>
      <c r="H283" s="11"/>
      <c r="I283" s="11"/>
      <c r="J283" s="11"/>
      <c r="K283" s="12"/>
    </row>
    <row r="284" spans="1:19">
      <c r="A284" s="2"/>
      <c r="B284" s="10" t="s">
        <v>311</v>
      </c>
      <c r="C284" s="11">
        <v>168</v>
      </c>
      <c r="D284" s="11">
        <v>100</v>
      </c>
      <c r="E284" s="11">
        <f t="shared" ref="E284:E293" si="20">C284-D284</f>
        <v>68</v>
      </c>
      <c r="F284" s="12"/>
      <c r="G284" s="10" t="s">
        <v>311</v>
      </c>
      <c r="H284" s="11">
        <v>168</v>
      </c>
      <c r="I284" s="11">
        <v>100</v>
      </c>
      <c r="J284" s="11">
        <f t="shared" ref="J284:J293" si="21">H284-I284</f>
        <v>68</v>
      </c>
      <c r="K284" s="12"/>
    </row>
    <row r="285" spans="1:19">
      <c r="B285" s="10" t="s">
        <v>312</v>
      </c>
      <c r="C285" s="14">
        <v>134</v>
      </c>
      <c r="D285" s="14">
        <v>100</v>
      </c>
      <c r="E285" s="14">
        <f t="shared" si="20"/>
        <v>34</v>
      </c>
      <c r="F285" s="15"/>
      <c r="G285" s="10" t="s">
        <v>312</v>
      </c>
      <c r="H285" s="14">
        <v>134</v>
      </c>
      <c r="I285" s="14">
        <v>100</v>
      </c>
      <c r="J285" s="14">
        <f t="shared" si="21"/>
        <v>34</v>
      </c>
      <c r="K285" s="15"/>
    </row>
    <row r="286" spans="1:19">
      <c r="B286" s="10" t="s">
        <v>313</v>
      </c>
      <c r="C286" s="14">
        <v>334</v>
      </c>
      <c r="D286" s="14">
        <v>100</v>
      </c>
      <c r="E286" s="14">
        <f t="shared" si="20"/>
        <v>234</v>
      </c>
      <c r="F286" s="15"/>
      <c r="G286" s="10" t="s">
        <v>313</v>
      </c>
      <c r="H286" s="14">
        <v>334</v>
      </c>
      <c r="I286" s="14">
        <v>100</v>
      </c>
      <c r="J286" s="14">
        <f t="shared" si="21"/>
        <v>234</v>
      </c>
      <c r="K286" s="15"/>
    </row>
    <row r="287" spans="1:19">
      <c r="A287" s="2"/>
      <c r="B287" s="10" t="s">
        <v>314</v>
      </c>
      <c r="C287" s="11">
        <v>155</v>
      </c>
      <c r="D287" s="11">
        <v>99</v>
      </c>
      <c r="E287" s="11">
        <f t="shared" si="20"/>
        <v>56</v>
      </c>
      <c r="F287" s="12"/>
      <c r="G287" s="10" t="s">
        <v>314</v>
      </c>
      <c r="H287" s="11">
        <v>155</v>
      </c>
      <c r="I287" s="11">
        <v>99</v>
      </c>
      <c r="J287" s="11">
        <f t="shared" si="21"/>
        <v>56</v>
      </c>
      <c r="K287" s="12"/>
      <c r="P287" s="21"/>
      <c r="Q287" s="21"/>
      <c r="R287" s="21"/>
      <c r="S287" s="21"/>
    </row>
    <row r="288" spans="1:19">
      <c r="A288" s="2"/>
      <c r="B288" s="10" t="s">
        <v>315</v>
      </c>
      <c r="C288" s="11">
        <v>174</v>
      </c>
      <c r="D288" s="11">
        <v>99</v>
      </c>
      <c r="E288" s="11">
        <f t="shared" si="20"/>
        <v>75</v>
      </c>
      <c r="F288" s="12"/>
      <c r="G288" s="10" t="s">
        <v>315</v>
      </c>
      <c r="H288" s="11">
        <v>174</v>
      </c>
      <c r="I288" s="11">
        <v>99</v>
      </c>
      <c r="J288" s="11">
        <f t="shared" si="21"/>
        <v>75</v>
      </c>
      <c r="K288" s="12"/>
    </row>
    <row r="289" spans="1:15">
      <c r="B289" s="10" t="s">
        <v>316</v>
      </c>
      <c r="C289" s="14">
        <v>99</v>
      </c>
      <c r="D289" s="14">
        <v>99</v>
      </c>
      <c r="E289" s="14">
        <f t="shared" si="20"/>
        <v>0</v>
      </c>
      <c r="F289" s="15"/>
      <c r="G289" s="10" t="s">
        <v>316</v>
      </c>
      <c r="H289" s="14">
        <v>99</v>
      </c>
      <c r="I289" s="14">
        <v>99</v>
      </c>
      <c r="J289" s="14">
        <f t="shared" si="21"/>
        <v>0</v>
      </c>
      <c r="K289" s="15"/>
    </row>
    <row r="290" spans="1:15">
      <c r="A290" s="2"/>
      <c r="B290" s="10" t="s">
        <v>317</v>
      </c>
      <c r="C290" s="11">
        <v>98</v>
      </c>
      <c r="D290" s="11">
        <v>98</v>
      </c>
      <c r="E290" s="11">
        <f t="shared" si="20"/>
        <v>0</v>
      </c>
      <c r="F290" s="12"/>
      <c r="G290" s="10" t="s">
        <v>317</v>
      </c>
      <c r="H290" s="11">
        <v>98</v>
      </c>
      <c r="I290" s="11">
        <v>98</v>
      </c>
      <c r="J290" s="11">
        <f t="shared" si="21"/>
        <v>0</v>
      </c>
      <c r="K290" s="12"/>
    </row>
    <row r="291" spans="1:15">
      <c r="A291" s="2"/>
      <c r="B291" s="10" t="s">
        <v>318</v>
      </c>
      <c r="C291" s="11">
        <v>137</v>
      </c>
      <c r="D291" s="11">
        <v>97</v>
      </c>
      <c r="E291" s="11">
        <f t="shared" si="20"/>
        <v>40</v>
      </c>
      <c r="F291" s="12"/>
      <c r="G291" s="10" t="s">
        <v>318</v>
      </c>
      <c r="H291" s="11">
        <v>137</v>
      </c>
      <c r="I291" s="11">
        <v>97</v>
      </c>
      <c r="J291" s="11">
        <f t="shared" si="21"/>
        <v>40</v>
      </c>
      <c r="K291" s="12"/>
    </row>
    <row r="292" spans="1:15">
      <c r="A292" s="2"/>
      <c r="B292" s="10" t="s">
        <v>319</v>
      </c>
      <c r="C292" s="11">
        <v>97</v>
      </c>
      <c r="D292" s="11">
        <v>97</v>
      </c>
      <c r="E292" s="11">
        <f t="shared" si="20"/>
        <v>0</v>
      </c>
      <c r="F292" s="12"/>
      <c r="G292" s="10" t="s">
        <v>319</v>
      </c>
      <c r="H292" s="11">
        <v>97</v>
      </c>
      <c r="I292" s="11">
        <v>97</v>
      </c>
      <c r="J292" s="11">
        <f t="shared" si="21"/>
        <v>0</v>
      </c>
      <c r="K292" s="12"/>
    </row>
    <row r="293" spans="1:15">
      <c r="A293" s="2"/>
      <c r="B293" s="10" t="s">
        <v>320</v>
      </c>
      <c r="C293" s="11">
        <v>97</v>
      </c>
      <c r="D293" s="11">
        <v>97</v>
      </c>
      <c r="E293" s="11">
        <f t="shared" si="20"/>
        <v>0</v>
      </c>
      <c r="F293" s="12"/>
      <c r="G293" s="10" t="s">
        <v>320</v>
      </c>
      <c r="H293" s="11">
        <v>97</v>
      </c>
      <c r="I293" s="11">
        <v>97</v>
      </c>
      <c r="J293" s="11">
        <f t="shared" si="21"/>
        <v>0</v>
      </c>
      <c r="K293" s="12"/>
      <c r="M293"/>
      <c r="N293"/>
      <c r="O293"/>
    </row>
    <row r="294" spans="1:15">
      <c r="A294" s="2"/>
      <c r="B294" s="10" t="s">
        <v>321</v>
      </c>
      <c r="C294" s="11">
        <v>102</v>
      </c>
      <c r="D294" s="11">
        <v>96</v>
      </c>
      <c r="E294" s="11">
        <v>0</v>
      </c>
      <c r="F294" s="12">
        <v>6</v>
      </c>
      <c r="G294" s="10"/>
      <c r="H294" s="11"/>
      <c r="I294" s="11"/>
      <c r="J294" s="11"/>
      <c r="K294" s="12"/>
      <c r="M294"/>
      <c r="N294"/>
      <c r="O294"/>
    </row>
    <row r="295" spans="1:15">
      <c r="A295" s="2"/>
      <c r="B295" s="10" t="s">
        <v>322</v>
      </c>
      <c r="C295" s="11">
        <v>96</v>
      </c>
      <c r="D295" s="11">
        <v>96</v>
      </c>
      <c r="E295" s="11">
        <f t="shared" ref="E295:E301" si="22">C295-D295</f>
        <v>0</v>
      </c>
      <c r="F295" s="12"/>
      <c r="G295" s="10" t="s">
        <v>322</v>
      </c>
      <c r="H295" s="11">
        <v>96</v>
      </c>
      <c r="I295" s="11">
        <v>96</v>
      </c>
      <c r="J295" s="11">
        <f t="shared" ref="J295:J301" si="23">H295-I295</f>
        <v>0</v>
      </c>
      <c r="K295" s="12"/>
      <c r="M295"/>
      <c r="N295"/>
      <c r="O295"/>
    </row>
    <row r="296" spans="1:15">
      <c r="B296" s="10" t="s">
        <v>323</v>
      </c>
      <c r="C296" s="14">
        <v>157</v>
      </c>
      <c r="D296" s="14">
        <v>96</v>
      </c>
      <c r="E296" s="14">
        <f t="shared" si="22"/>
        <v>61</v>
      </c>
      <c r="F296" s="15"/>
      <c r="G296" s="10" t="s">
        <v>323</v>
      </c>
      <c r="H296" s="14">
        <v>157</v>
      </c>
      <c r="I296" s="14">
        <v>96</v>
      </c>
      <c r="J296" s="14">
        <f t="shared" si="23"/>
        <v>61</v>
      </c>
      <c r="K296" s="15"/>
      <c r="M296"/>
      <c r="N296"/>
      <c r="O296"/>
    </row>
    <row r="297" spans="1:15">
      <c r="B297" s="10" t="s">
        <v>324</v>
      </c>
      <c r="C297" s="14">
        <v>96</v>
      </c>
      <c r="D297" s="14">
        <v>96</v>
      </c>
      <c r="E297" s="14">
        <f t="shared" si="22"/>
        <v>0</v>
      </c>
      <c r="F297" s="15"/>
      <c r="G297" s="10" t="s">
        <v>324</v>
      </c>
      <c r="H297" s="14">
        <v>96</v>
      </c>
      <c r="I297" s="14">
        <v>96</v>
      </c>
      <c r="J297" s="14">
        <f t="shared" si="23"/>
        <v>0</v>
      </c>
      <c r="K297" s="15"/>
      <c r="M297"/>
      <c r="N297"/>
      <c r="O297"/>
    </row>
    <row r="298" spans="1:15">
      <c r="A298" s="2"/>
      <c r="B298" s="10" t="s">
        <v>325</v>
      </c>
      <c r="C298" s="11">
        <v>432</v>
      </c>
      <c r="D298" s="11">
        <v>95</v>
      </c>
      <c r="E298" s="11">
        <f t="shared" si="22"/>
        <v>337</v>
      </c>
      <c r="F298" s="12"/>
      <c r="G298" s="10" t="s">
        <v>325</v>
      </c>
      <c r="H298" s="11">
        <v>432</v>
      </c>
      <c r="I298" s="11">
        <v>95</v>
      </c>
      <c r="J298" s="11">
        <f t="shared" si="23"/>
        <v>337</v>
      </c>
      <c r="K298" s="12"/>
      <c r="M298"/>
      <c r="N298"/>
      <c r="O298"/>
    </row>
    <row r="299" spans="1:15">
      <c r="A299" s="2"/>
      <c r="B299" s="10" t="s">
        <v>326</v>
      </c>
      <c r="C299" s="11">
        <v>471</v>
      </c>
      <c r="D299" s="11">
        <v>95</v>
      </c>
      <c r="E299" s="11">
        <f t="shared" si="22"/>
        <v>376</v>
      </c>
      <c r="F299" s="12"/>
      <c r="G299" s="10" t="s">
        <v>326</v>
      </c>
      <c r="H299" s="11">
        <v>471</v>
      </c>
      <c r="I299" s="11">
        <v>95</v>
      </c>
      <c r="J299" s="11">
        <f t="shared" si="23"/>
        <v>376</v>
      </c>
      <c r="K299" s="12"/>
      <c r="M299"/>
      <c r="N299"/>
      <c r="O299"/>
    </row>
    <row r="300" spans="1:15">
      <c r="A300" s="2"/>
      <c r="B300" s="10" t="s">
        <v>327</v>
      </c>
      <c r="C300" s="11">
        <v>310</v>
      </c>
      <c r="D300" s="11">
        <v>95</v>
      </c>
      <c r="E300" s="11">
        <f t="shared" si="22"/>
        <v>215</v>
      </c>
      <c r="F300" s="12"/>
      <c r="G300" s="10" t="s">
        <v>327</v>
      </c>
      <c r="H300" s="11">
        <v>310</v>
      </c>
      <c r="I300" s="11">
        <v>95</v>
      </c>
      <c r="J300" s="11">
        <f t="shared" si="23"/>
        <v>215</v>
      </c>
      <c r="K300" s="12"/>
      <c r="M300"/>
      <c r="N300"/>
      <c r="O300"/>
    </row>
    <row r="301" spans="1:15">
      <c r="A301" s="2"/>
      <c r="B301" s="10" t="s">
        <v>328</v>
      </c>
      <c r="C301" s="11">
        <v>211</v>
      </c>
      <c r="D301" s="11">
        <v>95</v>
      </c>
      <c r="E301" s="11">
        <f t="shared" si="22"/>
        <v>116</v>
      </c>
      <c r="F301" s="12"/>
      <c r="G301" s="10" t="s">
        <v>328</v>
      </c>
      <c r="H301" s="11">
        <v>211</v>
      </c>
      <c r="I301" s="11">
        <v>95</v>
      </c>
      <c r="J301" s="11">
        <f t="shared" si="23"/>
        <v>116</v>
      </c>
      <c r="K301" s="12"/>
      <c r="M301"/>
      <c r="N301"/>
      <c r="O301"/>
    </row>
    <row r="302" spans="1:15">
      <c r="A302" s="2"/>
      <c r="B302" s="10" t="s">
        <v>329</v>
      </c>
      <c r="C302" s="11">
        <v>224</v>
      </c>
      <c r="D302" s="11">
        <v>95</v>
      </c>
      <c r="E302" s="11">
        <v>62</v>
      </c>
      <c r="F302" s="12">
        <v>67</v>
      </c>
      <c r="G302" s="10" t="s">
        <v>329</v>
      </c>
      <c r="H302" s="11">
        <v>224</v>
      </c>
      <c r="I302" s="11">
        <v>95</v>
      </c>
      <c r="J302" s="11">
        <v>62</v>
      </c>
      <c r="K302" s="12">
        <v>67</v>
      </c>
      <c r="L302" s="2" t="s">
        <v>330</v>
      </c>
      <c r="M302"/>
      <c r="N302"/>
      <c r="O302"/>
    </row>
    <row r="303" spans="1:15">
      <c r="A303" s="2"/>
      <c r="B303" s="10" t="s">
        <v>331</v>
      </c>
      <c r="C303" s="11">
        <v>325</v>
      </c>
      <c r="D303" s="11">
        <v>95</v>
      </c>
      <c r="E303" s="11">
        <f>C303-D303</f>
        <v>230</v>
      </c>
      <c r="F303" s="12"/>
      <c r="G303" s="10" t="s">
        <v>331</v>
      </c>
      <c r="H303" s="11">
        <v>325</v>
      </c>
      <c r="I303" s="11">
        <v>95</v>
      </c>
      <c r="J303" s="11">
        <f>H303-I303</f>
        <v>230</v>
      </c>
      <c r="K303" s="12"/>
      <c r="M303"/>
      <c r="N303"/>
      <c r="O303"/>
    </row>
    <row r="304" spans="1:15">
      <c r="A304" s="2"/>
      <c r="B304" s="10" t="s">
        <v>332</v>
      </c>
      <c r="C304" s="11">
        <v>139</v>
      </c>
      <c r="D304" s="11">
        <v>95</v>
      </c>
      <c r="E304" s="11">
        <f>C304-D304</f>
        <v>44</v>
      </c>
      <c r="F304" s="12"/>
      <c r="G304" s="10" t="s">
        <v>332</v>
      </c>
      <c r="H304" s="11">
        <v>139</v>
      </c>
      <c r="I304" s="11">
        <v>95</v>
      </c>
      <c r="J304" s="11">
        <f>H304-I304</f>
        <v>44</v>
      </c>
      <c r="K304" s="12"/>
      <c r="M304"/>
      <c r="N304"/>
      <c r="O304"/>
    </row>
    <row r="305" spans="1:19">
      <c r="B305" s="10" t="s">
        <v>333</v>
      </c>
      <c r="C305" s="14">
        <v>95</v>
      </c>
      <c r="D305" s="14">
        <v>95</v>
      </c>
      <c r="E305" s="14">
        <f>C305-D305</f>
        <v>0</v>
      </c>
      <c r="F305" s="15"/>
      <c r="G305" s="10" t="s">
        <v>333</v>
      </c>
      <c r="H305" s="14">
        <v>95</v>
      </c>
      <c r="I305" s="14">
        <v>95</v>
      </c>
      <c r="J305" s="14">
        <f>H305-I305</f>
        <v>0</v>
      </c>
      <c r="K305" s="15"/>
      <c r="M305"/>
      <c r="N305"/>
      <c r="O305"/>
    </row>
    <row r="306" spans="1:19">
      <c r="B306" s="10" t="s">
        <v>334</v>
      </c>
      <c r="C306" s="14">
        <v>95</v>
      </c>
      <c r="D306" s="14">
        <v>95</v>
      </c>
      <c r="E306" s="14">
        <f>C306-D306</f>
        <v>0</v>
      </c>
      <c r="F306" s="15"/>
      <c r="G306" s="10" t="s">
        <v>334</v>
      </c>
      <c r="H306" s="14">
        <v>95</v>
      </c>
      <c r="I306" s="14">
        <v>95</v>
      </c>
      <c r="J306" s="14">
        <f>H306-I306</f>
        <v>0</v>
      </c>
      <c r="K306" s="15"/>
      <c r="M306"/>
      <c r="N306"/>
      <c r="O306"/>
    </row>
    <row r="307" spans="1:19">
      <c r="A307" s="2"/>
      <c r="B307" s="10" t="s">
        <v>335</v>
      </c>
      <c r="C307" s="11">
        <v>99</v>
      </c>
      <c r="D307" s="11">
        <v>94</v>
      </c>
      <c r="E307" s="11">
        <v>0</v>
      </c>
      <c r="F307" s="12">
        <v>5</v>
      </c>
      <c r="G307" s="10"/>
      <c r="H307" s="11"/>
      <c r="I307" s="11"/>
      <c r="J307" s="11"/>
      <c r="K307" s="12"/>
      <c r="M307"/>
      <c r="N307"/>
      <c r="O307"/>
    </row>
    <row r="308" spans="1:19">
      <c r="A308" s="2"/>
      <c r="B308" s="10" t="s">
        <v>336</v>
      </c>
      <c r="C308" s="11">
        <v>119</v>
      </c>
      <c r="D308" s="11">
        <v>94</v>
      </c>
      <c r="E308" s="11">
        <v>0</v>
      </c>
      <c r="F308" s="12">
        <v>25</v>
      </c>
      <c r="G308" s="10"/>
      <c r="H308" s="11"/>
      <c r="I308" s="11"/>
      <c r="J308" s="11"/>
      <c r="K308" s="12"/>
      <c r="M308"/>
      <c r="N308"/>
      <c r="O308"/>
    </row>
    <row r="309" spans="1:19" s="8" customFormat="1">
      <c r="A309" s="3"/>
      <c r="B309" s="10" t="s">
        <v>337</v>
      </c>
      <c r="C309" s="14">
        <v>94</v>
      </c>
      <c r="D309" s="14">
        <v>94</v>
      </c>
      <c r="E309" s="14">
        <f t="shared" ref="E309:E321" si="24">C309-D309</f>
        <v>0</v>
      </c>
      <c r="F309" s="15"/>
      <c r="G309" s="10" t="s">
        <v>337</v>
      </c>
      <c r="H309" s="14">
        <v>94</v>
      </c>
      <c r="I309" s="14">
        <v>94</v>
      </c>
      <c r="J309" s="14">
        <f t="shared" ref="J309:J321" si="25">H309-I309</f>
        <v>0</v>
      </c>
      <c r="K309" s="15"/>
      <c r="L309" s="2"/>
      <c r="M309" s="3"/>
      <c r="N309" s="3"/>
      <c r="O309" s="3"/>
      <c r="P309"/>
      <c r="Q309"/>
      <c r="R309"/>
      <c r="S309"/>
    </row>
    <row r="310" spans="1:19" s="8" customFormat="1">
      <c r="A310" s="2"/>
      <c r="B310" s="10" t="s">
        <v>338</v>
      </c>
      <c r="C310" s="11">
        <v>93</v>
      </c>
      <c r="D310" s="11">
        <v>93</v>
      </c>
      <c r="E310" s="11">
        <f t="shared" si="24"/>
        <v>0</v>
      </c>
      <c r="F310" s="12"/>
      <c r="G310" s="10" t="s">
        <v>338</v>
      </c>
      <c r="H310" s="11">
        <v>93</v>
      </c>
      <c r="I310" s="11">
        <v>93</v>
      </c>
      <c r="J310" s="11">
        <f t="shared" si="25"/>
        <v>0</v>
      </c>
      <c r="K310" s="12"/>
      <c r="L310" s="2"/>
      <c r="M310" s="3"/>
      <c r="N310" s="3"/>
      <c r="O310" s="3"/>
      <c r="P310"/>
      <c r="Q310"/>
      <c r="R310"/>
      <c r="S310"/>
    </row>
    <row r="311" spans="1:19" s="8" customFormat="1">
      <c r="A311" s="2"/>
      <c r="B311" s="10" t="s">
        <v>339</v>
      </c>
      <c r="C311" s="11">
        <v>93</v>
      </c>
      <c r="D311" s="11">
        <v>93</v>
      </c>
      <c r="E311" s="11">
        <f t="shared" si="24"/>
        <v>0</v>
      </c>
      <c r="F311" s="12"/>
      <c r="G311" s="10" t="s">
        <v>339</v>
      </c>
      <c r="H311" s="11">
        <v>93</v>
      </c>
      <c r="I311" s="11">
        <v>93</v>
      </c>
      <c r="J311" s="11">
        <f t="shared" si="25"/>
        <v>0</v>
      </c>
      <c r="K311" s="12"/>
      <c r="L311" s="2"/>
      <c r="M311" s="3"/>
      <c r="N311" s="3"/>
      <c r="O311" s="3"/>
      <c r="P311"/>
      <c r="Q311"/>
      <c r="R311"/>
      <c r="S311"/>
    </row>
    <row r="312" spans="1:19" s="8" customFormat="1">
      <c r="A312" s="2"/>
      <c r="B312" s="10" t="s">
        <v>340</v>
      </c>
      <c r="C312" s="11">
        <v>92</v>
      </c>
      <c r="D312" s="11">
        <v>92</v>
      </c>
      <c r="E312" s="11">
        <f t="shared" si="24"/>
        <v>0</v>
      </c>
      <c r="F312" s="12"/>
      <c r="G312" s="10" t="s">
        <v>340</v>
      </c>
      <c r="H312" s="11">
        <v>92</v>
      </c>
      <c r="I312" s="11">
        <v>92</v>
      </c>
      <c r="J312" s="11">
        <f t="shared" si="25"/>
        <v>0</v>
      </c>
      <c r="K312" s="12"/>
      <c r="L312" s="2"/>
      <c r="M312" s="3"/>
      <c r="N312" s="3"/>
      <c r="O312" s="3"/>
      <c r="P312"/>
      <c r="Q312"/>
      <c r="R312"/>
      <c r="S312"/>
    </row>
    <row r="313" spans="1:19" s="8" customFormat="1">
      <c r="A313" s="2"/>
      <c r="B313" s="10" t="s">
        <v>341</v>
      </c>
      <c r="C313" s="11">
        <v>92</v>
      </c>
      <c r="D313" s="11">
        <v>92</v>
      </c>
      <c r="E313" s="11">
        <f t="shared" si="24"/>
        <v>0</v>
      </c>
      <c r="F313" s="12"/>
      <c r="G313" s="10" t="s">
        <v>341</v>
      </c>
      <c r="H313" s="11">
        <v>92</v>
      </c>
      <c r="I313" s="11">
        <v>92</v>
      </c>
      <c r="J313" s="11">
        <f t="shared" si="25"/>
        <v>0</v>
      </c>
      <c r="K313" s="12"/>
      <c r="L313" s="2"/>
      <c r="M313" s="3"/>
      <c r="N313" s="3"/>
      <c r="O313" s="3"/>
      <c r="P313"/>
      <c r="Q313"/>
      <c r="R313"/>
      <c r="S313"/>
    </row>
    <row r="314" spans="1:19" s="8" customFormat="1">
      <c r="A314" s="9"/>
      <c r="B314" s="10" t="s">
        <v>342</v>
      </c>
      <c r="C314" s="14">
        <v>92</v>
      </c>
      <c r="D314" s="14">
        <v>92</v>
      </c>
      <c r="E314" s="14">
        <f t="shared" si="24"/>
        <v>0</v>
      </c>
      <c r="F314" s="15"/>
      <c r="G314" s="10" t="s">
        <v>342</v>
      </c>
      <c r="H314" s="14">
        <v>92</v>
      </c>
      <c r="I314" s="14">
        <v>92</v>
      </c>
      <c r="J314" s="14">
        <f t="shared" si="25"/>
        <v>0</v>
      </c>
      <c r="K314" s="15"/>
      <c r="L314" s="2"/>
      <c r="M314" s="3"/>
      <c r="N314" s="3"/>
      <c r="O314" s="3"/>
      <c r="P314"/>
      <c r="Q314"/>
      <c r="R314"/>
      <c r="S314"/>
    </row>
    <row r="315" spans="1:19" s="8" customFormat="1">
      <c r="A315" s="2"/>
      <c r="B315" s="10" t="s">
        <v>343</v>
      </c>
      <c r="C315" s="11">
        <v>131</v>
      </c>
      <c r="D315" s="11">
        <v>91</v>
      </c>
      <c r="E315" s="11">
        <f t="shared" si="24"/>
        <v>40</v>
      </c>
      <c r="F315" s="12"/>
      <c r="G315" s="10" t="s">
        <v>343</v>
      </c>
      <c r="H315" s="11">
        <v>131</v>
      </c>
      <c r="I315" s="11">
        <v>91</v>
      </c>
      <c r="J315" s="11">
        <f t="shared" si="25"/>
        <v>40</v>
      </c>
      <c r="K315" s="12"/>
      <c r="L315" s="2"/>
      <c r="M315" s="3"/>
      <c r="N315" s="3"/>
      <c r="O315" s="3"/>
      <c r="P315"/>
      <c r="Q315"/>
      <c r="R315"/>
      <c r="S315"/>
    </row>
    <row r="316" spans="1:19" s="8" customFormat="1">
      <c r="A316" s="2"/>
      <c r="B316" s="10" t="s">
        <v>344</v>
      </c>
      <c r="C316" s="11">
        <v>91</v>
      </c>
      <c r="D316" s="11">
        <v>91</v>
      </c>
      <c r="E316" s="11">
        <f t="shared" si="24"/>
        <v>0</v>
      </c>
      <c r="F316" s="12"/>
      <c r="G316" s="10" t="s">
        <v>344</v>
      </c>
      <c r="H316" s="11">
        <v>91</v>
      </c>
      <c r="I316" s="11">
        <v>91</v>
      </c>
      <c r="J316" s="11">
        <f t="shared" si="25"/>
        <v>0</v>
      </c>
      <c r="K316" s="12"/>
      <c r="L316" s="2"/>
      <c r="M316" s="3"/>
      <c r="N316" s="3"/>
      <c r="O316" s="3"/>
      <c r="P316"/>
      <c r="Q316"/>
      <c r="R316"/>
      <c r="S316"/>
    </row>
    <row r="317" spans="1:19" s="8" customFormat="1">
      <c r="A317" s="3"/>
      <c r="B317" s="10" t="s">
        <v>345</v>
      </c>
      <c r="C317" s="14">
        <v>113</v>
      </c>
      <c r="D317" s="14">
        <v>90</v>
      </c>
      <c r="E317" s="14">
        <f t="shared" si="24"/>
        <v>23</v>
      </c>
      <c r="F317" s="15"/>
      <c r="G317" s="10" t="s">
        <v>345</v>
      </c>
      <c r="H317" s="14">
        <v>113</v>
      </c>
      <c r="I317" s="14">
        <v>90</v>
      </c>
      <c r="J317" s="14">
        <f t="shared" si="25"/>
        <v>23</v>
      </c>
      <c r="K317" s="15"/>
      <c r="L317" s="2"/>
      <c r="M317" s="3"/>
      <c r="N317" s="3"/>
      <c r="O317" s="3"/>
      <c r="P317"/>
      <c r="Q317"/>
      <c r="R317"/>
      <c r="S317"/>
    </row>
    <row r="318" spans="1:19" s="8" customFormat="1">
      <c r="A318" s="3"/>
      <c r="B318" s="10" t="s">
        <v>346</v>
      </c>
      <c r="C318" s="14">
        <v>321</v>
      </c>
      <c r="D318" s="14">
        <v>90</v>
      </c>
      <c r="E318" s="14">
        <f t="shared" si="24"/>
        <v>231</v>
      </c>
      <c r="F318" s="15"/>
      <c r="G318" s="10" t="s">
        <v>346</v>
      </c>
      <c r="H318" s="14">
        <v>321</v>
      </c>
      <c r="I318" s="14">
        <v>90</v>
      </c>
      <c r="J318" s="14">
        <f t="shared" si="25"/>
        <v>231</v>
      </c>
      <c r="K318" s="15"/>
      <c r="L318" s="2"/>
      <c r="M318" s="3"/>
      <c r="N318" s="3"/>
      <c r="O318" s="3"/>
      <c r="P318"/>
      <c r="Q318"/>
      <c r="R318"/>
      <c r="S318"/>
    </row>
    <row r="319" spans="1:19" s="8" customFormat="1">
      <c r="A319" s="2"/>
      <c r="B319" s="10" t="s">
        <v>347</v>
      </c>
      <c r="C319" s="11">
        <v>89</v>
      </c>
      <c r="D319" s="11">
        <v>89</v>
      </c>
      <c r="E319" s="11">
        <f t="shared" si="24"/>
        <v>0</v>
      </c>
      <c r="F319" s="12"/>
      <c r="G319" s="10" t="s">
        <v>347</v>
      </c>
      <c r="H319" s="11">
        <v>89</v>
      </c>
      <c r="I319" s="11">
        <v>89</v>
      </c>
      <c r="J319" s="11">
        <f t="shared" si="25"/>
        <v>0</v>
      </c>
      <c r="K319" s="12"/>
      <c r="L319" s="2"/>
      <c r="M319" s="3"/>
      <c r="N319" s="3"/>
      <c r="O319" s="3"/>
      <c r="P319"/>
      <c r="Q319"/>
      <c r="R319"/>
      <c r="S319"/>
    </row>
    <row r="320" spans="1:19" s="8" customFormat="1">
      <c r="A320" s="3"/>
      <c r="B320" s="10" t="s">
        <v>348</v>
      </c>
      <c r="C320" s="14">
        <v>89</v>
      </c>
      <c r="D320" s="14">
        <v>89</v>
      </c>
      <c r="E320" s="14">
        <f t="shared" si="24"/>
        <v>0</v>
      </c>
      <c r="F320" s="15"/>
      <c r="G320" s="10" t="s">
        <v>348</v>
      </c>
      <c r="H320" s="14">
        <v>89</v>
      </c>
      <c r="I320" s="14">
        <v>89</v>
      </c>
      <c r="J320" s="14">
        <f t="shared" si="25"/>
        <v>0</v>
      </c>
      <c r="K320" s="15"/>
      <c r="L320" s="2"/>
      <c r="M320" s="3"/>
      <c r="N320" s="3"/>
      <c r="O320" s="3"/>
      <c r="P320"/>
      <c r="Q320"/>
      <c r="R320"/>
      <c r="S320"/>
    </row>
    <row r="321" spans="1:19" s="8" customFormat="1">
      <c r="A321" s="2"/>
      <c r="B321" s="10" t="s">
        <v>349</v>
      </c>
      <c r="C321" s="11">
        <v>88</v>
      </c>
      <c r="D321" s="11">
        <v>88</v>
      </c>
      <c r="E321" s="11">
        <f t="shared" si="24"/>
        <v>0</v>
      </c>
      <c r="F321" s="12"/>
      <c r="G321" s="10" t="s">
        <v>349</v>
      </c>
      <c r="H321" s="11">
        <v>88</v>
      </c>
      <c r="I321" s="11">
        <v>88</v>
      </c>
      <c r="J321" s="11">
        <f t="shared" si="25"/>
        <v>0</v>
      </c>
      <c r="K321" s="12"/>
      <c r="L321" s="2"/>
      <c r="M321" s="3"/>
      <c r="N321" s="3"/>
      <c r="O321" s="3"/>
      <c r="P321"/>
      <c r="Q321"/>
      <c r="R321"/>
      <c r="S321"/>
    </row>
    <row r="322" spans="1:19" s="8" customFormat="1">
      <c r="A322" s="2"/>
      <c r="B322" s="10" t="s">
        <v>350</v>
      </c>
      <c r="C322" s="11">
        <v>96</v>
      </c>
      <c r="D322" s="11">
        <v>88</v>
      </c>
      <c r="E322" s="11">
        <v>0</v>
      </c>
      <c r="F322" s="12">
        <v>8</v>
      </c>
      <c r="G322" s="10"/>
      <c r="H322" s="11"/>
      <c r="I322" s="11"/>
      <c r="J322" s="11"/>
      <c r="K322" s="12"/>
      <c r="L322" s="2"/>
      <c r="M322" s="3"/>
      <c r="N322" s="3"/>
      <c r="O322" s="3"/>
      <c r="P322"/>
      <c r="Q322"/>
      <c r="R322"/>
      <c r="S322"/>
    </row>
    <row r="323" spans="1:19" s="8" customFormat="1">
      <c r="A323" s="2"/>
      <c r="B323" s="10" t="s">
        <v>351</v>
      </c>
      <c r="C323" s="11">
        <v>140</v>
      </c>
      <c r="D323" s="11">
        <v>88</v>
      </c>
      <c r="E323" s="11">
        <f>C323-D323</f>
        <v>52</v>
      </c>
      <c r="F323" s="12"/>
      <c r="G323" s="10" t="s">
        <v>351</v>
      </c>
      <c r="H323" s="11">
        <v>140</v>
      </c>
      <c r="I323" s="11">
        <v>88</v>
      </c>
      <c r="J323" s="11">
        <f>H323-I323</f>
        <v>52</v>
      </c>
      <c r="K323" s="12"/>
      <c r="L323" s="2"/>
      <c r="M323" s="3"/>
      <c r="N323" s="3"/>
      <c r="O323" s="3"/>
      <c r="P323"/>
      <c r="Q323"/>
      <c r="R323"/>
      <c r="S323"/>
    </row>
    <row r="324" spans="1:19" s="8" customFormat="1">
      <c r="A324" s="2"/>
      <c r="B324" s="10" t="s">
        <v>352</v>
      </c>
      <c r="C324" s="11">
        <v>97</v>
      </c>
      <c r="D324" s="11">
        <v>88</v>
      </c>
      <c r="E324" s="11">
        <f>C324-D324</f>
        <v>9</v>
      </c>
      <c r="F324" s="12"/>
      <c r="G324" s="10" t="s">
        <v>352</v>
      </c>
      <c r="H324" s="11">
        <v>97</v>
      </c>
      <c r="I324" s="11">
        <v>88</v>
      </c>
      <c r="J324" s="11">
        <f>H324-I324</f>
        <v>9</v>
      </c>
      <c r="K324" s="12"/>
      <c r="L324" s="2"/>
      <c r="M324" s="3"/>
      <c r="N324" s="3"/>
      <c r="O324" s="3"/>
      <c r="P324"/>
      <c r="Q324"/>
      <c r="R324"/>
      <c r="S324"/>
    </row>
    <row r="325" spans="1:19" s="8" customFormat="1">
      <c r="A325" s="3"/>
      <c r="B325" s="10" t="s">
        <v>353</v>
      </c>
      <c r="C325" s="14">
        <v>103</v>
      </c>
      <c r="D325" s="14">
        <v>88</v>
      </c>
      <c r="E325" s="14">
        <f>C325-D325</f>
        <v>15</v>
      </c>
      <c r="F325" s="15"/>
      <c r="G325" s="10" t="s">
        <v>353</v>
      </c>
      <c r="H325" s="14">
        <v>103</v>
      </c>
      <c r="I325" s="14">
        <v>88</v>
      </c>
      <c r="J325" s="14">
        <f>H325-I325</f>
        <v>15</v>
      </c>
      <c r="K325" s="15"/>
      <c r="L325" s="2"/>
      <c r="M325" s="3"/>
      <c r="N325" s="3"/>
      <c r="O325" s="3"/>
      <c r="P325"/>
      <c r="Q325"/>
      <c r="R325"/>
      <c r="S325"/>
    </row>
    <row r="326" spans="1:19" s="8" customFormat="1">
      <c r="A326" s="3"/>
      <c r="B326" s="10" t="s">
        <v>354</v>
      </c>
      <c r="C326" s="14">
        <v>88</v>
      </c>
      <c r="D326" s="14">
        <v>88</v>
      </c>
      <c r="E326" s="14">
        <f>C326-D326</f>
        <v>0</v>
      </c>
      <c r="F326" s="15"/>
      <c r="G326" s="10" t="s">
        <v>354</v>
      </c>
      <c r="H326" s="14">
        <v>88</v>
      </c>
      <c r="I326" s="14">
        <v>88</v>
      </c>
      <c r="J326" s="14">
        <f>H326-I326</f>
        <v>0</v>
      </c>
      <c r="K326" s="15"/>
      <c r="L326" s="2"/>
      <c r="M326" s="3"/>
      <c r="N326" s="3"/>
      <c r="O326" s="3"/>
      <c r="P326"/>
      <c r="Q326"/>
      <c r="R326"/>
      <c r="S326"/>
    </row>
    <row r="327" spans="1:19" s="8" customFormat="1">
      <c r="A327" s="3"/>
      <c r="B327" s="10" t="s">
        <v>355</v>
      </c>
      <c r="C327" s="14">
        <v>148</v>
      </c>
      <c r="D327" s="14">
        <v>88</v>
      </c>
      <c r="E327" s="14">
        <f>C327-D327</f>
        <v>60</v>
      </c>
      <c r="F327" s="15"/>
      <c r="G327" s="10" t="s">
        <v>355</v>
      </c>
      <c r="H327" s="14">
        <v>148</v>
      </c>
      <c r="I327" s="14">
        <v>88</v>
      </c>
      <c r="J327" s="14">
        <f>H327-I327</f>
        <v>60</v>
      </c>
      <c r="K327" s="15"/>
      <c r="L327" s="2"/>
      <c r="M327" s="3"/>
      <c r="N327" s="3"/>
      <c r="O327" s="3"/>
      <c r="P327"/>
      <c r="Q327"/>
      <c r="R327"/>
      <c r="S327"/>
    </row>
    <row r="328" spans="1:19" s="8" customFormat="1">
      <c r="A328" s="2"/>
      <c r="B328" s="10" t="s">
        <v>356</v>
      </c>
      <c r="C328" s="11">
        <v>101</v>
      </c>
      <c r="D328" s="11">
        <v>87</v>
      </c>
      <c r="E328" s="11">
        <v>0</v>
      </c>
      <c r="F328" s="12">
        <v>14</v>
      </c>
      <c r="G328" s="10"/>
      <c r="H328" s="11"/>
      <c r="I328" s="11"/>
      <c r="J328" s="11"/>
      <c r="K328" s="12"/>
      <c r="L328" s="2"/>
      <c r="M328" s="3"/>
      <c r="N328" s="3"/>
      <c r="O328" s="3"/>
      <c r="P328"/>
      <c r="Q328"/>
      <c r="R328"/>
      <c r="S328"/>
    </row>
    <row r="329" spans="1:19" s="8" customFormat="1">
      <c r="A329" s="3"/>
      <c r="B329" s="10" t="s">
        <v>357</v>
      </c>
      <c r="C329" s="14">
        <v>97</v>
      </c>
      <c r="D329" s="14">
        <v>87</v>
      </c>
      <c r="E329" s="14">
        <f t="shared" ref="E329:E347" si="26">C329-D329</f>
        <v>10</v>
      </c>
      <c r="F329" s="15"/>
      <c r="G329" s="10" t="s">
        <v>357</v>
      </c>
      <c r="H329" s="14">
        <v>97</v>
      </c>
      <c r="I329" s="14">
        <v>87</v>
      </c>
      <c r="J329" s="14">
        <f t="shared" ref="J329:J347" si="27">H329-I329</f>
        <v>10</v>
      </c>
      <c r="K329" s="15"/>
      <c r="L329" s="2"/>
      <c r="M329" s="3"/>
      <c r="N329" s="3"/>
      <c r="O329" s="3"/>
      <c r="P329"/>
      <c r="Q329"/>
      <c r="R329"/>
      <c r="S329"/>
    </row>
    <row r="330" spans="1:19" s="8" customFormat="1">
      <c r="A330" s="2"/>
      <c r="B330" s="10" t="s">
        <v>358</v>
      </c>
      <c r="C330" s="11">
        <v>86</v>
      </c>
      <c r="D330" s="11">
        <v>86</v>
      </c>
      <c r="E330" s="11">
        <f t="shared" si="26"/>
        <v>0</v>
      </c>
      <c r="F330" s="12"/>
      <c r="G330" s="10" t="s">
        <v>358</v>
      </c>
      <c r="H330" s="11">
        <v>86</v>
      </c>
      <c r="I330" s="11">
        <v>86</v>
      </c>
      <c r="J330" s="11">
        <f t="shared" si="27"/>
        <v>0</v>
      </c>
      <c r="K330" s="12"/>
      <c r="L330" s="2"/>
      <c r="M330" s="3"/>
      <c r="N330" s="3"/>
      <c r="O330" s="3"/>
      <c r="P330"/>
      <c r="Q330"/>
      <c r="R330"/>
      <c r="S330"/>
    </row>
    <row r="331" spans="1:19" s="8" customFormat="1">
      <c r="A331" s="3"/>
      <c r="B331" s="10" t="s">
        <v>359</v>
      </c>
      <c r="C331" s="14">
        <v>86</v>
      </c>
      <c r="D331" s="14">
        <v>86</v>
      </c>
      <c r="E331" s="14">
        <f t="shared" si="26"/>
        <v>0</v>
      </c>
      <c r="F331" s="15"/>
      <c r="G331" s="10" t="s">
        <v>359</v>
      </c>
      <c r="H331" s="14">
        <v>86</v>
      </c>
      <c r="I331" s="14">
        <v>86</v>
      </c>
      <c r="J331" s="14">
        <f t="shared" si="27"/>
        <v>0</v>
      </c>
      <c r="K331" s="15"/>
      <c r="L331" s="2"/>
      <c r="M331" s="3"/>
      <c r="N331" s="3"/>
      <c r="O331" s="3"/>
      <c r="P331"/>
      <c r="Q331"/>
      <c r="R331"/>
      <c r="S331"/>
    </row>
    <row r="332" spans="1:19" s="8" customFormat="1">
      <c r="A332" s="3"/>
      <c r="B332" s="10" t="s">
        <v>360</v>
      </c>
      <c r="C332" s="14">
        <v>86</v>
      </c>
      <c r="D332" s="14">
        <v>86</v>
      </c>
      <c r="E332" s="14">
        <f t="shared" si="26"/>
        <v>0</v>
      </c>
      <c r="F332" s="15"/>
      <c r="G332" s="10" t="s">
        <v>360</v>
      </c>
      <c r="H332" s="14">
        <v>86</v>
      </c>
      <c r="I332" s="14">
        <v>86</v>
      </c>
      <c r="J332" s="14">
        <f t="shared" si="27"/>
        <v>0</v>
      </c>
      <c r="K332" s="15"/>
      <c r="L332" s="2"/>
      <c r="M332" s="3"/>
      <c r="N332" s="3"/>
      <c r="O332" s="3"/>
      <c r="P332"/>
      <c r="Q332"/>
      <c r="R332"/>
      <c r="S332"/>
    </row>
    <row r="333" spans="1:19" s="8" customFormat="1">
      <c r="A333" s="2"/>
      <c r="B333" s="10" t="s">
        <v>361</v>
      </c>
      <c r="C333" s="11">
        <v>128</v>
      </c>
      <c r="D333" s="11">
        <v>85</v>
      </c>
      <c r="E333" s="11">
        <f t="shared" si="26"/>
        <v>43</v>
      </c>
      <c r="F333" s="12"/>
      <c r="G333" s="10" t="s">
        <v>361</v>
      </c>
      <c r="H333" s="11">
        <v>128</v>
      </c>
      <c r="I333" s="11">
        <v>85</v>
      </c>
      <c r="J333" s="11">
        <f t="shared" si="27"/>
        <v>43</v>
      </c>
      <c r="K333" s="12"/>
      <c r="L333" s="2"/>
      <c r="M333" s="3"/>
      <c r="N333" s="3"/>
      <c r="O333" s="3"/>
      <c r="P333"/>
      <c r="Q333"/>
      <c r="R333"/>
      <c r="S333"/>
    </row>
    <row r="334" spans="1:19" s="8" customFormat="1">
      <c r="A334" s="3"/>
      <c r="B334" s="10" t="s">
        <v>362</v>
      </c>
      <c r="C334" s="14">
        <v>85</v>
      </c>
      <c r="D334" s="14">
        <v>85</v>
      </c>
      <c r="E334" s="14">
        <f t="shared" si="26"/>
        <v>0</v>
      </c>
      <c r="F334" s="15"/>
      <c r="G334" s="10" t="s">
        <v>362</v>
      </c>
      <c r="H334" s="14">
        <v>85</v>
      </c>
      <c r="I334" s="14">
        <v>85</v>
      </c>
      <c r="J334" s="14">
        <f t="shared" si="27"/>
        <v>0</v>
      </c>
      <c r="K334" s="15"/>
      <c r="L334" s="2"/>
      <c r="M334" s="3"/>
      <c r="N334" s="3"/>
      <c r="O334" s="3"/>
      <c r="P334"/>
      <c r="Q334"/>
      <c r="R334"/>
      <c r="S334"/>
    </row>
    <row r="335" spans="1:19" s="8" customFormat="1">
      <c r="A335" s="3"/>
      <c r="B335" s="10" t="s">
        <v>363</v>
      </c>
      <c r="C335" s="14">
        <v>168</v>
      </c>
      <c r="D335" s="14">
        <v>85</v>
      </c>
      <c r="E335" s="14">
        <f t="shared" si="26"/>
        <v>83</v>
      </c>
      <c r="F335" s="15"/>
      <c r="G335" s="10" t="s">
        <v>363</v>
      </c>
      <c r="H335" s="14">
        <v>168</v>
      </c>
      <c r="I335" s="14">
        <v>85</v>
      </c>
      <c r="J335" s="14">
        <f t="shared" si="27"/>
        <v>83</v>
      </c>
      <c r="K335" s="15"/>
      <c r="L335" s="2"/>
      <c r="M335" s="3"/>
      <c r="N335" s="3"/>
      <c r="O335" s="3"/>
      <c r="P335"/>
      <c r="Q335"/>
      <c r="R335"/>
      <c r="S335"/>
    </row>
    <row r="336" spans="1:19" s="8" customFormat="1">
      <c r="A336" s="2"/>
      <c r="B336" s="10" t="s">
        <v>364</v>
      </c>
      <c r="C336" s="11">
        <v>111</v>
      </c>
      <c r="D336" s="11">
        <v>84</v>
      </c>
      <c r="E336" s="11">
        <f t="shared" si="26"/>
        <v>27</v>
      </c>
      <c r="F336" s="12"/>
      <c r="G336" s="10" t="s">
        <v>364</v>
      </c>
      <c r="H336" s="11">
        <v>111</v>
      </c>
      <c r="I336" s="11">
        <v>84</v>
      </c>
      <c r="J336" s="11">
        <f t="shared" si="27"/>
        <v>27</v>
      </c>
      <c r="K336" s="12"/>
      <c r="L336" s="2"/>
      <c r="M336" s="3"/>
      <c r="N336" s="3"/>
      <c r="O336" s="3"/>
      <c r="P336"/>
      <c r="Q336"/>
      <c r="R336"/>
      <c r="S336"/>
    </row>
    <row r="337" spans="1:19" s="8" customFormat="1">
      <c r="A337" s="2"/>
      <c r="B337" s="10" t="s">
        <v>365</v>
      </c>
      <c r="C337" s="11">
        <v>104</v>
      </c>
      <c r="D337" s="11">
        <v>84</v>
      </c>
      <c r="E337" s="11">
        <f t="shared" si="26"/>
        <v>20</v>
      </c>
      <c r="F337" s="12"/>
      <c r="G337" s="10" t="s">
        <v>365</v>
      </c>
      <c r="H337" s="11">
        <v>104</v>
      </c>
      <c r="I337" s="11">
        <v>84</v>
      </c>
      <c r="J337" s="11">
        <f t="shared" si="27"/>
        <v>20</v>
      </c>
      <c r="K337" s="12"/>
      <c r="L337" s="2"/>
      <c r="M337" s="3"/>
      <c r="N337" s="3"/>
      <c r="O337" s="3"/>
      <c r="P337"/>
      <c r="Q337"/>
      <c r="R337"/>
      <c r="S337"/>
    </row>
    <row r="338" spans="1:19" s="8" customFormat="1">
      <c r="A338" s="3"/>
      <c r="B338" s="10" t="s">
        <v>366</v>
      </c>
      <c r="C338" s="14">
        <v>98</v>
      </c>
      <c r="D338" s="14">
        <v>84</v>
      </c>
      <c r="E338" s="14">
        <f t="shared" si="26"/>
        <v>14</v>
      </c>
      <c r="F338" s="15"/>
      <c r="G338" s="10" t="s">
        <v>366</v>
      </c>
      <c r="H338" s="14">
        <v>98</v>
      </c>
      <c r="I338" s="14">
        <v>84</v>
      </c>
      <c r="J338" s="14">
        <f t="shared" si="27"/>
        <v>14</v>
      </c>
      <c r="K338" s="15"/>
      <c r="L338" s="2"/>
      <c r="M338" s="3"/>
      <c r="N338" s="3"/>
      <c r="O338" s="3"/>
      <c r="P338"/>
      <c r="Q338"/>
      <c r="R338"/>
      <c r="S338"/>
    </row>
    <row r="339" spans="1:19" s="8" customFormat="1">
      <c r="A339" s="3"/>
      <c r="B339" s="10" t="s">
        <v>367</v>
      </c>
      <c r="C339" s="14">
        <v>95</v>
      </c>
      <c r="D339" s="14">
        <v>84</v>
      </c>
      <c r="E339" s="14">
        <f t="shared" si="26"/>
        <v>11</v>
      </c>
      <c r="F339" s="15"/>
      <c r="G339" s="10" t="s">
        <v>367</v>
      </c>
      <c r="H339" s="14">
        <v>95</v>
      </c>
      <c r="I339" s="14">
        <v>84</v>
      </c>
      <c r="J339" s="14">
        <f t="shared" si="27"/>
        <v>11</v>
      </c>
      <c r="K339" s="15"/>
      <c r="L339" s="2"/>
      <c r="M339" s="3"/>
      <c r="N339" s="3"/>
      <c r="O339" s="3"/>
      <c r="P339"/>
      <c r="Q339"/>
      <c r="R339"/>
      <c r="S339"/>
    </row>
    <row r="340" spans="1:19" s="8" customFormat="1">
      <c r="A340" s="3"/>
      <c r="B340" s="10" t="s">
        <v>368</v>
      </c>
      <c r="C340" s="14">
        <v>84</v>
      </c>
      <c r="D340" s="14">
        <v>84</v>
      </c>
      <c r="E340" s="14">
        <f t="shared" si="26"/>
        <v>0</v>
      </c>
      <c r="F340" s="15"/>
      <c r="G340" s="10" t="s">
        <v>368</v>
      </c>
      <c r="H340" s="14">
        <v>84</v>
      </c>
      <c r="I340" s="14">
        <v>84</v>
      </c>
      <c r="J340" s="14">
        <f t="shared" si="27"/>
        <v>0</v>
      </c>
      <c r="K340" s="15"/>
      <c r="L340" s="2"/>
      <c r="M340" s="3"/>
      <c r="N340" s="3"/>
      <c r="O340" s="3"/>
      <c r="P340"/>
      <c r="Q340"/>
      <c r="R340"/>
      <c r="S340"/>
    </row>
    <row r="341" spans="1:19" s="8" customFormat="1">
      <c r="A341" s="2"/>
      <c r="B341" s="10" t="s">
        <v>369</v>
      </c>
      <c r="C341" s="11">
        <v>146</v>
      </c>
      <c r="D341" s="11">
        <v>83</v>
      </c>
      <c r="E341" s="11">
        <f t="shared" si="26"/>
        <v>63</v>
      </c>
      <c r="F341" s="12"/>
      <c r="G341" s="10" t="s">
        <v>369</v>
      </c>
      <c r="H341" s="11">
        <v>146</v>
      </c>
      <c r="I341" s="11">
        <v>83</v>
      </c>
      <c r="J341" s="11">
        <f t="shared" si="27"/>
        <v>63</v>
      </c>
      <c r="K341" s="12"/>
      <c r="L341" s="2"/>
      <c r="M341" s="3"/>
      <c r="N341" s="3"/>
      <c r="O341" s="3"/>
      <c r="P341"/>
      <c r="Q341"/>
      <c r="R341"/>
      <c r="S341"/>
    </row>
    <row r="342" spans="1:19" s="8" customFormat="1">
      <c r="A342" s="2"/>
      <c r="B342" s="10" t="s">
        <v>370</v>
      </c>
      <c r="C342" s="11">
        <v>117</v>
      </c>
      <c r="D342" s="11">
        <v>83</v>
      </c>
      <c r="E342" s="11">
        <f t="shared" si="26"/>
        <v>34</v>
      </c>
      <c r="F342" s="12"/>
      <c r="G342" s="10" t="s">
        <v>370</v>
      </c>
      <c r="H342" s="11">
        <v>117</v>
      </c>
      <c r="I342" s="11">
        <v>83</v>
      </c>
      <c r="J342" s="11">
        <f t="shared" si="27"/>
        <v>34</v>
      </c>
      <c r="K342" s="12"/>
      <c r="L342" s="2"/>
      <c r="M342" s="3"/>
      <c r="N342" s="3"/>
      <c r="O342" s="3"/>
      <c r="P342"/>
      <c r="Q342"/>
      <c r="R342"/>
      <c r="S342"/>
    </row>
    <row r="343" spans="1:19" s="8" customFormat="1">
      <c r="A343" s="2"/>
      <c r="B343" s="10" t="s">
        <v>371</v>
      </c>
      <c r="C343" s="11">
        <v>93</v>
      </c>
      <c r="D343" s="11">
        <v>83</v>
      </c>
      <c r="E343" s="11">
        <f t="shared" si="26"/>
        <v>10</v>
      </c>
      <c r="F343" s="12"/>
      <c r="G343" s="10" t="s">
        <v>371</v>
      </c>
      <c r="H343" s="11">
        <v>93</v>
      </c>
      <c r="I343" s="11">
        <v>83</v>
      </c>
      <c r="J343" s="11">
        <f t="shared" si="27"/>
        <v>10</v>
      </c>
      <c r="K343" s="12"/>
      <c r="L343" s="2"/>
      <c r="M343" s="3"/>
      <c r="N343" s="3"/>
      <c r="O343" s="3"/>
      <c r="P343"/>
      <c r="Q343"/>
      <c r="R343"/>
      <c r="S343"/>
    </row>
    <row r="344" spans="1:19" s="8" customFormat="1">
      <c r="A344" s="2"/>
      <c r="B344" s="10" t="s">
        <v>372</v>
      </c>
      <c r="C344" s="11">
        <v>164</v>
      </c>
      <c r="D344" s="11">
        <v>83</v>
      </c>
      <c r="E344" s="11">
        <f t="shared" si="26"/>
        <v>81</v>
      </c>
      <c r="F344" s="12"/>
      <c r="G344" s="10" t="s">
        <v>372</v>
      </c>
      <c r="H344" s="11">
        <v>164</v>
      </c>
      <c r="I344" s="11">
        <v>83</v>
      </c>
      <c r="J344" s="11">
        <f t="shared" si="27"/>
        <v>81</v>
      </c>
      <c r="K344" s="12"/>
      <c r="L344" s="2"/>
      <c r="M344" s="3"/>
      <c r="N344" s="3"/>
      <c r="O344" s="3"/>
      <c r="P344"/>
      <c r="Q344"/>
      <c r="R344"/>
      <c r="S344"/>
    </row>
    <row r="345" spans="1:19" s="8" customFormat="1">
      <c r="A345" s="2"/>
      <c r="B345" s="10" t="s">
        <v>373</v>
      </c>
      <c r="C345" s="11">
        <v>94</v>
      </c>
      <c r="D345" s="11">
        <v>83</v>
      </c>
      <c r="E345" s="11">
        <f t="shared" si="26"/>
        <v>11</v>
      </c>
      <c r="F345" s="12"/>
      <c r="G345" s="10" t="s">
        <v>373</v>
      </c>
      <c r="H345" s="11">
        <v>94</v>
      </c>
      <c r="I345" s="11">
        <v>83</v>
      </c>
      <c r="J345" s="11">
        <f t="shared" si="27"/>
        <v>11</v>
      </c>
      <c r="K345" s="12"/>
      <c r="L345" s="2"/>
      <c r="M345" s="3"/>
      <c r="N345" s="3"/>
      <c r="O345" s="3"/>
      <c r="P345"/>
      <c r="Q345"/>
      <c r="R345"/>
      <c r="S345"/>
    </row>
    <row r="346" spans="1:19" s="8" customFormat="1">
      <c r="A346" s="2"/>
      <c r="B346" s="10" t="s">
        <v>374</v>
      </c>
      <c r="C346" s="11">
        <v>117</v>
      </c>
      <c r="D346" s="11">
        <v>83</v>
      </c>
      <c r="E346" s="11">
        <f t="shared" si="26"/>
        <v>34</v>
      </c>
      <c r="F346" s="12"/>
      <c r="G346" s="10" t="s">
        <v>374</v>
      </c>
      <c r="H346" s="11">
        <v>117</v>
      </c>
      <c r="I346" s="11">
        <v>83</v>
      </c>
      <c r="J346" s="11">
        <f t="shared" si="27"/>
        <v>34</v>
      </c>
      <c r="K346" s="12"/>
      <c r="L346" s="2"/>
      <c r="M346" s="3"/>
      <c r="N346" s="3"/>
      <c r="O346" s="3"/>
      <c r="P346"/>
      <c r="Q346"/>
      <c r="R346"/>
      <c r="S346"/>
    </row>
    <row r="347" spans="1:19" s="8" customFormat="1">
      <c r="A347" s="2"/>
      <c r="B347" s="10" t="s">
        <v>375</v>
      </c>
      <c r="C347" s="11">
        <v>83</v>
      </c>
      <c r="D347" s="11">
        <v>83</v>
      </c>
      <c r="E347" s="11">
        <f t="shared" si="26"/>
        <v>0</v>
      </c>
      <c r="F347" s="12"/>
      <c r="G347" s="10" t="s">
        <v>375</v>
      </c>
      <c r="H347" s="11">
        <v>83</v>
      </c>
      <c r="I347" s="11">
        <v>83</v>
      </c>
      <c r="J347" s="11">
        <f t="shared" si="27"/>
        <v>0</v>
      </c>
      <c r="K347" s="12"/>
      <c r="L347" s="2"/>
      <c r="M347" s="3"/>
      <c r="N347" s="3"/>
      <c r="O347" s="3"/>
      <c r="P347"/>
      <c r="Q347"/>
      <c r="R347"/>
      <c r="S347"/>
    </row>
    <row r="348" spans="1:19" s="8" customFormat="1">
      <c r="A348" s="2"/>
      <c r="B348" s="10" t="s">
        <v>376</v>
      </c>
      <c r="C348" s="11">
        <v>86</v>
      </c>
      <c r="D348" s="11">
        <v>83</v>
      </c>
      <c r="E348" s="11">
        <v>0</v>
      </c>
      <c r="F348" s="12">
        <v>3</v>
      </c>
      <c r="G348" s="10"/>
      <c r="H348" s="11"/>
      <c r="I348" s="11"/>
      <c r="J348" s="11"/>
      <c r="K348" s="12"/>
      <c r="L348" s="2"/>
      <c r="M348" s="3"/>
      <c r="N348" s="3"/>
      <c r="O348" s="3"/>
      <c r="P348"/>
      <c r="Q348"/>
      <c r="R348"/>
      <c r="S348"/>
    </row>
    <row r="349" spans="1:19" s="8" customFormat="1">
      <c r="A349" s="2"/>
      <c r="B349" s="10" t="s">
        <v>377</v>
      </c>
      <c r="C349" s="11">
        <v>83</v>
      </c>
      <c r="D349" s="11">
        <v>83</v>
      </c>
      <c r="E349" s="11">
        <f t="shared" ref="E349:E361" si="28">C349-D349</f>
        <v>0</v>
      </c>
      <c r="F349" s="12"/>
      <c r="G349" s="10" t="s">
        <v>377</v>
      </c>
      <c r="H349" s="11">
        <v>83</v>
      </c>
      <c r="I349" s="11">
        <v>83</v>
      </c>
      <c r="J349" s="11">
        <f t="shared" ref="J349:J361" si="29">H349-I349</f>
        <v>0</v>
      </c>
      <c r="K349" s="12"/>
      <c r="L349" s="2"/>
      <c r="M349" s="3"/>
      <c r="N349" s="3"/>
      <c r="O349" s="3"/>
      <c r="P349"/>
      <c r="Q349"/>
      <c r="R349"/>
      <c r="S349"/>
    </row>
    <row r="350" spans="1:19" s="8" customFormat="1">
      <c r="A350" s="2"/>
      <c r="B350" s="10" t="s">
        <v>378</v>
      </c>
      <c r="C350" s="11">
        <v>83</v>
      </c>
      <c r="D350" s="11">
        <v>83</v>
      </c>
      <c r="E350" s="11">
        <f t="shared" si="28"/>
        <v>0</v>
      </c>
      <c r="F350" s="12"/>
      <c r="G350" s="10" t="s">
        <v>378</v>
      </c>
      <c r="H350" s="11">
        <v>83</v>
      </c>
      <c r="I350" s="11">
        <v>83</v>
      </c>
      <c r="J350" s="11">
        <f t="shared" si="29"/>
        <v>0</v>
      </c>
      <c r="K350" s="12"/>
      <c r="L350" s="2"/>
      <c r="M350" s="3"/>
      <c r="N350" s="3"/>
      <c r="O350" s="3"/>
      <c r="P350"/>
      <c r="Q350"/>
      <c r="R350"/>
      <c r="S350"/>
    </row>
    <row r="351" spans="1:19" s="8" customFormat="1">
      <c r="A351" s="3"/>
      <c r="B351" s="10" t="s">
        <v>379</v>
      </c>
      <c r="C351" s="14">
        <v>89</v>
      </c>
      <c r="D351" s="14">
        <v>83</v>
      </c>
      <c r="E351" s="14">
        <f t="shared" si="28"/>
        <v>6</v>
      </c>
      <c r="F351" s="15"/>
      <c r="G351" s="10" t="s">
        <v>379</v>
      </c>
      <c r="H351" s="14">
        <v>89</v>
      </c>
      <c r="I351" s="14">
        <v>83</v>
      </c>
      <c r="J351" s="14">
        <f t="shared" si="29"/>
        <v>6</v>
      </c>
      <c r="K351" s="15"/>
      <c r="L351" s="2"/>
      <c r="M351" s="3"/>
      <c r="N351" s="3"/>
      <c r="O351" s="3"/>
      <c r="P351"/>
      <c r="Q351"/>
      <c r="R351"/>
      <c r="S351"/>
    </row>
    <row r="352" spans="1:19" s="8" customFormat="1">
      <c r="A352" s="3"/>
      <c r="B352" s="10" t="s">
        <v>380</v>
      </c>
      <c r="C352" s="14">
        <v>107</v>
      </c>
      <c r="D352" s="14">
        <v>83</v>
      </c>
      <c r="E352" s="14">
        <f t="shared" si="28"/>
        <v>24</v>
      </c>
      <c r="F352" s="15"/>
      <c r="G352" s="10" t="s">
        <v>380</v>
      </c>
      <c r="H352" s="14">
        <v>107</v>
      </c>
      <c r="I352" s="14">
        <v>83</v>
      </c>
      <c r="J352" s="14">
        <f t="shared" si="29"/>
        <v>24</v>
      </c>
      <c r="K352" s="15"/>
      <c r="L352" s="2"/>
      <c r="M352" s="3"/>
      <c r="N352" s="3"/>
      <c r="O352" s="3"/>
      <c r="P352"/>
      <c r="Q352"/>
      <c r="R352"/>
      <c r="S352"/>
    </row>
    <row r="353" spans="1:19" s="8" customFormat="1">
      <c r="A353" s="3"/>
      <c r="B353" s="10" t="s">
        <v>381</v>
      </c>
      <c r="C353" s="14">
        <v>123</v>
      </c>
      <c r="D353" s="14">
        <v>83</v>
      </c>
      <c r="E353" s="14">
        <f t="shared" si="28"/>
        <v>40</v>
      </c>
      <c r="F353" s="15"/>
      <c r="G353" s="10" t="s">
        <v>381</v>
      </c>
      <c r="H353" s="14">
        <v>123</v>
      </c>
      <c r="I353" s="14">
        <v>83</v>
      </c>
      <c r="J353" s="14">
        <f t="shared" si="29"/>
        <v>40</v>
      </c>
      <c r="K353" s="15"/>
      <c r="L353" s="2"/>
      <c r="M353" s="3"/>
      <c r="N353" s="3"/>
      <c r="O353" s="3"/>
      <c r="P353"/>
      <c r="Q353"/>
      <c r="R353"/>
      <c r="S353"/>
    </row>
    <row r="354" spans="1:19" s="8" customFormat="1">
      <c r="A354" s="2"/>
      <c r="B354" s="10" t="s">
        <v>382</v>
      </c>
      <c r="C354" s="11">
        <v>90</v>
      </c>
      <c r="D354" s="11">
        <v>82</v>
      </c>
      <c r="E354" s="11">
        <f t="shared" si="28"/>
        <v>8</v>
      </c>
      <c r="F354" s="12"/>
      <c r="G354" s="10" t="s">
        <v>382</v>
      </c>
      <c r="H354" s="11">
        <v>90</v>
      </c>
      <c r="I354" s="11">
        <v>82</v>
      </c>
      <c r="J354" s="11">
        <f t="shared" si="29"/>
        <v>8</v>
      </c>
      <c r="K354" s="12"/>
      <c r="L354" s="2"/>
      <c r="M354" s="3"/>
      <c r="N354" s="3"/>
      <c r="O354" s="3"/>
      <c r="P354"/>
      <c r="Q354"/>
      <c r="R354"/>
      <c r="S354"/>
    </row>
    <row r="355" spans="1:19" s="8" customFormat="1">
      <c r="A355" s="2"/>
      <c r="B355" s="10" t="s">
        <v>383</v>
      </c>
      <c r="C355" s="11">
        <v>165</v>
      </c>
      <c r="D355" s="11">
        <v>82</v>
      </c>
      <c r="E355" s="11">
        <f t="shared" si="28"/>
        <v>83</v>
      </c>
      <c r="F355" s="12"/>
      <c r="G355" s="10" t="s">
        <v>383</v>
      </c>
      <c r="H355" s="11">
        <v>165</v>
      </c>
      <c r="I355" s="11">
        <v>82</v>
      </c>
      <c r="J355" s="11">
        <f t="shared" si="29"/>
        <v>83</v>
      </c>
      <c r="K355" s="12"/>
      <c r="L355" s="2"/>
      <c r="M355" s="3"/>
      <c r="N355" s="3"/>
      <c r="O355" s="3"/>
      <c r="P355"/>
      <c r="Q355"/>
      <c r="R355"/>
      <c r="S355"/>
    </row>
    <row r="356" spans="1:19" s="8" customFormat="1">
      <c r="A356" s="3"/>
      <c r="B356" s="10" t="s">
        <v>384</v>
      </c>
      <c r="C356" s="14">
        <v>96</v>
      </c>
      <c r="D356" s="14">
        <v>82</v>
      </c>
      <c r="E356" s="14">
        <f t="shared" si="28"/>
        <v>14</v>
      </c>
      <c r="F356" s="15"/>
      <c r="G356" s="10" t="s">
        <v>384</v>
      </c>
      <c r="H356" s="14">
        <v>96</v>
      </c>
      <c r="I356" s="14">
        <v>82</v>
      </c>
      <c r="J356" s="14">
        <f t="shared" si="29"/>
        <v>14</v>
      </c>
      <c r="K356" s="15"/>
      <c r="L356" s="2"/>
      <c r="M356" s="3"/>
      <c r="N356" s="3"/>
      <c r="O356" s="3"/>
      <c r="P356"/>
      <c r="Q356"/>
      <c r="R356"/>
      <c r="S356"/>
    </row>
    <row r="357" spans="1:19">
      <c r="B357" s="10" t="s">
        <v>385</v>
      </c>
      <c r="C357" s="14">
        <v>92</v>
      </c>
      <c r="D357" s="14">
        <v>82</v>
      </c>
      <c r="E357" s="14">
        <f t="shared" si="28"/>
        <v>10</v>
      </c>
      <c r="F357" s="15"/>
      <c r="G357" s="10" t="s">
        <v>385</v>
      </c>
      <c r="H357" s="14">
        <v>92</v>
      </c>
      <c r="I357" s="14">
        <v>82</v>
      </c>
      <c r="J357" s="14">
        <f t="shared" si="29"/>
        <v>10</v>
      </c>
      <c r="K357" s="15"/>
      <c r="L357"/>
      <c r="M357"/>
      <c r="N357"/>
      <c r="O357"/>
    </row>
    <row r="358" spans="1:19">
      <c r="A358" s="2"/>
      <c r="B358" s="10" t="s">
        <v>386</v>
      </c>
      <c r="C358" s="11">
        <v>81</v>
      </c>
      <c r="D358" s="11">
        <v>81</v>
      </c>
      <c r="E358" s="11">
        <f t="shared" si="28"/>
        <v>0</v>
      </c>
      <c r="F358" s="12"/>
      <c r="G358" s="10" t="s">
        <v>386</v>
      </c>
      <c r="H358" s="11">
        <v>81</v>
      </c>
      <c r="I358" s="11">
        <v>81</v>
      </c>
      <c r="J358" s="11">
        <f t="shared" si="29"/>
        <v>0</v>
      </c>
      <c r="K358" s="12"/>
      <c r="L358"/>
      <c r="M358"/>
      <c r="N358"/>
      <c r="O358"/>
    </row>
    <row r="359" spans="1:19">
      <c r="A359" s="2"/>
      <c r="B359" s="10" t="s">
        <v>387</v>
      </c>
      <c r="C359" s="11">
        <v>81</v>
      </c>
      <c r="D359" s="11">
        <v>81</v>
      </c>
      <c r="E359" s="11">
        <f t="shared" si="28"/>
        <v>0</v>
      </c>
      <c r="F359" s="12"/>
      <c r="G359" s="10" t="s">
        <v>387</v>
      </c>
      <c r="H359" s="11">
        <v>81</v>
      </c>
      <c r="I359" s="11">
        <v>81</v>
      </c>
      <c r="J359" s="11">
        <f t="shared" si="29"/>
        <v>0</v>
      </c>
      <c r="K359" s="12"/>
      <c r="L359"/>
      <c r="M359"/>
      <c r="N359"/>
      <c r="O359"/>
    </row>
    <row r="360" spans="1:19">
      <c r="A360" s="2"/>
      <c r="B360" s="10" t="s">
        <v>388</v>
      </c>
      <c r="C360" s="11">
        <v>81</v>
      </c>
      <c r="D360" s="11">
        <v>81</v>
      </c>
      <c r="E360" s="11">
        <f t="shared" si="28"/>
        <v>0</v>
      </c>
      <c r="F360" s="12"/>
      <c r="G360" s="10" t="s">
        <v>388</v>
      </c>
      <c r="H360" s="11">
        <v>81</v>
      </c>
      <c r="I360" s="11">
        <v>81</v>
      </c>
      <c r="J360" s="11">
        <f t="shared" si="29"/>
        <v>0</v>
      </c>
      <c r="K360" s="12"/>
      <c r="L360"/>
      <c r="M360"/>
      <c r="N360"/>
      <c r="O360"/>
    </row>
    <row r="361" spans="1:19">
      <c r="A361" s="2"/>
      <c r="B361" s="10" t="s">
        <v>389</v>
      </c>
      <c r="C361" s="11">
        <v>81</v>
      </c>
      <c r="D361" s="11">
        <v>81</v>
      </c>
      <c r="E361" s="11">
        <f t="shared" si="28"/>
        <v>0</v>
      </c>
      <c r="F361" s="12"/>
      <c r="G361" s="10" t="s">
        <v>389</v>
      </c>
      <c r="H361" s="11">
        <v>81</v>
      </c>
      <c r="I361" s="11">
        <v>81</v>
      </c>
      <c r="J361" s="11">
        <f t="shared" si="29"/>
        <v>0</v>
      </c>
      <c r="K361" s="12"/>
      <c r="L361"/>
      <c r="M361"/>
      <c r="N361"/>
      <c r="O361"/>
    </row>
    <row r="362" spans="1:19">
      <c r="A362" s="2"/>
      <c r="B362" s="10" t="s">
        <v>390</v>
      </c>
      <c r="C362" s="11">
        <v>92</v>
      </c>
      <c r="D362" s="11">
        <v>80</v>
      </c>
      <c r="E362" s="11">
        <v>0</v>
      </c>
      <c r="F362" s="12">
        <v>12</v>
      </c>
      <c r="G362" s="10"/>
      <c r="H362" s="11"/>
      <c r="I362" s="11"/>
      <c r="J362" s="11"/>
      <c r="K362" s="12"/>
      <c r="L362"/>
      <c r="M362"/>
      <c r="N362"/>
      <c r="O362"/>
    </row>
    <row r="363" spans="1:19">
      <c r="A363" s="2"/>
      <c r="B363" s="10" t="s">
        <v>391</v>
      </c>
      <c r="C363" s="11">
        <v>132</v>
      </c>
      <c r="D363" s="11">
        <v>80</v>
      </c>
      <c r="E363" s="11">
        <f t="shared" ref="E363:E369" si="30">C363-D363</f>
        <v>52</v>
      </c>
      <c r="F363" s="12"/>
      <c r="G363" s="10" t="s">
        <v>391</v>
      </c>
      <c r="H363" s="11">
        <v>132</v>
      </c>
      <c r="I363" s="11">
        <v>80</v>
      </c>
      <c r="J363" s="11">
        <f t="shared" ref="J363:J369" si="31">H363-I363</f>
        <v>52</v>
      </c>
      <c r="K363" s="12"/>
      <c r="L363"/>
      <c r="M363"/>
      <c r="N363"/>
      <c r="O363"/>
    </row>
    <row r="364" spans="1:19">
      <c r="A364" s="2"/>
      <c r="B364" s="10" t="s">
        <v>392</v>
      </c>
      <c r="C364" s="11">
        <v>80</v>
      </c>
      <c r="D364" s="11">
        <v>80</v>
      </c>
      <c r="E364" s="11">
        <f t="shared" si="30"/>
        <v>0</v>
      </c>
      <c r="F364" s="12"/>
      <c r="G364" s="10" t="s">
        <v>392</v>
      </c>
      <c r="H364" s="11">
        <v>80</v>
      </c>
      <c r="I364" s="11">
        <v>80</v>
      </c>
      <c r="J364" s="11">
        <f t="shared" si="31"/>
        <v>0</v>
      </c>
      <c r="K364" s="12"/>
      <c r="L364"/>
      <c r="M364"/>
      <c r="N364"/>
      <c r="O364"/>
    </row>
    <row r="365" spans="1:19">
      <c r="A365" s="2"/>
      <c r="B365" s="10" t="s">
        <v>393</v>
      </c>
      <c r="C365" s="11">
        <v>119</v>
      </c>
      <c r="D365" s="11">
        <v>79</v>
      </c>
      <c r="E365" s="11">
        <f t="shared" si="30"/>
        <v>40</v>
      </c>
      <c r="F365" s="12"/>
      <c r="G365" s="10" t="s">
        <v>393</v>
      </c>
      <c r="H365" s="11">
        <v>119</v>
      </c>
      <c r="I365" s="11">
        <v>79</v>
      </c>
      <c r="J365" s="11">
        <f t="shared" si="31"/>
        <v>40</v>
      </c>
      <c r="K365" s="12"/>
      <c r="L365"/>
      <c r="M365"/>
      <c r="N365"/>
      <c r="O365"/>
    </row>
    <row r="366" spans="1:19">
      <c r="A366" s="2"/>
      <c r="B366" s="10" t="s">
        <v>394</v>
      </c>
      <c r="C366" s="11">
        <v>79</v>
      </c>
      <c r="D366" s="11">
        <v>79</v>
      </c>
      <c r="E366" s="11">
        <f t="shared" si="30"/>
        <v>0</v>
      </c>
      <c r="F366" s="12"/>
      <c r="G366" s="10" t="s">
        <v>394</v>
      </c>
      <c r="H366" s="11">
        <v>79</v>
      </c>
      <c r="I366" s="11">
        <v>79</v>
      </c>
      <c r="J366" s="11">
        <f t="shared" si="31"/>
        <v>0</v>
      </c>
      <c r="K366" s="12"/>
      <c r="L366"/>
      <c r="M366"/>
      <c r="N366"/>
      <c r="O366"/>
    </row>
    <row r="367" spans="1:19">
      <c r="A367" s="2"/>
      <c r="B367" s="10" t="s">
        <v>395</v>
      </c>
      <c r="C367" s="11">
        <v>174</v>
      </c>
      <c r="D367" s="11">
        <v>79</v>
      </c>
      <c r="E367" s="11">
        <f t="shared" si="30"/>
        <v>95</v>
      </c>
      <c r="F367" s="12"/>
      <c r="G367" s="10" t="s">
        <v>395</v>
      </c>
      <c r="H367" s="11">
        <v>174</v>
      </c>
      <c r="I367" s="11">
        <v>79</v>
      </c>
      <c r="J367" s="11">
        <f t="shared" si="31"/>
        <v>95</v>
      </c>
      <c r="K367" s="12"/>
      <c r="L367"/>
      <c r="M367"/>
      <c r="N367"/>
      <c r="O367"/>
    </row>
    <row r="368" spans="1:19">
      <c r="B368" s="10" t="s">
        <v>396</v>
      </c>
      <c r="C368" s="14">
        <v>79</v>
      </c>
      <c r="D368" s="14">
        <v>79</v>
      </c>
      <c r="E368" s="14">
        <f t="shared" si="30"/>
        <v>0</v>
      </c>
      <c r="F368" s="15"/>
      <c r="G368" s="10" t="s">
        <v>396</v>
      </c>
      <c r="H368" s="14">
        <v>79</v>
      </c>
      <c r="I368" s="14">
        <v>79</v>
      </c>
      <c r="J368" s="14">
        <f t="shared" si="31"/>
        <v>0</v>
      </c>
      <c r="K368" s="15"/>
      <c r="L368"/>
      <c r="M368"/>
      <c r="N368"/>
      <c r="O368"/>
    </row>
    <row r="369" spans="1:19">
      <c r="B369" s="10" t="s">
        <v>397</v>
      </c>
      <c r="C369" s="14">
        <v>88</v>
      </c>
      <c r="D369" s="14">
        <v>79</v>
      </c>
      <c r="E369" s="14">
        <f t="shared" si="30"/>
        <v>9</v>
      </c>
      <c r="F369" s="15"/>
      <c r="G369" s="10" t="s">
        <v>397</v>
      </c>
      <c r="H369" s="14">
        <v>88</v>
      </c>
      <c r="I369" s="14">
        <v>79</v>
      </c>
      <c r="J369" s="14">
        <f t="shared" si="31"/>
        <v>9</v>
      </c>
      <c r="K369" s="15"/>
      <c r="L369"/>
      <c r="M369"/>
      <c r="N369"/>
      <c r="O369"/>
    </row>
    <row r="370" spans="1:19">
      <c r="B370" s="10" t="s">
        <v>398</v>
      </c>
      <c r="C370" s="14">
        <v>83</v>
      </c>
      <c r="D370" s="14">
        <v>79</v>
      </c>
      <c r="E370" s="14">
        <v>0</v>
      </c>
      <c r="F370" s="15">
        <v>4</v>
      </c>
      <c r="G370" s="10"/>
      <c r="H370" s="14"/>
      <c r="I370" s="14"/>
      <c r="J370" s="14"/>
      <c r="K370" s="15"/>
      <c r="L370"/>
      <c r="M370"/>
      <c r="N370"/>
      <c r="O370"/>
    </row>
    <row r="371" spans="1:19">
      <c r="B371" s="10" t="s">
        <v>399</v>
      </c>
      <c r="C371" s="14">
        <v>98</v>
      </c>
      <c r="D371" s="14">
        <v>79</v>
      </c>
      <c r="E371" s="14">
        <v>0</v>
      </c>
      <c r="F371" s="15">
        <v>19</v>
      </c>
      <c r="G371" s="10"/>
      <c r="H371" s="14"/>
      <c r="I371" s="14"/>
      <c r="J371" s="14"/>
      <c r="K371" s="15"/>
      <c r="L371"/>
      <c r="M371"/>
      <c r="N371"/>
      <c r="O371"/>
    </row>
    <row r="372" spans="1:19">
      <c r="B372" s="10" t="s">
        <v>400</v>
      </c>
      <c r="C372" s="14">
        <v>94</v>
      </c>
      <c r="D372" s="14">
        <v>79</v>
      </c>
      <c r="E372" s="14">
        <f t="shared" ref="E372:E378" si="32">C372-D372</f>
        <v>15</v>
      </c>
      <c r="F372" s="15"/>
      <c r="G372" s="10" t="s">
        <v>400</v>
      </c>
      <c r="H372" s="14">
        <v>94</v>
      </c>
      <c r="I372" s="14">
        <v>79</v>
      </c>
      <c r="J372" s="14">
        <f t="shared" ref="J372:J378" si="33">H372-I372</f>
        <v>15</v>
      </c>
      <c r="K372" s="15"/>
      <c r="L372"/>
      <c r="M372"/>
      <c r="N372"/>
      <c r="O372"/>
    </row>
    <row r="373" spans="1:19" s="8" customFormat="1">
      <c r="A373" s="3"/>
      <c r="B373" s="10" t="s">
        <v>401</v>
      </c>
      <c r="C373" s="14">
        <v>94</v>
      </c>
      <c r="D373" s="14">
        <v>79</v>
      </c>
      <c r="E373" s="14">
        <f t="shared" si="32"/>
        <v>15</v>
      </c>
      <c r="F373" s="15"/>
      <c r="G373" s="10" t="s">
        <v>401</v>
      </c>
      <c r="H373" s="14">
        <v>94</v>
      </c>
      <c r="I373" s="14">
        <v>79</v>
      </c>
      <c r="J373" s="14">
        <f t="shared" si="33"/>
        <v>15</v>
      </c>
      <c r="K373" s="15"/>
      <c r="L373" s="2"/>
      <c r="M373" s="3"/>
      <c r="N373" s="3"/>
      <c r="O373" s="3"/>
      <c r="P373"/>
      <c r="Q373"/>
      <c r="R373"/>
      <c r="S373"/>
    </row>
    <row r="374" spans="1:19" s="8" customFormat="1">
      <c r="A374" s="3"/>
      <c r="B374" s="10" t="s">
        <v>402</v>
      </c>
      <c r="C374" s="14">
        <v>102</v>
      </c>
      <c r="D374" s="14">
        <v>79</v>
      </c>
      <c r="E374" s="14">
        <f t="shared" si="32"/>
        <v>23</v>
      </c>
      <c r="F374" s="15"/>
      <c r="G374" s="10" t="s">
        <v>402</v>
      </c>
      <c r="H374" s="14">
        <v>102</v>
      </c>
      <c r="I374" s="14">
        <v>79</v>
      </c>
      <c r="J374" s="14">
        <f t="shared" si="33"/>
        <v>23</v>
      </c>
      <c r="K374" s="15"/>
      <c r="L374" s="2"/>
      <c r="M374" s="3"/>
      <c r="N374" s="3"/>
      <c r="O374" s="3"/>
      <c r="P374"/>
      <c r="Q374"/>
      <c r="R374"/>
      <c r="S374"/>
    </row>
    <row r="375" spans="1:19" s="8" customFormat="1">
      <c r="A375" s="2"/>
      <c r="B375" s="10" t="s">
        <v>403</v>
      </c>
      <c r="C375" s="11">
        <v>81</v>
      </c>
      <c r="D375" s="11">
        <v>78</v>
      </c>
      <c r="E375" s="11">
        <f t="shared" si="32"/>
        <v>3</v>
      </c>
      <c r="F375" s="12"/>
      <c r="G375" s="10" t="s">
        <v>403</v>
      </c>
      <c r="H375" s="11">
        <v>81</v>
      </c>
      <c r="I375" s="11">
        <v>78</v>
      </c>
      <c r="J375" s="11">
        <f t="shared" si="33"/>
        <v>3</v>
      </c>
      <c r="K375" s="12"/>
      <c r="L375" s="2"/>
      <c r="M375" s="3"/>
      <c r="N375" s="3"/>
      <c r="O375" s="3"/>
      <c r="P375"/>
      <c r="Q375"/>
      <c r="R375"/>
      <c r="S375"/>
    </row>
    <row r="376" spans="1:19" s="8" customFormat="1">
      <c r="A376" s="2"/>
      <c r="B376" s="10" t="s">
        <v>404</v>
      </c>
      <c r="C376" s="11">
        <v>78</v>
      </c>
      <c r="D376" s="11">
        <v>78</v>
      </c>
      <c r="E376" s="11">
        <f t="shared" si="32"/>
        <v>0</v>
      </c>
      <c r="F376" s="12"/>
      <c r="G376" s="10" t="s">
        <v>404</v>
      </c>
      <c r="H376" s="11">
        <v>78</v>
      </c>
      <c r="I376" s="11">
        <v>78</v>
      </c>
      <c r="J376" s="11">
        <f t="shared" si="33"/>
        <v>0</v>
      </c>
      <c r="K376" s="12"/>
      <c r="L376" s="2"/>
      <c r="M376" s="3"/>
      <c r="N376" s="3"/>
      <c r="O376" s="3"/>
      <c r="P376"/>
      <c r="Q376"/>
      <c r="R376"/>
      <c r="S376"/>
    </row>
    <row r="377" spans="1:19" s="8" customFormat="1">
      <c r="A377" s="3"/>
      <c r="B377" s="10" t="s">
        <v>405</v>
      </c>
      <c r="C377" s="14">
        <v>78</v>
      </c>
      <c r="D377" s="14">
        <v>78</v>
      </c>
      <c r="E377" s="14">
        <f t="shared" si="32"/>
        <v>0</v>
      </c>
      <c r="F377" s="15"/>
      <c r="G377" s="10" t="s">
        <v>405</v>
      </c>
      <c r="H377" s="14">
        <v>78</v>
      </c>
      <c r="I377" s="14">
        <v>78</v>
      </c>
      <c r="J377" s="14">
        <f t="shared" si="33"/>
        <v>0</v>
      </c>
      <c r="K377" s="15"/>
      <c r="L377" s="2"/>
      <c r="M377" s="3"/>
      <c r="N377" s="3"/>
      <c r="O377" s="3"/>
      <c r="P377"/>
      <c r="Q377"/>
      <c r="R377"/>
      <c r="S377"/>
    </row>
    <row r="378" spans="1:19" s="8" customFormat="1">
      <c r="A378" s="3"/>
      <c r="B378" s="10" t="s">
        <v>406</v>
      </c>
      <c r="C378" s="14">
        <v>78</v>
      </c>
      <c r="D378" s="14">
        <v>78</v>
      </c>
      <c r="E378" s="14">
        <f t="shared" si="32"/>
        <v>0</v>
      </c>
      <c r="F378" s="15"/>
      <c r="G378" s="10" t="s">
        <v>406</v>
      </c>
      <c r="H378" s="14">
        <v>78</v>
      </c>
      <c r="I378" s="14">
        <v>78</v>
      </c>
      <c r="J378" s="14">
        <f t="shared" si="33"/>
        <v>0</v>
      </c>
      <c r="K378" s="15"/>
      <c r="L378" s="2"/>
      <c r="M378" s="3"/>
      <c r="N378" s="3"/>
      <c r="O378" s="3"/>
      <c r="P378"/>
      <c r="Q378"/>
      <c r="R378"/>
      <c r="S378"/>
    </row>
    <row r="379" spans="1:19" s="8" customFormat="1">
      <c r="A379" s="2"/>
      <c r="B379" s="10" t="s">
        <v>407</v>
      </c>
      <c r="C379" s="11">
        <v>84</v>
      </c>
      <c r="D379" s="11">
        <v>77</v>
      </c>
      <c r="E379" s="11">
        <v>0</v>
      </c>
      <c r="F379" s="12">
        <v>7</v>
      </c>
      <c r="G379" s="10"/>
      <c r="H379" s="11"/>
      <c r="I379" s="11"/>
      <c r="J379" s="11"/>
      <c r="K379" s="12"/>
      <c r="L379" s="2"/>
      <c r="M379" s="3"/>
      <c r="N379" s="3"/>
      <c r="O379" s="3"/>
      <c r="P379"/>
      <c r="Q379"/>
      <c r="R379"/>
      <c r="S379"/>
    </row>
    <row r="380" spans="1:19" s="8" customFormat="1">
      <c r="A380" s="2"/>
      <c r="B380" s="10" t="s">
        <v>408</v>
      </c>
      <c r="C380" s="11">
        <v>104</v>
      </c>
      <c r="D380" s="11">
        <v>77</v>
      </c>
      <c r="E380" s="11">
        <f>C380-D380</f>
        <v>27</v>
      </c>
      <c r="F380" s="12"/>
      <c r="G380" s="10" t="s">
        <v>408</v>
      </c>
      <c r="H380" s="11">
        <v>104</v>
      </c>
      <c r="I380" s="11">
        <v>77</v>
      </c>
      <c r="J380" s="11">
        <f>H380-I380</f>
        <v>27</v>
      </c>
      <c r="K380" s="12"/>
      <c r="L380" s="2"/>
      <c r="M380" s="3"/>
      <c r="N380" s="3"/>
      <c r="O380" s="3"/>
      <c r="P380"/>
      <c r="Q380"/>
      <c r="R380"/>
      <c r="S380"/>
    </row>
    <row r="381" spans="1:19" s="8" customFormat="1">
      <c r="A381" s="2"/>
      <c r="B381" s="10" t="s">
        <v>409</v>
      </c>
      <c r="C381" s="11">
        <v>88</v>
      </c>
      <c r="D381" s="11">
        <v>77</v>
      </c>
      <c r="E381" s="11">
        <f>C381-D381</f>
        <v>11</v>
      </c>
      <c r="F381" s="12"/>
      <c r="G381" s="10" t="s">
        <v>409</v>
      </c>
      <c r="H381" s="11">
        <v>88</v>
      </c>
      <c r="I381" s="11">
        <v>77</v>
      </c>
      <c r="J381" s="11">
        <f>H381-I381</f>
        <v>11</v>
      </c>
      <c r="K381" s="12"/>
      <c r="L381" s="2"/>
      <c r="M381" s="3"/>
      <c r="N381" s="3"/>
      <c r="O381" s="3"/>
      <c r="P381"/>
      <c r="Q381"/>
      <c r="R381"/>
      <c r="S381"/>
    </row>
    <row r="382" spans="1:19" s="8" customFormat="1">
      <c r="A382" s="2"/>
      <c r="B382" s="10" t="s">
        <v>410</v>
      </c>
      <c r="C382" s="11">
        <v>145</v>
      </c>
      <c r="D382" s="11">
        <v>77</v>
      </c>
      <c r="E382" s="11">
        <v>0</v>
      </c>
      <c r="F382" s="12">
        <v>68</v>
      </c>
      <c r="G382" s="10"/>
      <c r="H382" s="11"/>
      <c r="I382" s="11"/>
      <c r="J382" s="11"/>
      <c r="K382" s="12"/>
      <c r="L382" s="2"/>
      <c r="M382" s="3"/>
      <c r="N382" s="3"/>
      <c r="O382" s="3"/>
      <c r="P382"/>
      <c r="Q382"/>
      <c r="R382"/>
      <c r="S382"/>
    </row>
    <row r="383" spans="1:19" s="8" customFormat="1">
      <c r="A383" s="2"/>
      <c r="B383" s="10" t="s">
        <v>411</v>
      </c>
      <c r="C383" s="11">
        <v>123</v>
      </c>
      <c r="D383" s="11">
        <v>77</v>
      </c>
      <c r="E383" s="11">
        <f t="shared" ref="E383:E391" si="34">C383-D383</f>
        <v>46</v>
      </c>
      <c r="F383" s="12"/>
      <c r="G383" s="10" t="s">
        <v>411</v>
      </c>
      <c r="H383" s="11">
        <v>123</v>
      </c>
      <c r="I383" s="11">
        <v>77</v>
      </c>
      <c r="J383" s="11">
        <f t="shared" ref="J383:J391" si="35">H383-I383</f>
        <v>46</v>
      </c>
      <c r="K383" s="12"/>
      <c r="L383" s="2"/>
      <c r="M383" s="3"/>
      <c r="N383" s="3"/>
      <c r="O383" s="3"/>
      <c r="P383"/>
      <c r="Q383"/>
      <c r="R383"/>
      <c r="S383"/>
    </row>
    <row r="384" spans="1:19" s="8" customFormat="1">
      <c r="A384" s="2"/>
      <c r="B384" s="10" t="s">
        <v>412</v>
      </c>
      <c r="C384" s="11">
        <v>132</v>
      </c>
      <c r="D384" s="11">
        <v>77</v>
      </c>
      <c r="E384" s="11">
        <f t="shared" si="34"/>
        <v>55</v>
      </c>
      <c r="F384" s="12"/>
      <c r="G384" s="10" t="s">
        <v>412</v>
      </c>
      <c r="H384" s="11">
        <v>132</v>
      </c>
      <c r="I384" s="11">
        <v>77</v>
      </c>
      <c r="J384" s="11">
        <f t="shared" si="35"/>
        <v>55</v>
      </c>
      <c r="K384" s="12"/>
      <c r="L384" s="2"/>
      <c r="M384" s="3"/>
      <c r="N384" s="3"/>
      <c r="O384" s="3"/>
      <c r="P384"/>
      <c r="Q384"/>
      <c r="R384"/>
      <c r="S384"/>
    </row>
    <row r="385" spans="1:19" s="8" customFormat="1">
      <c r="A385" s="2"/>
      <c r="B385" s="10" t="s">
        <v>413</v>
      </c>
      <c r="C385" s="11">
        <v>101</v>
      </c>
      <c r="D385" s="11">
        <v>77</v>
      </c>
      <c r="E385" s="11">
        <f t="shared" si="34"/>
        <v>24</v>
      </c>
      <c r="F385" s="12"/>
      <c r="G385" s="10" t="s">
        <v>413</v>
      </c>
      <c r="H385" s="11">
        <v>101</v>
      </c>
      <c r="I385" s="11">
        <v>77</v>
      </c>
      <c r="J385" s="11">
        <f t="shared" si="35"/>
        <v>24</v>
      </c>
      <c r="K385" s="12"/>
      <c r="L385" s="2"/>
      <c r="M385" s="3"/>
      <c r="N385" s="3"/>
      <c r="O385" s="3"/>
      <c r="P385"/>
      <c r="Q385"/>
      <c r="R385"/>
      <c r="S385"/>
    </row>
    <row r="386" spans="1:19" s="8" customFormat="1">
      <c r="A386" s="3"/>
      <c r="B386" s="10" t="s">
        <v>414</v>
      </c>
      <c r="C386" s="14">
        <v>77</v>
      </c>
      <c r="D386" s="14">
        <v>77</v>
      </c>
      <c r="E386" s="14">
        <f t="shared" si="34"/>
        <v>0</v>
      </c>
      <c r="F386" s="15"/>
      <c r="G386" s="10" t="s">
        <v>414</v>
      </c>
      <c r="H386" s="14">
        <v>77</v>
      </c>
      <c r="I386" s="14">
        <v>77</v>
      </c>
      <c r="J386" s="14">
        <f t="shared" si="35"/>
        <v>0</v>
      </c>
      <c r="K386" s="15"/>
      <c r="L386" s="2"/>
      <c r="M386" s="3"/>
      <c r="N386" s="3"/>
      <c r="O386" s="3"/>
      <c r="P386"/>
      <c r="Q386"/>
      <c r="R386"/>
      <c r="S386"/>
    </row>
    <row r="387" spans="1:19" s="8" customFormat="1">
      <c r="A387" s="3"/>
      <c r="B387" s="10" t="s">
        <v>415</v>
      </c>
      <c r="C387" s="14">
        <v>100</v>
      </c>
      <c r="D387" s="14">
        <v>77</v>
      </c>
      <c r="E387" s="14">
        <f t="shared" si="34"/>
        <v>23</v>
      </c>
      <c r="F387" s="15"/>
      <c r="G387" s="10" t="s">
        <v>415</v>
      </c>
      <c r="H387" s="14">
        <v>100</v>
      </c>
      <c r="I387" s="14">
        <v>77</v>
      </c>
      <c r="J387" s="14">
        <f t="shared" si="35"/>
        <v>23</v>
      </c>
      <c r="K387" s="15"/>
      <c r="L387" s="2"/>
      <c r="M387" s="3"/>
      <c r="N387" s="3"/>
      <c r="O387" s="3"/>
      <c r="P387"/>
      <c r="Q387"/>
      <c r="R387"/>
      <c r="S387"/>
    </row>
    <row r="388" spans="1:19" s="8" customFormat="1">
      <c r="A388" s="3"/>
      <c r="B388" s="10" t="s">
        <v>416</v>
      </c>
      <c r="C388" s="14">
        <v>92</v>
      </c>
      <c r="D388" s="14">
        <v>77</v>
      </c>
      <c r="E388" s="14">
        <f t="shared" si="34"/>
        <v>15</v>
      </c>
      <c r="F388" s="15"/>
      <c r="G388" s="10" t="s">
        <v>416</v>
      </c>
      <c r="H388" s="14">
        <v>92</v>
      </c>
      <c r="I388" s="14">
        <v>77</v>
      </c>
      <c r="J388" s="14">
        <f t="shared" si="35"/>
        <v>15</v>
      </c>
      <c r="K388" s="15"/>
      <c r="L388" s="2"/>
      <c r="M388" s="3"/>
      <c r="N388" s="3"/>
      <c r="O388" s="3"/>
      <c r="P388"/>
      <c r="Q388"/>
      <c r="R388"/>
      <c r="S388"/>
    </row>
    <row r="389" spans="1:19">
      <c r="B389" s="10" t="s">
        <v>417</v>
      </c>
      <c r="C389" s="14">
        <v>83</v>
      </c>
      <c r="D389" s="14">
        <v>77</v>
      </c>
      <c r="E389" s="14">
        <f t="shared" si="34"/>
        <v>6</v>
      </c>
      <c r="F389" s="15"/>
      <c r="G389" s="10" t="s">
        <v>417</v>
      </c>
      <c r="H389" s="14">
        <v>83</v>
      </c>
      <c r="I389" s="14">
        <v>77</v>
      </c>
      <c r="J389" s="14">
        <f t="shared" si="35"/>
        <v>6</v>
      </c>
      <c r="K389" s="15"/>
      <c r="M389"/>
      <c r="N389"/>
      <c r="O389"/>
    </row>
    <row r="390" spans="1:19">
      <c r="B390" s="10" t="s">
        <v>418</v>
      </c>
      <c r="C390" s="14">
        <v>109</v>
      </c>
      <c r="D390" s="14">
        <v>77</v>
      </c>
      <c r="E390" s="14">
        <f t="shared" si="34"/>
        <v>32</v>
      </c>
      <c r="F390" s="15"/>
      <c r="G390" s="10" t="s">
        <v>418</v>
      </c>
      <c r="H390" s="14">
        <v>109</v>
      </c>
      <c r="I390" s="14">
        <v>77</v>
      </c>
      <c r="J390" s="14">
        <f t="shared" si="35"/>
        <v>32</v>
      </c>
      <c r="K390" s="15"/>
      <c r="M390"/>
      <c r="N390"/>
      <c r="O390"/>
    </row>
    <row r="391" spans="1:19">
      <c r="B391" s="10" t="s">
        <v>419</v>
      </c>
      <c r="C391" s="14">
        <v>103</v>
      </c>
      <c r="D391" s="14">
        <v>77</v>
      </c>
      <c r="E391" s="14">
        <f t="shared" si="34"/>
        <v>26</v>
      </c>
      <c r="F391" s="15"/>
      <c r="G391" s="10" t="s">
        <v>419</v>
      </c>
      <c r="H391" s="14">
        <v>103</v>
      </c>
      <c r="I391" s="14">
        <v>77</v>
      </c>
      <c r="J391" s="14">
        <f t="shared" si="35"/>
        <v>26</v>
      </c>
      <c r="K391" s="15"/>
      <c r="M391"/>
      <c r="N391"/>
      <c r="O391"/>
    </row>
    <row r="392" spans="1:19">
      <c r="A392" s="2"/>
      <c r="B392" s="10" t="s">
        <v>420</v>
      </c>
      <c r="C392" s="11">
        <v>92</v>
      </c>
      <c r="D392" s="11">
        <v>76</v>
      </c>
      <c r="E392" s="11">
        <v>0</v>
      </c>
      <c r="F392" s="12">
        <v>16</v>
      </c>
      <c r="G392" s="10"/>
      <c r="H392" s="11"/>
      <c r="I392" s="11"/>
      <c r="J392" s="11"/>
      <c r="K392" s="12"/>
      <c r="M392"/>
      <c r="N392"/>
      <c r="O392"/>
    </row>
    <row r="393" spans="1:19">
      <c r="A393" s="2"/>
      <c r="B393" s="10" t="s">
        <v>421</v>
      </c>
      <c r="C393" s="11">
        <v>113</v>
      </c>
      <c r="D393" s="11">
        <v>76</v>
      </c>
      <c r="E393" s="11">
        <f>C393-D393</f>
        <v>37</v>
      </c>
      <c r="F393" s="12"/>
      <c r="G393" s="10" t="s">
        <v>421</v>
      </c>
      <c r="H393" s="11">
        <v>113</v>
      </c>
      <c r="I393" s="11">
        <v>76</v>
      </c>
      <c r="J393" s="11">
        <f>H393-I393</f>
        <v>37</v>
      </c>
      <c r="K393" s="12"/>
      <c r="M393"/>
      <c r="N393"/>
      <c r="O393"/>
    </row>
    <row r="394" spans="1:19">
      <c r="B394" s="10" t="s">
        <v>422</v>
      </c>
      <c r="C394" s="14">
        <v>176</v>
      </c>
      <c r="D394" s="14">
        <v>76</v>
      </c>
      <c r="E394" s="14">
        <f>C394-D394</f>
        <v>100</v>
      </c>
      <c r="F394" s="15"/>
      <c r="G394" s="10" t="s">
        <v>422</v>
      </c>
      <c r="H394" s="14">
        <v>176</v>
      </c>
      <c r="I394" s="14">
        <v>76</v>
      </c>
      <c r="J394" s="14">
        <f>H394-I394</f>
        <v>100</v>
      </c>
      <c r="K394" s="15"/>
      <c r="M394"/>
      <c r="N394"/>
      <c r="O394"/>
    </row>
    <row r="395" spans="1:19">
      <c r="B395" s="10" t="s">
        <v>423</v>
      </c>
      <c r="C395" s="14">
        <v>81</v>
      </c>
      <c r="D395" s="14">
        <v>76</v>
      </c>
      <c r="E395" s="14">
        <f>C395-D395</f>
        <v>5</v>
      </c>
      <c r="F395" s="15"/>
      <c r="G395" s="10" t="s">
        <v>423</v>
      </c>
      <c r="H395" s="14">
        <v>81</v>
      </c>
      <c r="I395" s="14">
        <v>76</v>
      </c>
      <c r="J395" s="14">
        <f>H395-I395</f>
        <v>5</v>
      </c>
      <c r="K395" s="15"/>
      <c r="M395"/>
      <c r="N395"/>
      <c r="O395"/>
    </row>
    <row r="396" spans="1:19">
      <c r="A396" s="2"/>
      <c r="B396" s="10" t="s">
        <v>424</v>
      </c>
      <c r="C396" s="11">
        <v>84</v>
      </c>
      <c r="D396" s="11">
        <v>75</v>
      </c>
      <c r="E396" s="11">
        <v>0</v>
      </c>
      <c r="F396" s="12">
        <v>9</v>
      </c>
      <c r="G396" s="10"/>
      <c r="H396" s="11"/>
      <c r="I396" s="11"/>
      <c r="J396" s="11"/>
      <c r="K396" s="12"/>
      <c r="M396"/>
      <c r="N396"/>
      <c r="O396"/>
    </row>
    <row r="397" spans="1:19">
      <c r="A397" s="2"/>
      <c r="B397" s="10" t="s">
        <v>425</v>
      </c>
      <c r="C397" s="11">
        <v>154</v>
      </c>
      <c r="D397" s="11">
        <v>75</v>
      </c>
      <c r="E397" s="11">
        <v>0</v>
      </c>
      <c r="F397" s="12">
        <v>79</v>
      </c>
      <c r="G397" s="10"/>
      <c r="H397" s="11"/>
      <c r="I397" s="11"/>
      <c r="J397" s="11"/>
      <c r="K397" s="12"/>
      <c r="M397"/>
      <c r="N397"/>
      <c r="O397"/>
    </row>
    <row r="398" spans="1:19">
      <c r="A398" s="2"/>
      <c r="B398" s="10" t="s">
        <v>426</v>
      </c>
      <c r="C398" s="11">
        <v>169</v>
      </c>
      <c r="D398" s="11">
        <v>75</v>
      </c>
      <c r="E398" s="11">
        <f>C398-D398</f>
        <v>94</v>
      </c>
      <c r="F398" s="12"/>
      <c r="G398" s="10" t="s">
        <v>426</v>
      </c>
      <c r="H398" s="11">
        <v>169</v>
      </c>
      <c r="I398" s="11">
        <v>75</v>
      </c>
      <c r="J398" s="11">
        <f>H398-I398</f>
        <v>94</v>
      </c>
      <c r="K398" s="12"/>
      <c r="M398"/>
      <c r="N398"/>
      <c r="O398"/>
    </row>
    <row r="399" spans="1:19">
      <c r="B399" s="10" t="s">
        <v>427</v>
      </c>
      <c r="C399" s="14">
        <v>123</v>
      </c>
      <c r="D399" s="14">
        <v>75</v>
      </c>
      <c r="E399" s="14">
        <v>35</v>
      </c>
      <c r="F399" s="15">
        <v>13</v>
      </c>
      <c r="G399" s="10" t="s">
        <v>427</v>
      </c>
      <c r="H399" s="22">
        <v>123</v>
      </c>
      <c r="I399" s="22">
        <v>75</v>
      </c>
      <c r="J399" s="22">
        <v>35</v>
      </c>
      <c r="K399" s="23">
        <v>13</v>
      </c>
      <c r="L399" s="2" t="s">
        <v>428</v>
      </c>
      <c r="M399"/>
      <c r="N399"/>
      <c r="O399"/>
    </row>
    <row r="400" spans="1:19">
      <c r="B400" s="10" t="s">
        <v>429</v>
      </c>
      <c r="C400" s="14">
        <v>75</v>
      </c>
      <c r="D400" s="14">
        <v>75</v>
      </c>
      <c r="E400" s="14">
        <f t="shared" ref="E400:E412" si="36">C400-D400</f>
        <v>0</v>
      </c>
      <c r="F400" s="15"/>
      <c r="G400" s="10" t="s">
        <v>429</v>
      </c>
      <c r="H400" s="14">
        <v>75</v>
      </c>
      <c r="I400" s="14">
        <v>75</v>
      </c>
      <c r="J400" s="14">
        <f t="shared" ref="J400:J412" si="37">H400-I400</f>
        <v>0</v>
      </c>
      <c r="K400" s="15"/>
      <c r="M400"/>
      <c r="N400"/>
      <c r="O400"/>
    </row>
    <row r="401" spans="1:15">
      <c r="B401" s="10" t="s">
        <v>430</v>
      </c>
      <c r="C401" s="14">
        <v>116</v>
      </c>
      <c r="D401" s="14">
        <v>75</v>
      </c>
      <c r="E401" s="14">
        <f t="shared" si="36"/>
        <v>41</v>
      </c>
      <c r="F401" s="15"/>
      <c r="G401" s="10" t="s">
        <v>430</v>
      </c>
      <c r="H401" s="14">
        <v>116</v>
      </c>
      <c r="I401" s="14">
        <v>75</v>
      </c>
      <c r="J401" s="14">
        <f t="shared" si="37"/>
        <v>41</v>
      </c>
      <c r="K401" s="15"/>
      <c r="M401"/>
      <c r="N401"/>
      <c r="O401"/>
    </row>
    <row r="402" spans="1:15">
      <c r="A402" s="2"/>
      <c r="B402" s="10" t="s">
        <v>431</v>
      </c>
      <c r="C402" s="11">
        <v>74</v>
      </c>
      <c r="D402" s="11">
        <v>74</v>
      </c>
      <c r="E402" s="11">
        <f t="shared" si="36"/>
        <v>0</v>
      </c>
      <c r="F402" s="12"/>
      <c r="G402" s="10" t="s">
        <v>431</v>
      </c>
      <c r="H402" s="11">
        <v>74</v>
      </c>
      <c r="I402" s="11">
        <v>74</v>
      </c>
      <c r="J402" s="11">
        <f t="shared" si="37"/>
        <v>0</v>
      </c>
      <c r="K402" s="12"/>
      <c r="M402"/>
      <c r="N402"/>
      <c r="O402"/>
    </row>
    <row r="403" spans="1:15">
      <c r="A403" s="2"/>
      <c r="B403" s="10" t="s">
        <v>432</v>
      </c>
      <c r="C403" s="11">
        <v>126</v>
      </c>
      <c r="D403" s="11">
        <v>74</v>
      </c>
      <c r="E403" s="11">
        <f t="shared" si="36"/>
        <v>52</v>
      </c>
      <c r="F403" s="12"/>
      <c r="G403" s="10" t="s">
        <v>432</v>
      </c>
      <c r="H403" s="11">
        <v>126</v>
      </c>
      <c r="I403" s="11">
        <v>74</v>
      </c>
      <c r="J403" s="11">
        <f t="shared" si="37"/>
        <v>52</v>
      </c>
      <c r="K403" s="12"/>
      <c r="M403"/>
      <c r="N403"/>
      <c r="O403"/>
    </row>
    <row r="404" spans="1:15">
      <c r="A404" s="2"/>
      <c r="B404" s="10" t="s">
        <v>433</v>
      </c>
      <c r="C404" s="11">
        <v>74</v>
      </c>
      <c r="D404" s="11">
        <v>74</v>
      </c>
      <c r="E404" s="11">
        <f t="shared" si="36"/>
        <v>0</v>
      </c>
      <c r="F404" s="12"/>
      <c r="G404" s="10" t="s">
        <v>433</v>
      </c>
      <c r="H404" s="11">
        <v>74</v>
      </c>
      <c r="I404" s="11">
        <v>74</v>
      </c>
      <c r="J404" s="11">
        <f t="shared" si="37"/>
        <v>0</v>
      </c>
      <c r="K404" s="12"/>
      <c r="M404"/>
      <c r="N404"/>
      <c r="O404"/>
    </row>
    <row r="405" spans="1:15">
      <c r="A405" s="2"/>
      <c r="B405" s="10" t="s">
        <v>434</v>
      </c>
      <c r="C405" s="11">
        <v>120</v>
      </c>
      <c r="D405" s="11">
        <v>74</v>
      </c>
      <c r="E405" s="11">
        <f t="shared" si="36"/>
        <v>46</v>
      </c>
      <c r="F405" s="12"/>
      <c r="G405" s="10" t="s">
        <v>434</v>
      </c>
      <c r="H405" s="11">
        <v>120</v>
      </c>
      <c r="I405" s="11">
        <v>74</v>
      </c>
      <c r="J405" s="11">
        <f t="shared" si="37"/>
        <v>46</v>
      </c>
      <c r="K405" s="12"/>
      <c r="M405"/>
      <c r="N405"/>
      <c r="O405"/>
    </row>
    <row r="406" spans="1:15">
      <c r="A406" s="2"/>
      <c r="B406" s="10" t="s">
        <v>435</v>
      </c>
      <c r="C406" s="11">
        <v>129</v>
      </c>
      <c r="D406" s="11">
        <v>74</v>
      </c>
      <c r="E406" s="11">
        <f t="shared" si="36"/>
        <v>55</v>
      </c>
      <c r="F406" s="12"/>
      <c r="G406" s="10" t="s">
        <v>435</v>
      </c>
      <c r="H406" s="11">
        <v>129</v>
      </c>
      <c r="I406" s="11">
        <v>74</v>
      </c>
      <c r="J406" s="11">
        <f t="shared" si="37"/>
        <v>55</v>
      </c>
      <c r="K406" s="12"/>
      <c r="M406"/>
      <c r="N406"/>
      <c r="O406"/>
    </row>
    <row r="407" spans="1:15">
      <c r="A407" s="2"/>
      <c r="B407" s="10" t="s">
        <v>436</v>
      </c>
      <c r="C407" s="11">
        <v>173</v>
      </c>
      <c r="D407" s="11">
        <v>74</v>
      </c>
      <c r="E407" s="11">
        <f t="shared" si="36"/>
        <v>99</v>
      </c>
      <c r="F407" s="12"/>
      <c r="G407" s="10" t="s">
        <v>436</v>
      </c>
      <c r="H407" s="11">
        <v>173</v>
      </c>
      <c r="I407" s="11">
        <v>74</v>
      </c>
      <c r="J407" s="11">
        <f t="shared" si="37"/>
        <v>99</v>
      </c>
      <c r="K407" s="12"/>
      <c r="M407"/>
      <c r="N407"/>
      <c r="O407"/>
    </row>
    <row r="408" spans="1:15">
      <c r="A408" s="2"/>
      <c r="B408" s="10" t="s">
        <v>437</v>
      </c>
      <c r="C408" s="11">
        <v>182</v>
      </c>
      <c r="D408" s="11">
        <v>74</v>
      </c>
      <c r="E408" s="11">
        <f t="shared" si="36"/>
        <v>108</v>
      </c>
      <c r="F408" s="12"/>
      <c r="G408" s="10" t="s">
        <v>437</v>
      </c>
      <c r="H408" s="11">
        <v>182</v>
      </c>
      <c r="I408" s="11">
        <v>74</v>
      </c>
      <c r="J408" s="11">
        <f t="shared" si="37"/>
        <v>108</v>
      </c>
      <c r="K408" s="12"/>
      <c r="M408"/>
      <c r="N408"/>
      <c r="O408"/>
    </row>
    <row r="409" spans="1:15">
      <c r="A409" s="2"/>
      <c r="B409" s="10" t="s">
        <v>438</v>
      </c>
      <c r="C409" s="11">
        <v>83</v>
      </c>
      <c r="D409" s="11">
        <v>74</v>
      </c>
      <c r="E409" s="11">
        <f t="shared" si="36"/>
        <v>9</v>
      </c>
      <c r="F409" s="12"/>
      <c r="G409" s="10" t="s">
        <v>438</v>
      </c>
      <c r="H409" s="11">
        <v>83</v>
      </c>
      <c r="I409" s="11">
        <v>74</v>
      </c>
      <c r="J409" s="11">
        <f t="shared" si="37"/>
        <v>9</v>
      </c>
      <c r="K409" s="12"/>
      <c r="M409"/>
      <c r="N409"/>
      <c r="O409"/>
    </row>
    <row r="410" spans="1:15">
      <c r="A410" s="2"/>
      <c r="B410" s="10" t="s">
        <v>439</v>
      </c>
      <c r="C410" s="11">
        <v>171</v>
      </c>
      <c r="D410" s="11">
        <v>74</v>
      </c>
      <c r="E410" s="11">
        <f t="shared" si="36"/>
        <v>97</v>
      </c>
      <c r="F410" s="12"/>
      <c r="G410" s="10" t="s">
        <v>439</v>
      </c>
      <c r="H410" s="11">
        <v>171</v>
      </c>
      <c r="I410" s="11">
        <v>74</v>
      </c>
      <c r="J410" s="11">
        <f t="shared" si="37"/>
        <v>97</v>
      </c>
      <c r="K410" s="12"/>
      <c r="M410"/>
      <c r="N410"/>
      <c r="O410"/>
    </row>
    <row r="411" spans="1:15">
      <c r="A411" s="2"/>
      <c r="B411" s="10" t="s">
        <v>440</v>
      </c>
      <c r="C411" s="11">
        <v>179</v>
      </c>
      <c r="D411" s="11">
        <v>74</v>
      </c>
      <c r="E411" s="11">
        <f t="shared" si="36"/>
        <v>105</v>
      </c>
      <c r="F411" s="12"/>
      <c r="G411" s="10" t="s">
        <v>440</v>
      </c>
      <c r="H411" s="11">
        <v>179</v>
      </c>
      <c r="I411" s="11">
        <v>74</v>
      </c>
      <c r="J411" s="11">
        <f t="shared" si="37"/>
        <v>105</v>
      </c>
      <c r="K411" s="12"/>
      <c r="M411"/>
      <c r="N411"/>
      <c r="O411"/>
    </row>
    <row r="412" spans="1:15">
      <c r="A412" s="2"/>
      <c r="B412" s="10" t="s">
        <v>441</v>
      </c>
      <c r="C412" s="11">
        <v>74</v>
      </c>
      <c r="D412" s="11">
        <v>74</v>
      </c>
      <c r="E412" s="11">
        <f t="shared" si="36"/>
        <v>0</v>
      </c>
      <c r="F412" s="12"/>
      <c r="G412" s="10" t="s">
        <v>441</v>
      </c>
      <c r="H412" s="11">
        <v>74</v>
      </c>
      <c r="I412" s="11">
        <v>74</v>
      </c>
      <c r="J412" s="11">
        <f t="shared" si="37"/>
        <v>0</v>
      </c>
      <c r="K412" s="12"/>
      <c r="M412"/>
      <c r="N412"/>
      <c r="O412"/>
    </row>
    <row r="413" spans="1:15">
      <c r="A413" s="2"/>
      <c r="B413" s="10" t="s">
        <v>442</v>
      </c>
      <c r="C413" s="11">
        <v>253</v>
      </c>
      <c r="D413" s="11">
        <v>74</v>
      </c>
      <c r="E413" s="11">
        <v>20</v>
      </c>
      <c r="F413" s="12">
        <v>137</v>
      </c>
      <c r="G413" s="10" t="s">
        <v>442</v>
      </c>
      <c r="H413" s="11">
        <v>253</v>
      </c>
      <c r="I413" s="11">
        <v>74</v>
      </c>
      <c r="J413" s="11">
        <v>20</v>
      </c>
      <c r="K413" s="12">
        <v>137</v>
      </c>
      <c r="L413" s="2" t="s">
        <v>443</v>
      </c>
      <c r="M413"/>
      <c r="N413"/>
      <c r="O413"/>
    </row>
    <row r="414" spans="1:15">
      <c r="A414" s="2"/>
      <c r="B414" s="10" t="s">
        <v>444</v>
      </c>
      <c r="C414" s="11">
        <v>132</v>
      </c>
      <c r="D414" s="11">
        <v>74</v>
      </c>
      <c r="E414" s="11">
        <f>C414-D414</f>
        <v>58</v>
      </c>
      <c r="F414" s="12"/>
      <c r="G414" s="10" t="s">
        <v>444</v>
      </c>
      <c r="H414" s="11">
        <v>132</v>
      </c>
      <c r="I414" s="11">
        <v>74</v>
      </c>
      <c r="J414" s="11">
        <f>H414-I414</f>
        <v>58</v>
      </c>
      <c r="K414" s="12"/>
      <c r="M414"/>
      <c r="N414"/>
      <c r="O414"/>
    </row>
    <row r="415" spans="1:15">
      <c r="A415" s="2"/>
      <c r="B415" s="10" t="s">
        <v>445</v>
      </c>
      <c r="C415" s="11">
        <v>118</v>
      </c>
      <c r="D415" s="11">
        <v>74</v>
      </c>
      <c r="E415" s="11">
        <f>C415-D415</f>
        <v>44</v>
      </c>
      <c r="F415" s="12"/>
      <c r="G415" s="10" t="s">
        <v>445</v>
      </c>
      <c r="H415" s="11">
        <v>118</v>
      </c>
      <c r="I415" s="11">
        <v>74</v>
      </c>
      <c r="J415" s="11">
        <f>H415-I415</f>
        <v>44</v>
      </c>
      <c r="K415" s="12"/>
      <c r="M415"/>
      <c r="N415"/>
      <c r="O415"/>
    </row>
    <row r="416" spans="1:15">
      <c r="A416" s="2"/>
      <c r="B416" s="10" t="s">
        <v>446</v>
      </c>
      <c r="C416" s="11">
        <v>107</v>
      </c>
      <c r="D416" s="11">
        <v>74</v>
      </c>
      <c r="E416" s="11">
        <v>20</v>
      </c>
      <c r="F416" s="12">
        <v>13</v>
      </c>
      <c r="G416" s="10" t="s">
        <v>446</v>
      </c>
      <c r="H416" s="11">
        <v>107</v>
      </c>
      <c r="I416" s="11">
        <v>74</v>
      </c>
      <c r="J416" s="11">
        <v>20</v>
      </c>
      <c r="K416" s="12">
        <v>13</v>
      </c>
      <c r="L416" s="2" t="s">
        <v>447</v>
      </c>
      <c r="M416"/>
      <c r="N416"/>
      <c r="O416"/>
    </row>
    <row r="417" spans="1:15">
      <c r="B417" s="10" t="s">
        <v>448</v>
      </c>
      <c r="C417" s="14">
        <v>74</v>
      </c>
      <c r="D417" s="14">
        <v>74</v>
      </c>
      <c r="E417" s="14">
        <f t="shared" ref="E417:E439" si="38">C417-D417</f>
        <v>0</v>
      </c>
      <c r="F417" s="15"/>
      <c r="G417" s="10" t="s">
        <v>448</v>
      </c>
      <c r="H417" s="14">
        <v>74</v>
      </c>
      <c r="I417" s="14">
        <v>74</v>
      </c>
      <c r="J417" s="14">
        <f t="shared" ref="J417:J439" si="39">H417-I417</f>
        <v>0</v>
      </c>
      <c r="K417" s="15"/>
      <c r="M417"/>
      <c r="N417"/>
      <c r="O417"/>
    </row>
    <row r="418" spans="1:15">
      <c r="A418" s="2"/>
      <c r="B418" s="10" t="s">
        <v>449</v>
      </c>
      <c r="C418" s="11">
        <v>108</v>
      </c>
      <c r="D418" s="11">
        <v>73</v>
      </c>
      <c r="E418" s="11">
        <f t="shared" si="38"/>
        <v>35</v>
      </c>
      <c r="F418" s="12"/>
      <c r="G418" s="10" t="s">
        <v>449</v>
      </c>
      <c r="H418" s="11">
        <v>108</v>
      </c>
      <c r="I418" s="11">
        <v>73</v>
      </c>
      <c r="J418" s="11">
        <f t="shared" si="39"/>
        <v>35</v>
      </c>
      <c r="K418" s="12"/>
      <c r="M418"/>
      <c r="N418"/>
      <c r="O418"/>
    </row>
    <row r="419" spans="1:15">
      <c r="A419" s="2"/>
      <c r="B419" s="10" t="s">
        <v>450</v>
      </c>
      <c r="C419" s="11">
        <v>97</v>
      </c>
      <c r="D419" s="11">
        <v>73</v>
      </c>
      <c r="E419" s="11">
        <f t="shared" si="38"/>
        <v>24</v>
      </c>
      <c r="F419" s="12"/>
      <c r="G419" s="10" t="s">
        <v>450</v>
      </c>
      <c r="H419" s="11">
        <v>97</v>
      </c>
      <c r="I419" s="11">
        <v>73</v>
      </c>
      <c r="J419" s="11">
        <f t="shared" si="39"/>
        <v>24</v>
      </c>
      <c r="K419" s="12"/>
      <c r="M419"/>
      <c r="N419"/>
      <c r="O419"/>
    </row>
    <row r="420" spans="1:15">
      <c r="B420" s="10" t="s">
        <v>451</v>
      </c>
      <c r="C420" s="14">
        <v>181</v>
      </c>
      <c r="D420" s="14">
        <v>73</v>
      </c>
      <c r="E420" s="14">
        <f t="shared" si="38"/>
        <v>108</v>
      </c>
      <c r="F420" s="15"/>
      <c r="G420" s="10" t="s">
        <v>451</v>
      </c>
      <c r="H420" s="14">
        <v>181</v>
      </c>
      <c r="I420" s="14">
        <v>73</v>
      </c>
      <c r="J420" s="14">
        <f t="shared" si="39"/>
        <v>108</v>
      </c>
      <c r="K420" s="15"/>
      <c r="M420"/>
      <c r="N420"/>
      <c r="O420"/>
    </row>
    <row r="421" spans="1:15">
      <c r="B421" s="10" t="s">
        <v>452</v>
      </c>
      <c r="C421" s="14">
        <v>80</v>
      </c>
      <c r="D421" s="14">
        <v>73</v>
      </c>
      <c r="E421" s="14">
        <f t="shared" si="38"/>
        <v>7</v>
      </c>
      <c r="F421" s="15"/>
      <c r="G421" s="10" t="s">
        <v>452</v>
      </c>
      <c r="H421" s="14">
        <v>80</v>
      </c>
      <c r="I421" s="14">
        <v>73</v>
      </c>
      <c r="J421" s="14">
        <f t="shared" si="39"/>
        <v>7</v>
      </c>
      <c r="K421" s="15"/>
      <c r="N421"/>
      <c r="O421"/>
    </row>
    <row r="422" spans="1:15">
      <c r="B422" s="10" t="s">
        <v>453</v>
      </c>
      <c r="C422" s="14">
        <v>99</v>
      </c>
      <c r="D422" s="14">
        <v>73</v>
      </c>
      <c r="E422" s="14">
        <f t="shared" si="38"/>
        <v>26</v>
      </c>
      <c r="F422" s="15"/>
      <c r="G422" s="10" t="s">
        <v>453</v>
      </c>
      <c r="H422" s="14">
        <v>99</v>
      </c>
      <c r="I422" s="14">
        <v>73</v>
      </c>
      <c r="J422" s="14">
        <f t="shared" si="39"/>
        <v>26</v>
      </c>
      <c r="K422" s="15"/>
      <c r="N422"/>
      <c r="O422"/>
    </row>
    <row r="423" spans="1:15">
      <c r="B423" s="10" t="s">
        <v>454</v>
      </c>
      <c r="C423" s="14">
        <v>85</v>
      </c>
      <c r="D423" s="14">
        <v>73</v>
      </c>
      <c r="E423" s="14">
        <f t="shared" si="38"/>
        <v>12</v>
      </c>
      <c r="F423" s="15"/>
      <c r="G423" s="10" t="s">
        <v>454</v>
      </c>
      <c r="H423" s="14">
        <v>85</v>
      </c>
      <c r="I423" s="14">
        <v>73</v>
      </c>
      <c r="J423" s="14">
        <f t="shared" si="39"/>
        <v>12</v>
      </c>
      <c r="K423" s="15"/>
      <c r="N423"/>
      <c r="O423"/>
    </row>
    <row r="424" spans="1:15">
      <c r="B424" s="10" t="s">
        <v>455</v>
      </c>
      <c r="C424" s="14">
        <v>132</v>
      </c>
      <c r="D424" s="14">
        <v>73</v>
      </c>
      <c r="E424" s="14">
        <f t="shared" si="38"/>
        <v>59</v>
      </c>
      <c r="F424" s="15"/>
      <c r="G424" s="10" t="s">
        <v>455</v>
      </c>
      <c r="H424" s="14">
        <v>132</v>
      </c>
      <c r="I424" s="14">
        <v>73</v>
      </c>
      <c r="J424" s="14">
        <f t="shared" si="39"/>
        <v>59</v>
      </c>
      <c r="K424" s="15"/>
      <c r="N424"/>
      <c r="O424"/>
    </row>
    <row r="425" spans="1:15">
      <c r="B425" s="10" t="s">
        <v>456</v>
      </c>
      <c r="C425" s="14">
        <v>106</v>
      </c>
      <c r="D425" s="14">
        <v>73</v>
      </c>
      <c r="E425" s="14">
        <f t="shared" si="38"/>
        <v>33</v>
      </c>
      <c r="F425" s="15"/>
      <c r="G425" s="10" t="s">
        <v>456</v>
      </c>
      <c r="H425" s="14">
        <v>106</v>
      </c>
      <c r="I425" s="14">
        <v>73</v>
      </c>
      <c r="J425" s="14">
        <f t="shared" si="39"/>
        <v>33</v>
      </c>
      <c r="K425" s="15"/>
      <c r="N425"/>
      <c r="O425"/>
    </row>
    <row r="426" spans="1:15">
      <c r="A426" s="2"/>
      <c r="B426" s="10" t="s">
        <v>457</v>
      </c>
      <c r="C426" s="11">
        <v>87</v>
      </c>
      <c r="D426" s="11">
        <v>72</v>
      </c>
      <c r="E426" s="11">
        <f t="shared" si="38"/>
        <v>15</v>
      </c>
      <c r="F426" s="12"/>
      <c r="G426" s="10" t="s">
        <v>457</v>
      </c>
      <c r="H426" s="11">
        <v>87</v>
      </c>
      <c r="I426" s="11">
        <v>72</v>
      </c>
      <c r="J426" s="11">
        <f t="shared" si="39"/>
        <v>15</v>
      </c>
      <c r="K426" s="12"/>
      <c r="N426"/>
      <c r="O426"/>
    </row>
    <row r="427" spans="1:15">
      <c r="A427" s="2"/>
      <c r="B427" s="10" t="s">
        <v>458</v>
      </c>
      <c r="C427" s="11">
        <v>72</v>
      </c>
      <c r="D427" s="11">
        <v>72</v>
      </c>
      <c r="E427" s="11">
        <f t="shared" si="38"/>
        <v>0</v>
      </c>
      <c r="F427" s="12"/>
      <c r="G427" s="10" t="s">
        <v>458</v>
      </c>
      <c r="H427" s="11">
        <v>72</v>
      </c>
      <c r="I427" s="11">
        <v>72</v>
      </c>
      <c r="J427" s="11">
        <f t="shared" si="39"/>
        <v>0</v>
      </c>
      <c r="K427" s="12"/>
      <c r="M427" s="3" t="s">
        <v>118</v>
      </c>
      <c r="N427"/>
      <c r="O427"/>
    </row>
    <row r="428" spans="1:15">
      <c r="A428" s="2"/>
      <c r="B428" s="10" t="s">
        <v>459</v>
      </c>
      <c r="C428" s="11">
        <v>72</v>
      </c>
      <c r="D428" s="11">
        <v>72</v>
      </c>
      <c r="E428" s="11">
        <f t="shared" si="38"/>
        <v>0</v>
      </c>
      <c r="F428" s="12"/>
      <c r="G428" s="10" t="s">
        <v>459</v>
      </c>
      <c r="H428" s="11">
        <v>72</v>
      </c>
      <c r="I428" s="11">
        <v>72</v>
      </c>
      <c r="J428" s="11">
        <f t="shared" si="39"/>
        <v>0</v>
      </c>
      <c r="K428" s="12"/>
      <c r="N428"/>
      <c r="O428"/>
    </row>
    <row r="429" spans="1:15">
      <c r="A429" s="2"/>
      <c r="B429" s="10" t="s">
        <v>460</v>
      </c>
      <c r="C429" s="11">
        <v>83</v>
      </c>
      <c r="D429" s="11">
        <v>72</v>
      </c>
      <c r="E429" s="11">
        <f t="shared" si="38"/>
        <v>11</v>
      </c>
      <c r="F429" s="12"/>
      <c r="G429" s="10" t="s">
        <v>460</v>
      </c>
      <c r="H429" s="11">
        <v>83</v>
      </c>
      <c r="I429" s="11">
        <v>72</v>
      </c>
      <c r="J429" s="11">
        <f t="shared" si="39"/>
        <v>11</v>
      </c>
      <c r="K429" s="12"/>
      <c r="N429"/>
      <c r="O429"/>
    </row>
    <row r="430" spans="1:15">
      <c r="A430" s="2"/>
      <c r="B430" s="10" t="s">
        <v>461</v>
      </c>
      <c r="C430" s="11">
        <v>180</v>
      </c>
      <c r="D430" s="11">
        <v>72</v>
      </c>
      <c r="E430" s="11">
        <f t="shared" si="38"/>
        <v>108</v>
      </c>
      <c r="F430" s="12"/>
      <c r="G430" s="10" t="s">
        <v>461</v>
      </c>
      <c r="H430" s="11">
        <v>180</v>
      </c>
      <c r="I430" s="11">
        <v>72</v>
      </c>
      <c r="J430" s="11">
        <f t="shared" si="39"/>
        <v>108</v>
      </c>
      <c r="K430" s="12"/>
      <c r="N430"/>
      <c r="O430"/>
    </row>
    <row r="431" spans="1:15">
      <c r="B431" s="10" t="s">
        <v>462</v>
      </c>
      <c r="C431" s="14">
        <v>126</v>
      </c>
      <c r="D431" s="14">
        <v>72</v>
      </c>
      <c r="E431" s="14">
        <f t="shared" si="38"/>
        <v>54</v>
      </c>
      <c r="F431" s="15"/>
      <c r="G431" s="10" t="s">
        <v>462</v>
      </c>
      <c r="H431" s="14">
        <v>126</v>
      </c>
      <c r="I431" s="14">
        <v>72</v>
      </c>
      <c r="J431" s="14">
        <f t="shared" si="39"/>
        <v>54</v>
      </c>
      <c r="K431" s="15"/>
      <c r="N431"/>
      <c r="O431"/>
    </row>
    <row r="432" spans="1:15">
      <c r="B432" s="10" t="s">
        <v>463</v>
      </c>
      <c r="C432" s="14">
        <v>72</v>
      </c>
      <c r="D432" s="14">
        <v>72</v>
      </c>
      <c r="E432" s="14">
        <f t="shared" si="38"/>
        <v>0</v>
      </c>
      <c r="F432" s="15"/>
      <c r="G432" s="10" t="s">
        <v>463</v>
      </c>
      <c r="H432" s="14">
        <v>72</v>
      </c>
      <c r="I432" s="14">
        <v>72</v>
      </c>
      <c r="J432" s="14">
        <f t="shared" si="39"/>
        <v>0</v>
      </c>
      <c r="K432" s="15"/>
      <c r="N432"/>
      <c r="O432"/>
    </row>
    <row r="433" spans="1:15">
      <c r="A433" s="2"/>
      <c r="B433" s="10" t="s">
        <v>464</v>
      </c>
      <c r="C433" s="11">
        <v>71</v>
      </c>
      <c r="D433" s="11">
        <v>71</v>
      </c>
      <c r="E433" s="11">
        <f t="shared" si="38"/>
        <v>0</v>
      </c>
      <c r="F433" s="12"/>
      <c r="G433" s="10" t="s">
        <v>464</v>
      </c>
      <c r="H433" s="11">
        <v>71</v>
      </c>
      <c r="I433" s="11">
        <v>71</v>
      </c>
      <c r="J433" s="11">
        <f t="shared" si="39"/>
        <v>0</v>
      </c>
      <c r="K433" s="12"/>
      <c r="N433"/>
      <c r="O433"/>
    </row>
    <row r="434" spans="1:15">
      <c r="A434" s="2"/>
      <c r="B434" s="10" t="s">
        <v>465</v>
      </c>
      <c r="C434" s="11">
        <v>69</v>
      </c>
      <c r="D434" s="11">
        <v>69</v>
      </c>
      <c r="E434" s="11">
        <f t="shared" si="38"/>
        <v>0</v>
      </c>
      <c r="F434" s="12"/>
      <c r="G434" s="10" t="s">
        <v>465</v>
      </c>
      <c r="H434" s="11">
        <v>69</v>
      </c>
      <c r="I434" s="11">
        <v>69</v>
      </c>
      <c r="J434" s="11">
        <f t="shared" si="39"/>
        <v>0</v>
      </c>
      <c r="K434" s="12"/>
      <c r="N434"/>
      <c r="O434"/>
    </row>
    <row r="435" spans="1:15">
      <c r="A435" s="2"/>
      <c r="B435" s="10" t="s">
        <v>466</v>
      </c>
      <c r="C435" s="11">
        <v>76</v>
      </c>
      <c r="D435" s="11">
        <v>69</v>
      </c>
      <c r="E435" s="11">
        <f t="shared" si="38"/>
        <v>7</v>
      </c>
      <c r="F435" s="12"/>
      <c r="G435" s="10" t="s">
        <v>466</v>
      </c>
      <c r="H435" s="11">
        <v>76</v>
      </c>
      <c r="I435" s="11">
        <v>69</v>
      </c>
      <c r="J435" s="11">
        <f t="shared" si="39"/>
        <v>7</v>
      </c>
      <c r="K435" s="12"/>
      <c r="N435"/>
      <c r="O435"/>
    </row>
    <row r="436" spans="1:15">
      <c r="A436" s="2"/>
      <c r="B436" s="10" t="s">
        <v>467</v>
      </c>
      <c r="C436" s="11">
        <v>103</v>
      </c>
      <c r="D436" s="11">
        <v>69</v>
      </c>
      <c r="E436" s="11">
        <f t="shared" si="38"/>
        <v>34</v>
      </c>
      <c r="F436" s="12"/>
      <c r="G436" s="10" t="s">
        <v>467</v>
      </c>
      <c r="H436" s="11">
        <v>103</v>
      </c>
      <c r="I436" s="11">
        <v>69</v>
      </c>
      <c r="J436" s="11">
        <f t="shared" si="39"/>
        <v>34</v>
      </c>
      <c r="K436" s="12"/>
      <c r="N436"/>
      <c r="O436"/>
    </row>
    <row r="437" spans="1:15">
      <c r="B437" s="10" t="s">
        <v>468</v>
      </c>
      <c r="C437" s="14">
        <v>69</v>
      </c>
      <c r="D437" s="14">
        <v>69</v>
      </c>
      <c r="E437" s="14">
        <f t="shared" si="38"/>
        <v>0</v>
      </c>
      <c r="F437" s="15"/>
      <c r="G437" s="10" t="s">
        <v>468</v>
      </c>
      <c r="H437" s="14">
        <v>69</v>
      </c>
      <c r="I437" s="14">
        <v>69</v>
      </c>
      <c r="J437" s="14">
        <f t="shared" si="39"/>
        <v>0</v>
      </c>
      <c r="K437" s="15"/>
      <c r="M437"/>
      <c r="N437"/>
      <c r="O437"/>
    </row>
    <row r="438" spans="1:15">
      <c r="A438" s="2"/>
      <c r="B438" s="10" t="s">
        <v>469</v>
      </c>
      <c r="C438" s="11">
        <v>169</v>
      </c>
      <c r="D438" s="11">
        <v>68</v>
      </c>
      <c r="E438" s="11">
        <f t="shared" si="38"/>
        <v>101</v>
      </c>
      <c r="F438" s="12"/>
      <c r="G438" s="10" t="s">
        <v>469</v>
      </c>
      <c r="H438" s="11">
        <v>169</v>
      </c>
      <c r="I438" s="11">
        <v>68</v>
      </c>
      <c r="J438" s="11">
        <f t="shared" si="39"/>
        <v>101</v>
      </c>
      <c r="K438" s="12"/>
      <c r="M438"/>
      <c r="N438"/>
      <c r="O438"/>
    </row>
    <row r="439" spans="1:15">
      <c r="A439" s="2"/>
      <c r="B439" s="10" t="s">
        <v>470</v>
      </c>
      <c r="C439" s="11">
        <v>68</v>
      </c>
      <c r="D439" s="11">
        <v>68</v>
      </c>
      <c r="E439" s="11">
        <f t="shared" si="38"/>
        <v>0</v>
      </c>
      <c r="F439" s="12"/>
      <c r="G439" s="10" t="s">
        <v>470</v>
      </c>
      <c r="H439" s="11">
        <v>68</v>
      </c>
      <c r="I439" s="11">
        <v>68</v>
      </c>
      <c r="J439" s="11">
        <f t="shared" si="39"/>
        <v>0</v>
      </c>
      <c r="K439" s="12"/>
      <c r="M439"/>
      <c r="N439"/>
      <c r="O439"/>
    </row>
    <row r="440" spans="1:15">
      <c r="A440" s="2"/>
      <c r="B440" s="10" t="s">
        <v>471</v>
      </c>
      <c r="C440" s="11">
        <v>82</v>
      </c>
      <c r="D440" s="11">
        <v>68</v>
      </c>
      <c r="E440" s="11">
        <v>0</v>
      </c>
      <c r="F440" s="12">
        <v>14</v>
      </c>
      <c r="G440" s="10"/>
      <c r="H440" s="11"/>
      <c r="I440" s="11"/>
      <c r="J440" s="11"/>
      <c r="K440" s="12"/>
      <c r="M440"/>
      <c r="N440"/>
      <c r="O440"/>
    </row>
    <row r="441" spans="1:15">
      <c r="A441" s="2"/>
      <c r="B441" s="10" t="s">
        <v>472</v>
      </c>
      <c r="C441" s="11">
        <v>68</v>
      </c>
      <c r="D441" s="11">
        <v>68</v>
      </c>
      <c r="E441" s="11">
        <f>C441-D441</f>
        <v>0</v>
      </c>
      <c r="F441" s="12"/>
      <c r="G441" s="10" t="s">
        <v>472</v>
      </c>
      <c r="H441" s="11">
        <v>68</v>
      </c>
      <c r="I441" s="11">
        <v>68</v>
      </c>
      <c r="J441" s="11">
        <f>H441-I441</f>
        <v>0</v>
      </c>
      <c r="K441" s="12"/>
      <c r="M441"/>
      <c r="N441"/>
      <c r="O441"/>
    </row>
    <row r="442" spans="1:15">
      <c r="A442" s="2"/>
      <c r="B442" s="10" t="s">
        <v>473</v>
      </c>
      <c r="C442" s="11">
        <v>76</v>
      </c>
      <c r="D442" s="11">
        <v>68</v>
      </c>
      <c r="E442" s="11">
        <f>C442-D442</f>
        <v>8</v>
      </c>
      <c r="F442" s="12"/>
      <c r="G442" s="10" t="s">
        <v>473</v>
      </c>
      <c r="H442" s="11">
        <v>76</v>
      </c>
      <c r="I442" s="11">
        <v>68</v>
      </c>
      <c r="J442" s="11">
        <f>H442-I442</f>
        <v>8</v>
      </c>
      <c r="K442" s="12"/>
      <c r="M442"/>
      <c r="N442"/>
      <c r="O442"/>
    </row>
    <row r="443" spans="1:15">
      <c r="A443" s="2"/>
      <c r="B443" s="10" t="s">
        <v>474</v>
      </c>
      <c r="C443" s="11">
        <v>68</v>
      </c>
      <c r="D443" s="11">
        <v>68</v>
      </c>
      <c r="E443" s="11">
        <f>C443-D443</f>
        <v>0</v>
      </c>
      <c r="F443" s="12"/>
      <c r="G443" s="10" t="s">
        <v>474</v>
      </c>
      <c r="H443" s="11">
        <v>68</v>
      </c>
      <c r="I443" s="11">
        <v>68</v>
      </c>
      <c r="J443" s="11">
        <f>H443-I443</f>
        <v>0</v>
      </c>
      <c r="K443" s="12"/>
      <c r="M443"/>
      <c r="N443"/>
      <c r="O443"/>
    </row>
    <row r="444" spans="1:15">
      <c r="B444" s="10" t="s">
        <v>475</v>
      </c>
      <c r="C444" s="14">
        <v>76</v>
      </c>
      <c r="D444" s="14">
        <v>68</v>
      </c>
      <c r="E444" s="14">
        <v>4</v>
      </c>
      <c r="F444" s="15">
        <v>4</v>
      </c>
      <c r="G444" s="10" t="s">
        <v>475</v>
      </c>
      <c r="H444" s="22">
        <v>76</v>
      </c>
      <c r="I444" s="22">
        <v>68</v>
      </c>
      <c r="J444" s="22">
        <v>4</v>
      </c>
      <c r="K444" s="23">
        <v>4</v>
      </c>
      <c r="L444" s="2" t="s">
        <v>476</v>
      </c>
      <c r="M444"/>
      <c r="N444"/>
      <c r="O444"/>
    </row>
    <row r="445" spans="1:15">
      <c r="B445" s="10" t="s">
        <v>477</v>
      </c>
      <c r="C445" s="14">
        <v>88</v>
      </c>
      <c r="D445" s="14">
        <v>68</v>
      </c>
      <c r="E445" s="14">
        <f t="shared" ref="E445:E481" si="40">C445-D445</f>
        <v>20</v>
      </c>
      <c r="F445" s="15"/>
      <c r="G445" s="10" t="s">
        <v>477</v>
      </c>
      <c r="H445" s="14">
        <v>88</v>
      </c>
      <c r="I445" s="14">
        <v>68</v>
      </c>
      <c r="J445" s="14">
        <f t="shared" ref="J445:J481" si="41">H445-I445</f>
        <v>20</v>
      </c>
      <c r="K445" s="15"/>
      <c r="M445"/>
      <c r="N445"/>
      <c r="O445"/>
    </row>
    <row r="446" spans="1:15">
      <c r="B446" s="10" t="s">
        <v>478</v>
      </c>
      <c r="C446" s="14">
        <v>93</v>
      </c>
      <c r="D446" s="14">
        <v>68</v>
      </c>
      <c r="E446" s="14">
        <f t="shared" si="40"/>
        <v>25</v>
      </c>
      <c r="F446" s="15"/>
      <c r="G446" s="10" t="s">
        <v>478</v>
      </c>
      <c r="H446" s="14">
        <v>93</v>
      </c>
      <c r="I446" s="14">
        <v>68</v>
      </c>
      <c r="J446" s="14">
        <f t="shared" si="41"/>
        <v>25</v>
      </c>
      <c r="K446" s="15"/>
      <c r="M446"/>
      <c r="N446"/>
      <c r="O446"/>
    </row>
    <row r="447" spans="1:15">
      <c r="A447" s="2"/>
      <c r="B447" s="10" t="s">
        <v>479</v>
      </c>
      <c r="C447" s="11">
        <v>67</v>
      </c>
      <c r="D447" s="11">
        <v>67</v>
      </c>
      <c r="E447" s="11">
        <f t="shared" si="40"/>
        <v>0</v>
      </c>
      <c r="F447" s="12"/>
      <c r="G447" s="10" t="s">
        <v>479</v>
      </c>
      <c r="H447" s="11">
        <v>67</v>
      </c>
      <c r="I447" s="11">
        <v>67</v>
      </c>
      <c r="J447" s="11">
        <f t="shared" si="41"/>
        <v>0</v>
      </c>
      <c r="K447" s="12"/>
      <c r="M447"/>
      <c r="N447"/>
      <c r="O447"/>
    </row>
    <row r="448" spans="1:15">
      <c r="B448" s="10" t="s">
        <v>480</v>
      </c>
      <c r="C448" s="14">
        <v>67</v>
      </c>
      <c r="D448" s="14">
        <v>67</v>
      </c>
      <c r="E448" s="14">
        <f t="shared" si="40"/>
        <v>0</v>
      </c>
      <c r="F448" s="15"/>
      <c r="G448" s="10" t="s">
        <v>480</v>
      </c>
      <c r="H448" s="14">
        <v>67</v>
      </c>
      <c r="I448" s="14">
        <v>67</v>
      </c>
      <c r="J448" s="14">
        <f t="shared" si="41"/>
        <v>0</v>
      </c>
      <c r="K448" s="15"/>
      <c r="M448"/>
      <c r="N448"/>
      <c r="O448"/>
    </row>
    <row r="449" spans="1:19">
      <c r="B449" s="10" t="s">
        <v>481</v>
      </c>
      <c r="C449" s="14">
        <v>67</v>
      </c>
      <c r="D449" s="14">
        <v>67</v>
      </c>
      <c r="E449" s="14">
        <f t="shared" si="40"/>
        <v>0</v>
      </c>
      <c r="F449" s="15"/>
      <c r="G449" s="10" t="s">
        <v>481</v>
      </c>
      <c r="H449" s="14">
        <v>67</v>
      </c>
      <c r="I449" s="14">
        <v>67</v>
      </c>
      <c r="J449" s="14">
        <f t="shared" si="41"/>
        <v>0</v>
      </c>
      <c r="K449" s="15"/>
      <c r="M449"/>
      <c r="N449"/>
      <c r="O449"/>
    </row>
    <row r="450" spans="1:19">
      <c r="A450" s="2"/>
      <c r="B450" s="10" t="s">
        <v>482</v>
      </c>
      <c r="C450" s="11">
        <v>66</v>
      </c>
      <c r="D450" s="11">
        <v>66</v>
      </c>
      <c r="E450" s="11">
        <f t="shared" si="40"/>
        <v>0</v>
      </c>
      <c r="F450" s="12"/>
      <c r="G450" s="10" t="s">
        <v>482</v>
      </c>
      <c r="H450" s="11">
        <v>66</v>
      </c>
      <c r="I450" s="11">
        <v>66</v>
      </c>
      <c r="J450" s="11">
        <f t="shared" si="41"/>
        <v>0</v>
      </c>
      <c r="K450" s="12"/>
      <c r="M450"/>
      <c r="N450"/>
      <c r="O450"/>
    </row>
    <row r="451" spans="1:19">
      <c r="A451" s="2"/>
      <c r="B451" s="10" t="s">
        <v>483</v>
      </c>
      <c r="C451" s="11">
        <v>66</v>
      </c>
      <c r="D451" s="11">
        <v>66</v>
      </c>
      <c r="E451" s="11">
        <f t="shared" si="40"/>
        <v>0</v>
      </c>
      <c r="F451" s="12"/>
      <c r="G451" s="10" t="s">
        <v>483</v>
      </c>
      <c r="H451" s="11">
        <v>66</v>
      </c>
      <c r="I451" s="11">
        <v>66</v>
      </c>
      <c r="J451" s="11">
        <f t="shared" si="41"/>
        <v>0</v>
      </c>
      <c r="K451" s="12"/>
      <c r="M451"/>
      <c r="N451"/>
      <c r="O451"/>
    </row>
    <row r="452" spans="1:19">
      <c r="B452" s="10" t="s">
        <v>484</v>
      </c>
      <c r="C452" s="14">
        <v>66</v>
      </c>
      <c r="D452" s="14">
        <v>66</v>
      </c>
      <c r="E452" s="14">
        <f t="shared" si="40"/>
        <v>0</v>
      </c>
      <c r="F452" s="15"/>
      <c r="G452" s="10" t="s">
        <v>484</v>
      </c>
      <c r="H452" s="14">
        <v>66</v>
      </c>
      <c r="I452" s="14">
        <v>66</v>
      </c>
      <c r="J452" s="14">
        <f t="shared" si="41"/>
        <v>0</v>
      </c>
      <c r="K452" s="15"/>
      <c r="M452"/>
      <c r="N452"/>
      <c r="O452"/>
    </row>
    <row r="453" spans="1:19" s="8" customFormat="1">
      <c r="A453" s="3"/>
      <c r="B453" s="10" t="s">
        <v>485</v>
      </c>
      <c r="C453" s="14">
        <v>66</v>
      </c>
      <c r="D453" s="14">
        <v>66</v>
      </c>
      <c r="E453" s="14">
        <f t="shared" si="40"/>
        <v>0</v>
      </c>
      <c r="F453" s="15"/>
      <c r="G453" s="10" t="s">
        <v>485</v>
      </c>
      <c r="H453" s="14">
        <v>66</v>
      </c>
      <c r="I453" s="14">
        <v>66</v>
      </c>
      <c r="J453" s="14">
        <f t="shared" si="41"/>
        <v>0</v>
      </c>
      <c r="K453" s="15"/>
      <c r="L453" s="2"/>
      <c r="M453" s="3"/>
      <c r="N453" s="3"/>
      <c r="O453" s="3"/>
      <c r="P453"/>
      <c r="Q453"/>
      <c r="R453"/>
      <c r="S453"/>
    </row>
    <row r="454" spans="1:19" s="8" customFormat="1">
      <c r="A454" s="2"/>
      <c r="B454" s="10" t="s">
        <v>486</v>
      </c>
      <c r="C454" s="11">
        <v>181</v>
      </c>
      <c r="D454" s="11">
        <v>65</v>
      </c>
      <c r="E454" s="11">
        <f t="shared" si="40"/>
        <v>116</v>
      </c>
      <c r="F454" s="12"/>
      <c r="G454" s="10" t="s">
        <v>486</v>
      </c>
      <c r="H454" s="11">
        <v>181</v>
      </c>
      <c r="I454" s="11">
        <v>65</v>
      </c>
      <c r="J454" s="11">
        <f t="shared" si="41"/>
        <v>116</v>
      </c>
      <c r="K454" s="12"/>
      <c r="L454" s="2"/>
      <c r="M454" s="3"/>
      <c r="N454" s="3"/>
      <c r="O454" s="3"/>
      <c r="P454"/>
      <c r="Q454"/>
      <c r="R454"/>
      <c r="S454"/>
    </row>
    <row r="455" spans="1:19" s="8" customFormat="1">
      <c r="A455" s="2"/>
      <c r="B455" s="10" t="s">
        <v>487</v>
      </c>
      <c r="C455" s="11">
        <v>64</v>
      </c>
      <c r="D455" s="11">
        <v>64</v>
      </c>
      <c r="E455" s="11">
        <f t="shared" si="40"/>
        <v>0</v>
      </c>
      <c r="F455" s="12"/>
      <c r="G455" s="10" t="s">
        <v>487</v>
      </c>
      <c r="H455" s="11">
        <v>64</v>
      </c>
      <c r="I455" s="11">
        <v>64</v>
      </c>
      <c r="J455" s="11">
        <f t="shared" si="41"/>
        <v>0</v>
      </c>
      <c r="K455" s="12"/>
      <c r="L455" s="2"/>
      <c r="M455" s="3"/>
      <c r="N455" s="3"/>
      <c r="O455" s="3"/>
      <c r="P455"/>
      <c r="Q455"/>
      <c r="R455"/>
      <c r="S455"/>
    </row>
    <row r="456" spans="1:19" s="8" customFormat="1">
      <c r="A456" s="2"/>
      <c r="B456" s="10" t="s">
        <v>488</v>
      </c>
      <c r="C456" s="11">
        <v>78</v>
      </c>
      <c r="D456" s="11">
        <v>64</v>
      </c>
      <c r="E456" s="11">
        <f t="shared" si="40"/>
        <v>14</v>
      </c>
      <c r="F456" s="12"/>
      <c r="G456" s="10" t="s">
        <v>488</v>
      </c>
      <c r="H456" s="11">
        <v>78</v>
      </c>
      <c r="I456" s="11">
        <v>64</v>
      </c>
      <c r="J456" s="11">
        <f t="shared" si="41"/>
        <v>14</v>
      </c>
      <c r="K456" s="12"/>
      <c r="L456" s="2"/>
      <c r="M456" s="3"/>
      <c r="N456" s="3"/>
      <c r="O456" s="3"/>
      <c r="P456"/>
      <c r="Q456"/>
      <c r="R456"/>
      <c r="S456"/>
    </row>
    <row r="457" spans="1:19" s="8" customFormat="1">
      <c r="A457" s="3"/>
      <c r="B457" s="10" t="s">
        <v>489</v>
      </c>
      <c r="C457" s="14">
        <v>96</v>
      </c>
      <c r="D457" s="14">
        <v>64</v>
      </c>
      <c r="E457" s="14">
        <f t="shared" si="40"/>
        <v>32</v>
      </c>
      <c r="F457" s="15"/>
      <c r="G457" s="10" t="s">
        <v>489</v>
      </c>
      <c r="H457" s="14">
        <v>96</v>
      </c>
      <c r="I457" s="14">
        <v>64</v>
      </c>
      <c r="J457" s="14">
        <f t="shared" si="41"/>
        <v>32</v>
      </c>
      <c r="K457" s="15"/>
      <c r="L457" s="2"/>
      <c r="M457" s="3"/>
      <c r="N457" s="3"/>
      <c r="O457" s="3"/>
      <c r="P457"/>
      <c r="Q457"/>
      <c r="R457"/>
      <c r="S457"/>
    </row>
    <row r="458" spans="1:19" s="8" customFormat="1">
      <c r="A458" s="2"/>
      <c r="B458" s="10" t="s">
        <v>490</v>
      </c>
      <c r="C458" s="11">
        <v>92</v>
      </c>
      <c r="D458" s="11">
        <v>63</v>
      </c>
      <c r="E458" s="11">
        <f t="shared" si="40"/>
        <v>29</v>
      </c>
      <c r="F458" s="12"/>
      <c r="G458" s="10" t="s">
        <v>490</v>
      </c>
      <c r="H458" s="11">
        <v>92</v>
      </c>
      <c r="I458" s="11">
        <v>63</v>
      </c>
      <c r="J458" s="11">
        <f t="shared" si="41"/>
        <v>29</v>
      </c>
      <c r="K458" s="12"/>
      <c r="L458" s="2"/>
      <c r="M458" s="3"/>
      <c r="N458" s="3"/>
      <c r="O458" s="3"/>
      <c r="P458"/>
      <c r="Q458"/>
      <c r="R458"/>
      <c r="S458"/>
    </row>
    <row r="459" spans="1:19" s="8" customFormat="1">
      <c r="A459" s="2"/>
      <c r="B459" s="10" t="s">
        <v>491</v>
      </c>
      <c r="C459" s="11">
        <v>84</v>
      </c>
      <c r="D459" s="11">
        <v>63</v>
      </c>
      <c r="E459" s="11">
        <f t="shared" si="40"/>
        <v>21</v>
      </c>
      <c r="F459" s="12"/>
      <c r="G459" s="10" t="s">
        <v>491</v>
      </c>
      <c r="H459" s="11">
        <v>84</v>
      </c>
      <c r="I459" s="11">
        <v>63</v>
      </c>
      <c r="J459" s="11">
        <f t="shared" si="41"/>
        <v>21</v>
      </c>
      <c r="K459" s="12"/>
      <c r="L459" s="2"/>
      <c r="M459" s="3"/>
      <c r="N459" s="3"/>
      <c r="O459" s="3"/>
      <c r="P459"/>
      <c r="Q459"/>
      <c r="R459"/>
      <c r="S459"/>
    </row>
    <row r="460" spans="1:19" s="8" customFormat="1">
      <c r="A460" s="2"/>
      <c r="B460" s="10" t="s">
        <v>492</v>
      </c>
      <c r="C460" s="11">
        <v>87</v>
      </c>
      <c r="D460" s="11">
        <v>63</v>
      </c>
      <c r="E460" s="11">
        <f t="shared" si="40"/>
        <v>24</v>
      </c>
      <c r="F460" s="12"/>
      <c r="G460" s="10" t="s">
        <v>492</v>
      </c>
      <c r="H460" s="11">
        <v>87</v>
      </c>
      <c r="I460" s="11">
        <v>63</v>
      </c>
      <c r="J460" s="11">
        <f t="shared" si="41"/>
        <v>24</v>
      </c>
      <c r="K460" s="12"/>
      <c r="L460" s="2"/>
      <c r="M460" s="3"/>
      <c r="N460" s="3"/>
      <c r="O460" s="3"/>
      <c r="P460"/>
      <c r="Q460"/>
      <c r="R460"/>
      <c r="S460"/>
    </row>
    <row r="461" spans="1:19" s="8" customFormat="1">
      <c r="A461" s="2"/>
      <c r="B461" s="10" t="s">
        <v>493</v>
      </c>
      <c r="C461" s="11">
        <v>63</v>
      </c>
      <c r="D461" s="11">
        <v>63</v>
      </c>
      <c r="E461" s="11">
        <f t="shared" si="40"/>
        <v>0</v>
      </c>
      <c r="F461" s="12"/>
      <c r="G461" s="10" t="s">
        <v>493</v>
      </c>
      <c r="H461" s="11">
        <v>63</v>
      </c>
      <c r="I461" s="11">
        <v>63</v>
      </c>
      <c r="J461" s="11">
        <f t="shared" si="41"/>
        <v>0</v>
      </c>
      <c r="K461" s="12"/>
      <c r="L461" s="2"/>
      <c r="M461" s="3"/>
      <c r="N461" s="3"/>
      <c r="O461" s="3"/>
      <c r="P461"/>
      <c r="Q461"/>
      <c r="R461"/>
      <c r="S461"/>
    </row>
    <row r="462" spans="1:19" s="8" customFormat="1">
      <c r="A462" s="2"/>
      <c r="B462" s="10" t="s">
        <v>494</v>
      </c>
      <c r="C462" s="11">
        <v>63</v>
      </c>
      <c r="D462" s="11">
        <v>63</v>
      </c>
      <c r="E462" s="11">
        <f t="shared" si="40"/>
        <v>0</v>
      </c>
      <c r="F462" s="12"/>
      <c r="G462" s="10" t="s">
        <v>494</v>
      </c>
      <c r="H462" s="11">
        <v>63</v>
      </c>
      <c r="I462" s="11">
        <v>63</v>
      </c>
      <c r="J462" s="11">
        <f t="shared" si="41"/>
        <v>0</v>
      </c>
      <c r="K462" s="12"/>
      <c r="L462" s="2"/>
      <c r="M462" s="3"/>
      <c r="N462" s="3"/>
      <c r="O462" s="3"/>
      <c r="P462"/>
      <c r="Q462"/>
      <c r="R462"/>
      <c r="S462"/>
    </row>
    <row r="463" spans="1:19" s="8" customFormat="1">
      <c r="A463" s="3"/>
      <c r="B463" s="10" t="s">
        <v>495</v>
      </c>
      <c r="C463" s="14">
        <v>114</v>
      </c>
      <c r="D463" s="14">
        <v>63</v>
      </c>
      <c r="E463" s="14">
        <f t="shared" si="40"/>
        <v>51</v>
      </c>
      <c r="F463" s="15"/>
      <c r="G463" s="10" t="s">
        <v>495</v>
      </c>
      <c r="H463" s="14">
        <v>114</v>
      </c>
      <c r="I463" s="14">
        <v>63</v>
      </c>
      <c r="J463" s="14">
        <f t="shared" si="41"/>
        <v>51</v>
      </c>
      <c r="K463" s="15"/>
      <c r="L463" s="2"/>
      <c r="M463" s="3"/>
      <c r="N463" s="3"/>
      <c r="O463" s="3"/>
      <c r="P463"/>
      <c r="Q463"/>
      <c r="R463"/>
      <c r="S463"/>
    </row>
    <row r="464" spans="1:19" s="8" customFormat="1">
      <c r="A464" s="3"/>
      <c r="B464" s="10" t="s">
        <v>496</v>
      </c>
      <c r="C464" s="14">
        <v>165</v>
      </c>
      <c r="D464" s="14">
        <v>63</v>
      </c>
      <c r="E464" s="14">
        <f t="shared" si="40"/>
        <v>102</v>
      </c>
      <c r="F464" s="15"/>
      <c r="G464" s="10" t="s">
        <v>496</v>
      </c>
      <c r="H464" s="14">
        <v>165</v>
      </c>
      <c r="I464" s="14">
        <v>63</v>
      </c>
      <c r="J464" s="14">
        <f t="shared" si="41"/>
        <v>102</v>
      </c>
      <c r="K464" s="15"/>
      <c r="L464" s="2"/>
      <c r="M464" s="3"/>
      <c r="N464" s="3"/>
      <c r="O464" s="3"/>
      <c r="P464"/>
      <c r="Q464"/>
      <c r="R464"/>
      <c r="S464"/>
    </row>
    <row r="465" spans="1:19" s="8" customFormat="1">
      <c r="A465" s="3"/>
      <c r="B465" s="10" t="s">
        <v>497</v>
      </c>
      <c r="C465" s="14">
        <v>63</v>
      </c>
      <c r="D465" s="14">
        <v>63</v>
      </c>
      <c r="E465" s="14">
        <f t="shared" si="40"/>
        <v>0</v>
      </c>
      <c r="F465" s="15"/>
      <c r="G465" s="10" t="s">
        <v>497</v>
      </c>
      <c r="H465" s="14">
        <v>63</v>
      </c>
      <c r="I465" s="14">
        <v>63</v>
      </c>
      <c r="J465" s="14">
        <f t="shared" si="41"/>
        <v>0</v>
      </c>
      <c r="K465" s="15"/>
      <c r="L465" s="2"/>
      <c r="M465" s="3"/>
      <c r="N465" s="3"/>
      <c r="O465" s="3"/>
      <c r="P465"/>
      <c r="Q465"/>
      <c r="R465"/>
      <c r="S465"/>
    </row>
    <row r="466" spans="1:19" s="8" customFormat="1">
      <c r="A466" s="3"/>
      <c r="B466" s="10" t="s">
        <v>498</v>
      </c>
      <c r="C466" s="14">
        <v>111</v>
      </c>
      <c r="D466" s="14">
        <v>63</v>
      </c>
      <c r="E466" s="14">
        <f t="shared" si="40"/>
        <v>48</v>
      </c>
      <c r="F466" s="15"/>
      <c r="G466" s="10" t="s">
        <v>498</v>
      </c>
      <c r="H466" s="14">
        <v>111</v>
      </c>
      <c r="I466" s="14">
        <v>63</v>
      </c>
      <c r="J466" s="14">
        <f t="shared" si="41"/>
        <v>48</v>
      </c>
      <c r="K466" s="15"/>
      <c r="L466" s="2"/>
      <c r="M466" s="3"/>
      <c r="N466" s="3"/>
      <c r="O466" s="3"/>
      <c r="P466"/>
      <c r="Q466"/>
      <c r="R466"/>
      <c r="S466"/>
    </row>
    <row r="467" spans="1:19" s="8" customFormat="1">
      <c r="A467" s="2"/>
      <c r="B467" s="10" t="s">
        <v>499</v>
      </c>
      <c r="C467" s="11">
        <v>104</v>
      </c>
      <c r="D467" s="11">
        <v>62</v>
      </c>
      <c r="E467" s="11">
        <f t="shared" si="40"/>
        <v>42</v>
      </c>
      <c r="F467" s="12"/>
      <c r="G467" s="10" t="s">
        <v>499</v>
      </c>
      <c r="H467" s="11">
        <v>104</v>
      </c>
      <c r="I467" s="11">
        <v>62</v>
      </c>
      <c r="J467" s="11">
        <f t="shared" si="41"/>
        <v>42</v>
      </c>
      <c r="K467" s="12"/>
      <c r="L467" s="2"/>
      <c r="M467" s="3"/>
      <c r="N467" s="3"/>
      <c r="O467" s="3"/>
      <c r="P467"/>
      <c r="Q467"/>
      <c r="R467"/>
      <c r="S467"/>
    </row>
    <row r="468" spans="1:19" s="8" customFormat="1">
      <c r="A468" s="2"/>
      <c r="B468" s="10" t="s">
        <v>500</v>
      </c>
      <c r="C468" s="11">
        <v>185</v>
      </c>
      <c r="D468" s="11">
        <v>62</v>
      </c>
      <c r="E468" s="11">
        <f t="shared" si="40"/>
        <v>123</v>
      </c>
      <c r="F468" s="12"/>
      <c r="G468" s="10" t="s">
        <v>500</v>
      </c>
      <c r="H468" s="11">
        <v>185</v>
      </c>
      <c r="I468" s="11">
        <v>62</v>
      </c>
      <c r="J468" s="11">
        <f t="shared" si="41"/>
        <v>123</v>
      </c>
      <c r="K468" s="12"/>
      <c r="L468" s="2"/>
      <c r="M468" s="3"/>
      <c r="N468" s="3"/>
      <c r="O468" s="3"/>
      <c r="P468"/>
      <c r="Q468"/>
      <c r="R468"/>
      <c r="S468"/>
    </row>
    <row r="469" spans="1:19">
      <c r="A469" s="2"/>
      <c r="B469" s="10" t="s">
        <v>501</v>
      </c>
      <c r="C469" s="11">
        <v>62</v>
      </c>
      <c r="D469" s="11">
        <v>62</v>
      </c>
      <c r="E469" s="11">
        <f t="shared" si="40"/>
        <v>0</v>
      </c>
      <c r="F469" s="12"/>
      <c r="G469" s="10" t="s">
        <v>501</v>
      </c>
      <c r="H469" s="11">
        <v>62</v>
      </c>
      <c r="I469" s="11">
        <v>62</v>
      </c>
      <c r="J469" s="11">
        <f t="shared" si="41"/>
        <v>0</v>
      </c>
      <c r="K469" s="12"/>
      <c r="M469"/>
      <c r="N469"/>
      <c r="O469"/>
    </row>
    <row r="470" spans="1:19">
      <c r="A470" s="2"/>
      <c r="B470" s="10" t="s">
        <v>502</v>
      </c>
      <c r="C470" s="11">
        <v>217</v>
      </c>
      <c r="D470" s="11">
        <v>62</v>
      </c>
      <c r="E470" s="11">
        <f t="shared" si="40"/>
        <v>155</v>
      </c>
      <c r="F470" s="12"/>
      <c r="G470" s="10" t="s">
        <v>502</v>
      </c>
      <c r="H470" s="11">
        <v>217</v>
      </c>
      <c r="I470" s="11">
        <v>62</v>
      </c>
      <c r="J470" s="11">
        <f t="shared" si="41"/>
        <v>155</v>
      </c>
      <c r="K470" s="12"/>
      <c r="M470"/>
      <c r="N470"/>
      <c r="O470"/>
    </row>
    <row r="471" spans="1:19">
      <c r="A471" s="2"/>
      <c r="B471" s="10" t="s">
        <v>503</v>
      </c>
      <c r="C471" s="11">
        <v>152</v>
      </c>
      <c r="D471" s="11">
        <v>62</v>
      </c>
      <c r="E471" s="11">
        <f t="shared" si="40"/>
        <v>90</v>
      </c>
      <c r="F471" s="12"/>
      <c r="G471" s="10" t="s">
        <v>503</v>
      </c>
      <c r="H471" s="11">
        <v>152</v>
      </c>
      <c r="I471" s="11">
        <v>62</v>
      </c>
      <c r="J471" s="11">
        <f t="shared" si="41"/>
        <v>90</v>
      </c>
      <c r="K471" s="12"/>
      <c r="M471"/>
      <c r="N471"/>
      <c r="O471"/>
    </row>
    <row r="472" spans="1:19">
      <c r="A472" s="2"/>
      <c r="B472" s="10" t="s">
        <v>504</v>
      </c>
      <c r="C472" s="11">
        <v>89</v>
      </c>
      <c r="D472" s="11">
        <v>62</v>
      </c>
      <c r="E472" s="11">
        <f t="shared" si="40"/>
        <v>27</v>
      </c>
      <c r="F472" s="12"/>
      <c r="G472" s="10" t="s">
        <v>504</v>
      </c>
      <c r="H472" s="11">
        <v>89</v>
      </c>
      <c r="I472" s="11">
        <v>62</v>
      </c>
      <c r="J472" s="11">
        <f t="shared" si="41"/>
        <v>27</v>
      </c>
      <c r="K472" s="12"/>
      <c r="M472"/>
      <c r="N472"/>
      <c r="O472"/>
    </row>
    <row r="473" spans="1:19">
      <c r="B473" s="10" t="s">
        <v>505</v>
      </c>
      <c r="C473" s="14">
        <v>67</v>
      </c>
      <c r="D473" s="14">
        <v>62</v>
      </c>
      <c r="E473" s="14">
        <f t="shared" si="40"/>
        <v>5</v>
      </c>
      <c r="F473" s="15"/>
      <c r="G473" s="10" t="s">
        <v>505</v>
      </c>
      <c r="H473" s="14">
        <v>67</v>
      </c>
      <c r="I473" s="14">
        <v>62</v>
      </c>
      <c r="J473" s="14">
        <f t="shared" si="41"/>
        <v>5</v>
      </c>
      <c r="K473" s="15"/>
      <c r="M473"/>
      <c r="N473"/>
      <c r="O473"/>
    </row>
    <row r="474" spans="1:19">
      <c r="B474" s="10" t="s">
        <v>506</v>
      </c>
      <c r="C474" s="14">
        <v>62</v>
      </c>
      <c r="D474" s="14">
        <v>62</v>
      </c>
      <c r="E474" s="14">
        <f t="shared" si="40"/>
        <v>0</v>
      </c>
      <c r="F474" s="15"/>
      <c r="G474" s="10" t="s">
        <v>506</v>
      </c>
      <c r="H474" s="14">
        <v>62</v>
      </c>
      <c r="I474" s="14">
        <v>62</v>
      </c>
      <c r="J474" s="14">
        <f t="shared" si="41"/>
        <v>0</v>
      </c>
      <c r="K474" s="15"/>
      <c r="M474"/>
      <c r="N474"/>
      <c r="O474"/>
    </row>
    <row r="475" spans="1:19">
      <c r="B475" s="10" t="s">
        <v>507</v>
      </c>
      <c r="C475" s="14">
        <v>62</v>
      </c>
      <c r="D475" s="14">
        <v>62</v>
      </c>
      <c r="E475" s="14">
        <f t="shared" si="40"/>
        <v>0</v>
      </c>
      <c r="F475" s="15"/>
      <c r="G475" s="10" t="s">
        <v>507</v>
      </c>
      <c r="H475" s="14">
        <v>62</v>
      </c>
      <c r="I475" s="14">
        <v>62</v>
      </c>
      <c r="J475" s="14">
        <f t="shared" si="41"/>
        <v>0</v>
      </c>
      <c r="K475" s="15"/>
      <c r="M475"/>
      <c r="N475"/>
      <c r="O475"/>
    </row>
    <row r="476" spans="1:19">
      <c r="B476" s="10" t="s">
        <v>508</v>
      </c>
      <c r="C476" s="14">
        <v>151</v>
      </c>
      <c r="D476" s="14">
        <v>62</v>
      </c>
      <c r="E476" s="14">
        <f t="shared" si="40"/>
        <v>89</v>
      </c>
      <c r="F476" s="15"/>
      <c r="G476" s="10" t="s">
        <v>508</v>
      </c>
      <c r="H476" s="14">
        <v>151</v>
      </c>
      <c r="I476" s="14">
        <v>62</v>
      </c>
      <c r="J476" s="14">
        <f t="shared" si="41"/>
        <v>89</v>
      </c>
      <c r="K476" s="15"/>
      <c r="M476"/>
      <c r="N476"/>
      <c r="O476"/>
    </row>
    <row r="477" spans="1:19">
      <c r="B477" s="10" t="s">
        <v>509</v>
      </c>
      <c r="C477" s="14">
        <v>62</v>
      </c>
      <c r="D477" s="14">
        <v>62</v>
      </c>
      <c r="E477" s="14">
        <f t="shared" si="40"/>
        <v>0</v>
      </c>
      <c r="F477" s="15"/>
      <c r="G477" s="10" t="s">
        <v>509</v>
      </c>
      <c r="H477" s="14">
        <v>62</v>
      </c>
      <c r="I477" s="14">
        <v>62</v>
      </c>
      <c r="J477" s="14">
        <f t="shared" si="41"/>
        <v>0</v>
      </c>
      <c r="K477" s="15"/>
      <c r="M477"/>
      <c r="N477"/>
      <c r="O477"/>
    </row>
    <row r="478" spans="1:19">
      <c r="A478" s="2"/>
      <c r="B478" s="10" t="s">
        <v>510</v>
      </c>
      <c r="C478" s="11">
        <v>200</v>
      </c>
      <c r="D478" s="11">
        <v>61</v>
      </c>
      <c r="E478" s="11">
        <f t="shared" si="40"/>
        <v>139</v>
      </c>
      <c r="F478" s="12"/>
      <c r="G478" s="10" t="s">
        <v>510</v>
      </c>
      <c r="H478" s="11">
        <v>200</v>
      </c>
      <c r="I478" s="11">
        <v>61</v>
      </c>
      <c r="J478" s="11">
        <f t="shared" si="41"/>
        <v>139</v>
      </c>
      <c r="K478" s="12"/>
      <c r="M478"/>
      <c r="N478"/>
      <c r="O478"/>
    </row>
    <row r="479" spans="1:19">
      <c r="A479" s="2"/>
      <c r="B479" s="10" t="s">
        <v>511</v>
      </c>
      <c r="C479" s="11">
        <v>61</v>
      </c>
      <c r="D479" s="11">
        <v>61</v>
      </c>
      <c r="E479" s="11">
        <f t="shared" si="40"/>
        <v>0</v>
      </c>
      <c r="F479" s="12"/>
      <c r="G479" s="10" t="s">
        <v>511</v>
      </c>
      <c r="H479" s="11">
        <v>61</v>
      </c>
      <c r="I479" s="11">
        <v>61</v>
      </c>
      <c r="J479" s="11">
        <f t="shared" si="41"/>
        <v>0</v>
      </c>
      <c r="K479" s="12"/>
      <c r="M479"/>
      <c r="N479"/>
      <c r="O479"/>
    </row>
    <row r="480" spans="1:19">
      <c r="A480" s="2"/>
      <c r="B480" s="10" t="s">
        <v>512</v>
      </c>
      <c r="C480" s="11">
        <v>135</v>
      </c>
      <c r="D480" s="11">
        <v>61</v>
      </c>
      <c r="E480" s="11">
        <f t="shared" si="40"/>
        <v>74</v>
      </c>
      <c r="F480" s="12"/>
      <c r="G480" s="10" t="s">
        <v>512</v>
      </c>
      <c r="H480" s="11">
        <v>135</v>
      </c>
      <c r="I480" s="11">
        <v>61</v>
      </c>
      <c r="J480" s="11">
        <f t="shared" si="41"/>
        <v>74</v>
      </c>
      <c r="K480" s="12"/>
      <c r="M480"/>
      <c r="N480"/>
      <c r="O480"/>
    </row>
    <row r="481" spans="1:19">
      <c r="A481" s="2"/>
      <c r="B481" s="10" t="s">
        <v>513</v>
      </c>
      <c r="C481" s="11">
        <v>137</v>
      </c>
      <c r="D481" s="11">
        <v>60</v>
      </c>
      <c r="E481" s="11">
        <f t="shared" si="40"/>
        <v>77</v>
      </c>
      <c r="F481" s="12"/>
      <c r="G481" s="10" t="s">
        <v>513</v>
      </c>
      <c r="H481" s="11">
        <v>137</v>
      </c>
      <c r="I481" s="11">
        <v>60</v>
      </c>
      <c r="J481" s="11">
        <f t="shared" si="41"/>
        <v>77</v>
      </c>
      <c r="K481" s="12"/>
      <c r="M481"/>
      <c r="N481"/>
      <c r="O481"/>
    </row>
    <row r="482" spans="1:19">
      <c r="A482" s="2"/>
      <c r="B482" s="10" t="s">
        <v>514</v>
      </c>
      <c r="C482" s="11">
        <v>109</v>
      </c>
      <c r="D482" s="11">
        <v>60</v>
      </c>
      <c r="E482" s="11">
        <v>0</v>
      </c>
      <c r="F482" s="12">
        <v>49</v>
      </c>
      <c r="G482" s="10"/>
      <c r="H482" s="11"/>
      <c r="I482" s="11"/>
      <c r="J482" s="11"/>
      <c r="K482" s="12"/>
      <c r="M482"/>
      <c r="N482"/>
      <c r="O482"/>
    </row>
    <row r="483" spans="1:19">
      <c r="B483" s="10" t="s">
        <v>515</v>
      </c>
      <c r="C483" s="14">
        <v>60</v>
      </c>
      <c r="D483" s="14">
        <v>60</v>
      </c>
      <c r="E483" s="14">
        <f>C483-D483</f>
        <v>0</v>
      </c>
      <c r="F483" s="15"/>
      <c r="G483" s="10" t="s">
        <v>515</v>
      </c>
      <c r="H483" s="14">
        <v>60</v>
      </c>
      <c r="I483" s="14">
        <v>60</v>
      </c>
      <c r="J483" s="14">
        <f>H483-I483</f>
        <v>0</v>
      </c>
      <c r="K483" s="15"/>
      <c r="M483"/>
      <c r="N483"/>
      <c r="O483"/>
    </row>
    <row r="484" spans="1:19">
      <c r="B484" s="10" t="s">
        <v>516</v>
      </c>
      <c r="C484" s="14">
        <v>88</v>
      </c>
      <c r="D484" s="14">
        <v>60</v>
      </c>
      <c r="E484" s="14">
        <v>17</v>
      </c>
      <c r="F484" s="15">
        <v>11</v>
      </c>
      <c r="G484" s="10" t="s">
        <v>516</v>
      </c>
      <c r="H484" s="22">
        <v>88</v>
      </c>
      <c r="I484" s="22">
        <v>60</v>
      </c>
      <c r="J484" s="22">
        <v>17</v>
      </c>
      <c r="K484" s="23">
        <v>11</v>
      </c>
      <c r="L484" s="2" t="s">
        <v>517</v>
      </c>
      <c r="M484"/>
      <c r="N484"/>
      <c r="O484"/>
    </row>
    <row r="485" spans="1:19" s="8" customFormat="1">
      <c r="A485" s="3"/>
      <c r="B485" s="10" t="s">
        <v>518</v>
      </c>
      <c r="C485" s="14">
        <v>110</v>
      </c>
      <c r="D485" s="14">
        <v>60</v>
      </c>
      <c r="E485" s="14">
        <v>0</v>
      </c>
      <c r="F485" s="15"/>
      <c r="G485" s="10" t="s">
        <v>518</v>
      </c>
      <c r="H485" s="14">
        <v>110</v>
      </c>
      <c r="I485" s="14">
        <v>60</v>
      </c>
      <c r="J485" s="14">
        <v>0</v>
      </c>
      <c r="K485" s="15"/>
      <c r="L485" s="2"/>
      <c r="M485" s="3"/>
      <c r="N485" s="3"/>
      <c r="O485" s="3"/>
      <c r="P485"/>
      <c r="Q485"/>
      <c r="R485"/>
      <c r="S485"/>
    </row>
    <row r="486" spans="1:19" s="8" customFormat="1">
      <c r="A486" s="2"/>
      <c r="B486" s="10" t="s">
        <v>519</v>
      </c>
      <c r="C486" s="11">
        <v>110</v>
      </c>
      <c r="D486" s="11">
        <v>59</v>
      </c>
      <c r="E486" s="11">
        <f t="shared" ref="E486:E503" si="42">C486-D486</f>
        <v>51</v>
      </c>
      <c r="F486" s="12"/>
      <c r="G486" s="10" t="s">
        <v>519</v>
      </c>
      <c r="H486" s="11">
        <v>110</v>
      </c>
      <c r="I486" s="11">
        <v>59</v>
      </c>
      <c r="J486" s="11">
        <f t="shared" ref="J486:J503" si="43">H486-I486</f>
        <v>51</v>
      </c>
      <c r="K486" s="12"/>
      <c r="L486" s="2"/>
      <c r="M486" s="3"/>
      <c r="N486" s="3"/>
      <c r="O486" s="3"/>
      <c r="P486"/>
      <c r="Q486"/>
      <c r="R486"/>
      <c r="S486"/>
    </row>
    <row r="487" spans="1:19" s="8" customFormat="1">
      <c r="A487" s="3"/>
      <c r="B487" s="10" t="s">
        <v>520</v>
      </c>
      <c r="C487" s="14">
        <v>179</v>
      </c>
      <c r="D487" s="14">
        <v>59</v>
      </c>
      <c r="E487" s="14">
        <f t="shared" si="42"/>
        <v>120</v>
      </c>
      <c r="F487" s="15"/>
      <c r="G487" s="10" t="s">
        <v>520</v>
      </c>
      <c r="H487" s="14">
        <v>179</v>
      </c>
      <c r="I487" s="14">
        <v>59</v>
      </c>
      <c r="J487" s="14">
        <f t="shared" si="43"/>
        <v>120</v>
      </c>
      <c r="K487" s="15"/>
      <c r="L487" s="2"/>
      <c r="M487" s="3"/>
      <c r="N487" s="3"/>
      <c r="O487" s="3"/>
      <c r="P487"/>
      <c r="Q487"/>
      <c r="R487"/>
      <c r="S487"/>
    </row>
    <row r="488" spans="1:19" s="8" customFormat="1">
      <c r="A488" s="3"/>
      <c r="B488" s="10" t="s">
        <v>521</v>
      </c>
      <c r="C488" s="14">
        <v>97</v>
      </c>
      <c r="D488" s="14">
        <v>59</v>
      </c>
      <c r="E488" s="14">
        <f t="shared" si="42"/>
        <v>38</v>
      </c>
      <c r="F488" s="15"/>
      <c r="G488" s="10" t="s">
        <v>521</v>
      </c>
      <c r="H488" s="14">
        <v>97</v>
      </c>
      <c r="I488" s="14">
        <v>59</v>
      </c>
      <c r="J488" s="14">
        <f t="shared" si="43"/>
        <v>38</v>
      </c>
      <c r="K488" s="15"/>
      <c r="L488" s="2"/>
      <c r="M488" s="3"/>
      <c r="N488" s="3"/>
      <c r="O488" s="3"/>
      <c r="P488"/>
      <c r="Q488"/>
      <c r="R488"/>
      <c r="S488"/>
    </row>
    <row r="489" spans="1:19" s="8" customFormat="1">
      <c r="A489" s="2"/>
      <c r="B489" s="10" t="s">
        <v>522</v>
      </c>
      <c r="C489" s="11">
        <v>58</v>
      </c>
      <c r="D489" s="11">
        <v>58</v>
      </c>
      <c r="E489" s="11">
        <f t="shared" si="42"/>
        <v>0</v>
      </c>
      <c r="F489" s="12"/>
      <c r="G489" s="10" t="s">
        <v>522</v>
      </c>
      <c r="H489" s="11">
        <v>58</v>
      </c>
      <c r="I489" s="11">
        <v>58</v>
      </c>
      <c r="J489" s="11">
        <f t="shared" si="43"/>
        <v>0</v>
      </c>
      <c r="K489" s="12"/>
      <c r="L489" s="2"/>
      <c r="M489" s="3"/>
      <c r="N489" s="3"/>
      <c r="O489" s="3"/>
      <c r="P489"/>
      <c r="Q489"/>
      <c r="R489"/>
      <c r="S489"/>
    </row>
    <row r="490" spans="1:19" s="8" customFormat="1">
      <c r="A490" s="3"/>
      <c r="B490" s="10" t="s">
        <v>523</v>
      </c>
      <c r="C490" s="14">
        <v>152</v>
      </c>
      <c r="D490" s="14">
        <v>58</v>
      </c>
      <c r="E490" s="14">
        <f t="shared" si="42"/>
        <v>94</v>
      </c>
      <c r="F490" s="15"/>
      <c r="G490" s="10" t="s">
        <v>523</v>
      </c>
      <c r="H490" s="14">
        <v>152</v>
      </c>
      <c r="I490" s="14">
        <v>58</v>
      </c>
      <c r="J490" s="14">
        <f t="shared" si="43"/>
        <v>94</v>
      </c>
      <c r="K490" s="15"/>
      <c r="L490" s="2"/>
      <c r="M490" s="3"/>
      <c r="N490" s="3"/>
      <c r="O490" s="3"/>
      <c r="P490"/>
      <c r="Q490"/>
      <c r="R490"/>
      <c r="S490"/>
    </row>
    <row r="491" spans="1:19" s="8" customFormat="1">
      <c r="A491" s="2"/>
      <c r="B491" s="10" t="s">
        <v>524</v>
      </c>
      <c r="C491" s="11">
        <v>67</v>
      </c>
      <c r="D491" s="11">
        <v>57</v>
      </c>
      <c r="E491" s="11">
        <f t="shared" si="42"/>
        <v>10</v>
      </c>
      <c r="F491" s="12"/>
      <c r="G491" s="10" t="s">
        <v>524</v>
      </c>
      <c r="H491" s="11">
        <v>67</v>
      </c>
      <c r="I491" s="11">
        <v>57</v>
      </c>
      <c r="J491" s="11">
        <f t="shared" si="43"/>
        <v>10</v>
      </c>
      <c r="K491" s="12"/>
      <c r="L491" s="2"/>
      <c r="M491" s="3"/>
      <c r="N491" s="3"/>
      <c r="O491" s="3"/>
      <c r="P491"/>
      <c r="Q491"/>
      <c r="R491"/>
      <c r="S491"/>
    </row>
    <row r="492" spans="1:19" s="8" customFormat="1">
      <c r="A492" s="2"/>
      <c r="B492" s="10" t="s">
        <v>525</v>
      </c>
      <c r="C492" s="11">
        <v>116</v>
      </c>
      <c r="D492" s="11">
        <v>57</v>
      </c>
      <c r="E492" s="11">
        <f t="shared" si="42"/>
        <v>59</v>
      </c>
      <c r="F492" s="12"/>
      <c r="G492" s="10" t="s">
        <v>525</v>
      </c>
      <c r="H492" s="11">
        <v>116</v>
      </c>
      <c r="I492" s="11">
        <v>57</v>
      </c>
      <c r="J492" s="11">
        <f t="shared" si="43"/>
        <v>59</v>
      </c>
      <c r="K492" s="12"/>
      <c r="L492" s="2"/>
      <c r="M492" s="3"/>
      <c r="N492" s="3"/>
      <c r="O492" s="3"/>
      <c r="P492"/>
      <c r="Q492"/>
      <c r="R492"/>
      <c r="S492"/>
    </row>
    <row r="493" spans="1:19" s="8" customFormat="1">
      <c r="A493" s="2"/>
      <c r="B493" s="10" t="s">
        <v>526</v>
      </c>
      <c r="C493" s="11">
        <v>192</v>
      </c>
      <c r="D493" s="11">
        <v>57</v>
      </c>
      <c r="E493" s="11">
        <f t="shared" si="42"/>
        <v>135</v>
      </c>
      <c r="F493" s="12"/>
      <c r="G493" s="10" t="s">
        <v>526</v>
      </c>
      <c r="H493" s="11">
        <v>192</v>
      </c>
      <c r="I493" s="11">
        <v>57</v>
      </c>
      <c r="J493" s="11">
        <f t="shared" si="43"/>
        <v>135</v>
      </c>
      <c r="K493" s="12"/>
      <c r="L493" s="2"/>
      <c r="M493" s="3"/>
      <c r="N493" s="3"/>
      <c r="O493" s="3"/>
      <c r="P493"/>
      <c r="Q493"/>
      <c r="R493"/>
      <c r="S493"/>
    </row>
    <row r="494" spans="1:19" s="8" customFormat="1">
      <c r="A494" s="2"/>
      <c r="B494" s="10" t="s">
        <v>527</v>
      </c>
      <c r="C494" s="11">
        <v>102</v>
      </c>
      <c r="D494" s="11">
        <v>57</v>
      </c>
      <c r="E494" s="11">
        <f t="shared" si="42"/>
        <v>45</v>
      </c>
      <c r="F494" s="12"/>
      <c r="G494" s="10" t="s">
        <v>527</v>
      </c>
      <c r="H494" s="11">
        <v>102</v>
      </c>
      <c r="I494" s="11">
        <v>57</v>
      </c>
      <c r="J494" s="11">
        <f t="shared" si="43"/>
        <v>45</v>
      </c>
      <c r="K494" s="12"/>
      <c r="L494" s="2"/>
      <c r="M494" s="3"/>
      <c r="N494" s="3"/>
      <c r="O494" s="3"/>
      <c r="P494"/>
      <c r="Q494"/>
      <c r="R494"/>
      <c r="S494"/>
    </row>
    <row r="495" spans="1:19" s="8" customFormat="1">
      <c r="A495" s="2"/>
      <c r="B495" s="10" t="s">
        <v>528</v>
      </c>
      <c r="C495" s="11">
        <v>86</v>
      </c>
      <c r="D495" s="11">
        <v>57</v>
      </c>
      <c r="E495" s="11">
        <f t="shared" si="42"/>
        <v>29</v>
      </c>
      <c r="F495" s="12"/>
      <c r="G495" s="10" t="s">
        <v>528</v>
      </c>
      <c r="H495" s="11">
        <v>86</v>
      </c>
      <c r="I495" s="11">
        <v>57</v>
      </c>
      <c r="J495" s="11">
        <f t="shared" si="43"/>
        <v>29</v>
      </c>
      <c r="K495" s="12"/>
      <c r="L495" s="2"/>
      <c r="M495" s="3"/>
      <c r="N495" s="3"/>
      <c r="O495" s="3"/>
      <c r="P495"/>
      <c r="Q495"/>
      <c r="R495"/>
      <c r="S495"/>
    </row>
    <row r="496" spans="1:19" s="8" customFormat="1">
      <c r="A496" s="2"/>
      <c r="B496" s="10" t="s">
        <v>529</v>
      </c>
      <c r="C496" s="11">
        <v>57</v>
      </c>
      <c r="D496" s="11">
        <v>57</v>
      </c>
      <c r="E496" s="11">
        <f t="shared" si="42"/>
        <v>0</v>
      </c>
      <c r="F496" s="12"/>
      <c r="G496" s="10" t="s">
        <v>529</v>
      </c>
      <c r="H496" s="11">
        <v>57</v>
      </c>
      <c r="I496" s="11">
        <v>57</v>
      </c>
      <c r="J496" s="11">
        <f t="shared" si="43"/>
        <v>0</v>
      </c>
      <c r="K496" s="12"/>
      <c r="L496" s="2"/>
      <c r="M496" s="3"/>
      <c r="N496" s="3"/>
      <c r="O496" s="3"/>
      <c r="P496"/>
      <c r="Q496"/>
      <c r="R496"/>
      <c r="S496"/>
    </row>
    <row r="497" spans="1:19" s="8" customFormat="1">
      <c r="A497" s="2"/>
      <c r="B497" s="10" t="s">
        <v>530</v>
      </c>
      <c r="C497" s="11">
        <v>57</v>
      </c>
      <c r="D497" s="11">
        <v>57</v>
      </c>
      <c r="E497" s="11">
        <f t="shared" si="42"/>
        <v>0</v>
      </c>
      <c r="F497" s="12"/>
      <c r="G497" s="10" t="s">
        <v>530</v>
      </c>
      <c r="H497" s="11">
        <v>57</v>
      </c>
      <c r="I497" s="11">
        <v>57</v>
      </c>
      <c r="J497" s="11">
        <f t="shared" si="43"/>
        <v>0</v>
      </c>
      <c r="K497" s="12"/>
      <c r="L497" s="2"/>
      <c r="M497" s="3"/>
      <c r="N497" s="3"/>
      <c r="O497" s="3"/>
      <c r="P497"/>
      <c r="Q497"/>
      <c r="R497"/>
      <c r="S497"/>
    </row>
    <row r="498" spans="1:19" s="8" customFormat="1">
      <c r="A498" s="3"/>
      <c r="B498" s="10" t="s">
        <v>531</v>
      </c>
      <c r="C498" s="14">
        <v>146</v>
      </c>
      <c r="D498" s="14">
        <v>57</v>
      </c>
      <c r="E498" s="14">
        <f t="shared" si="42"/>
        <v>89</v>
      </c>
      <c r="F498" s="15"/>
      <c r="G498" s="10" t="s">
        <v>531</v>
      </c>
      <c r="H498" s="14">
        <v>146</v>
      </c>
      <c r="I498" s="14">
        <v>57</v>
      </c>
      <c r="J498" s="14">
        <f t="shared" si="43"/>
        <v>89</v>
      </c>
      <c r="K498" s="15"/>
      <c r="L498" s="2"/>
      <c r="M498" s="3"/>
      <c r="N498" s="3"/>
      <c r="O498" s="3"/>
      <c r="P498"/>
      <c r="Q498"/>
      <c r="R498"/>
      <c r="S498"/>
    </row>
    <row r="499" spans="1:19" s="8" customFormat="1">
      <c r="A499" s="3"/>
      <c r="B499" s="10" t="s">
        <v>532</v>
      </c>
      <c r="C499" s="14">
        <v>122</v>
      </c>
      <c r="D499" s="14">
        <v>56</v>
      </c>
      <c r="E499" s="14">
        <f t="shared" si="42"/>
        <v>66</v>
      </c>
      <c r="F499" s="15"/>
      <c r="G499" s="10" t="s">
        <v>532</v>
      </c>
      <c r="H499" s="14">
        <v>122</v>
      </c>
      <c r="I499" s="14">
        <v>56</v>
      </c>
      <c r="J499" s="14">
        <f t="shared" si="43"/>
        <v>66</v>
      </c>
      <c r="K499" s="15"/>
      <c r="L499" s="2"/>
      <c r="M499" s="3"/>
      <c r="N499" s="3"/>
      <c r="O499" s="3"/>
      <c r="P499"/>
      <c r="Q499"/>
      <c r="R499"/>
      <c r="S499"/>
    </row>
    <row r="500" spans="1:19" s="8" customFormat="1">
      <c r="A500" s="2"/>
      <c r="B500" s="10" t="s">
        <v>533</v>
      </c>
      <c r="C500" s="11">
        <v>89</v>
      </c>
      <c r="D500" s="11">
        <v>55</v>
      </c>
      <c r="E500" s="11">
        <f t="shared" si="42"/>
        <v>34</v>
      </c>
      <c r="F500" s="12"/>
      <c r="G500" s="10" t="s">
        <v>533</v>
      </c>
      <c r="H500" s="11">
        <v>89</v>
      </c>
      <c r="I500" s="11">
        <v>55</v>
      </c>
      <c r="J500" s="11">
        <f t="shared" si="43"/>
        <v>34</v>
      </c>
      <c r="K500" s="12"/>
      <c r="L500" s="2"/>
      <c r="M500" s="3"/>
      <c r="N500" s="3"/>
      <c r="O500" s="3"/>
      <c r="P500"/>
      <c r="Q500"/>
      <c r="R500"/>
      <c r="S500"/>
    </row>
    <row r="501" spans="1:19" s="8" customFormat="1">
      <c r="A501" s="2"/>
      <c r="B501" s="10" t="s">
        <v>534</v>
      </c>
      <c r="C501" s="11">
        <v>117</v>
      </c>
      <c r="D501" s="11">
        <v>55</v>
      </c>
      <c r="E501" s="11">
        <f t="shared" si="42"/>
        <v>62</v>
      </c>
      <c r="F501" s="12"/>
      <c r="G501" s="10" t="s">
        <v>534</v>
      </c>
      <c r="H501" s="11">
        <v>117</v>
      </c>
      <c r="I501" s="11">
        <v>55</v>
      </c>
      <c r="J501" s="11">
        <f t="shared" si="43"/>
        <v>62</v>
      </c>
      <c r="K501" s="12"/>
      <c r="L501" s="2"/>
      <c r="M501" s="3"/>
      <c r="N501" s="3"/>
      <c r="O501" s="3"/>
      <c r="P501"/>
      <c r="Q501"/>
      <c r="R501"/>
      <c r="S501"/>
    </row>
    <row r="502" spans="1:19" s="8" customFormat="1">
      <c r="A502" s="2"/>
      <c r="B502" s="10" t="s">
        <v>535</v>
      </c>
      <c r="C502" s="11">
        <v>101</v>
      </c>
      <c r="D502" s="11">
        <v>55</v>
      </c>
      <c r="E502" s="11">
        <f t="shared" si="42"/>
        <v>46</v>
      </c>
      <c r="F502" s="12"/>
      <c r="G502" s="10" t="s">
        <v>535</v>
      </c>
      <c r="H502" s="11">
        <v>101</v>
      </c>
      <c r="I502" s="11">
        <v>55</v>
      </c>
      <c r="J502" s="11">
        <f t="shared" si="43"/>
        <v>46</v>
      </c>
      <c r="K502" s="12"/>
      <c r="L502" s="2"/>
      <c r="M502" s="3"/>
      <c r="N502" s="3"/>
      <c r="O502" s="3"/>
      <c r="P502"/>
      <c r="Q502"/>
      <c r="R502"/>
      <c r="S502"/>
    </row>
    <row r="503" spans="1:19" s="8" customFormat="1">
      <c r="A503" s="2"/>
      <c r="B503" s="10" t="s">
        <v>536</v>
      </c>
      <c r="C503" s="11">
        <v>97</v>
      </c>
      <c r="D503" s="11">
        <v>55</v>
      </c>
      <c r="E503" s="11">
        <f t="shared" si="42"/>
        <v>42</v>
      </c>
      <c r="F503" s="12"/>
      <c r="G503" s="10" t="s">
        <v>536</v>
      </c>
      <c r="H503" s="11">
        <v>97</v>
      </c>
      <c r="I503" s="11">
        <v>55</v>
      </c>
      <c r="J503" s="11">
        <f t="shared" si="43"/>
        <v>42</v>
      </c>
      <c r="K503" s="12"/>
      <c r="L503" s="2"/>
      <c r="M503" s="3"/>
      <c r="N503" s="3"/>
      <c r="O503" s="3"/>
      <c r="P503"/>
      <c r="Q503"/>
      <c r="R503"/>
      <c r="S503"/>
    </row>
    <row r="504" spans="1:19" s="8" customFormat="1">
      <c r="A504" s="3"/>
      <c r="B504" s="10" t="s">
        <v>537</v>
      </c>
      <c r="C504" s="14">
        <v>135</v>
      </c>
      <c r="D504" s="14">
        <v>55</v>
      </c>
      <c r="E504" s="14">
        <v>0</v>
      </c>
      <c r="F504" s="15"/>
      <c r="G504" s="10" t="s">
        <v>537</v>
      </c>
      <c r="H504" s="14">
        <v>135</v>
      </c>
      <c r="I504" s="14">
        <v>55</v>
      </c>
      <c r="J504" s="14">
        <v>0</v>
      </c>
      <c r="K504" s="15"/>
      <c r="L504" s="2"/>
      <c r="M504" s="3"/>
      <c r="N504" s="3"/>
      <c r="O504" s="3"/>
      <c r="P504"/>
      <c r="Q504"/>
      <c r="R504"/>
      <c r="S504"/>
    </row>
    <row r="505" spans="1:19" s="8" customFormat="1">
      <c r="A505" s="3"/>
      <c r="B505" s="10" t="s">
        <v>538</v>
      </c>
      <c r="C505" s="14">
        <v>60</v>
      </c>
      <c r="D505" s="14">
        <v>55</v>
      </c>
      <c r="E505" s="14">
        <v>0</v>
      </c>
      <c r="F505" s="15">
        <v>5</v>
      </c>
      <c r="G505" s="10"/>
      <c r="H505" s="14"/>
      <c r="I505" s="14"/>
      <c r="J505" s="14"/>
      <c r="K505" s="15"/>
      <c r="L505" s="2"/>
      <c r="M505" s="3"/>
      <c r="N505" s="3"/>
      <c r="O505" s="3"/>
      <c r="P505"/>
      <c r="Q505"/>
      <c r="R505"/>
      <c r="S505"/>
    </row>
    <row r="506" spans="1:19" s="8" customFormat="1">
      <c r="A506" s="2"/>
      <c r="B506" s="10" t="s">
        <v>539</v>
      </c>
      <c r="C506" s="11">
        <v>54</v>
      </c>
      <c r="D506" s="11">
        <v>54</v>
      </c>
      <c r="E506" s="11">
        <f t="shared" ref="E506:E514" si="44">C506-D506</f>
        <v>0</v>
      </c>
      <c r="F506" s="12"/>
      <c r="G506" s="10" t="s">
        <v>539</v>
      </c>
      <c r="H506" s="11">
        <v>54</v>
      </c>
      <c r="I506" s="11">
        <v>54</v>
      </c>
      <c r="J506" s="11">
        <f t="shared" ref="J506:J514" si="45">H506-I506</f>
        <v>0</v>
      </c>
      <c r="K506" s="12"/>
      <c r="L506" s="2"/>
      <c r="M506" s="3"/>
      <c r="N506" s="3"/>
      <c r="O506" s="3"/>
      <c r="P506"/>
      <c r="Q506"/>
      <c r="R506"/>
      <c r="S506"/>
    </row>
    <row r="507" spans="1:19" s="8" customFormat="1">
      <c r="A507" s="3"/>
      <c r="B507" s="10" t="s">
        <v>540</v>
      </c>
      <c r="C507" s="14">
        <v>65</v>
      </c>
      <c r="D507" s="14">
        <v>54</v>
      </c>
      <c r="E507" s="14">
        <f t="shared" si="44"/>
        <v>11</v>
      </c>
      <c r="F507" s="15"/>
      <c r="G507" s="10" t="s">
        <v>540</v>
      </c>
      <c r="H507" s="14">
        <v>65</v>
      </c>
      <c r="I507" s="14">
        <v>54</v>
      </c>
      <c r="J507" s="14">
        <f t="shared" si="45"/>
        <v>11</v>
      </c>
      <c r="K507" s="15"/>
      <c r="L507" s="2"/>
      <c r="M507" s="3"/>
      <c r="N507" s="3"/>
      <c r="O507" s="3"/>
      <c r="P507"/>
      <c r="Q507"/>
      <c r="R507"/>
      <c r="S507"/>
    </row>
    <row r="508" spans="1:19" s="8" customFormat="1">
      <c r="A508" s="2"/>
      <c r="B508" s="10" t="s">
        <v>541</v>
      </c>
      <c r="C508" s="11">
        <v>53</v>
      </c>
      <c r="D508" s="11">
        <v>53</v>
      </c>
      <c r="E508" s="11">
        <f t="shared" si="44"/>
        <v>0</v>
      </c>
      <c r="F508" s="12"/>
      <c r="G508" s="10" t="s">
        <v>541</v>
      </c>
      <c r="H508" s="11">
        <v>53</v>
      </c>
      <c r="I508" s="11">
        <v>53</v>
      </c>
      <c r="J508" s="11">
        <f t="shared" si="45"/>
        <v>0</v>
      </c>
      <c r="K508" s="12"/>
      <c r="L508" s="2"/>
      <c r="M508" s="3"/>
      <c r="N508" s="3"/>
      <c r="O508" s="3"/>
      <c r="P508"/>
      <c r="Q508"/>
      <c r="R508"/>
      <c r="S508"/>
    </row>
    <row r="509" spans="1:19" s="8" customFormat="1">
      <c r="A509" s="2"/>
      <c r="B509" s="10" t="s">
        <v>542</v>
      </c>
      <c r="C509" s="11">
        <v>53</v>
      </c>
      <c r="D509" s="11">
        <v>53</v>
      </c>
      <c r="E509" s="11">
        <f t="shared" si="44"/>
        <v>0</v>
      </c>
      <c r="F509" s="12"/>
      <c r="G509" s="10" t="s">
        <v>542</v>
      </c>
      <c r="H509" s="11">
        <v>53</v>
      </c>
      <c r="I509" s="11">
        <v>53</v>
      </c>
      <c r="J509" s="11">
        <f t="shared" si="45"/>
        <v>0</v>
      </c>
      <c r="K509" s="12"/>
      <c r="L509" s="2"/>
      <c r="M509" s="3"/>
      <c r="N509" s="3"/>
      <c r="O509" s="3"/>
      <c r="P509"/>
      <c r="Q509"/>
      <c r="R509"/>
      <c r="S509"/>
    </row>
    <row r="510" spans="1:19" s="8" customFormat="1">
      <c r="A510" s="2"/>
      <c r="B510" s="10" t="s">
        <v>543</v>
      </c>
      <c r="C510" s="11">
        <v>210</v>
      </c>
      <c r="D510" s="11">
        <v>53</v>
      </c>
      <c r="E510" s="11">
        <f t="shared" si="44"/>
        <v>157</v>
      </c>
      <c r="F510" s="12"/>
      <c r="G510" s="10" t="s">
        <v>543</v>
      </c>
      <c r="H510" s="11">
        <v>210</v>
      </c>
      <c r="I510" s="11">
        <v>53</v>
      </c>
      <c r="J510" s="11">
        <f t="shared" si="45"/>
        <v>157</v>
      </c>
      <c r="K510" s="12"/>
      <c r="L510" s="2"/>
      <c r="M510" s="3"/>
      <c r="N510" s="3"/>
      <c r="O510" s="3"/>
      <c r="P510"/>
      <c r="Q510"/>
      <c r="R510"/>
      <c r="S510"/>
    </row>
    <row r="511" spans="1:19" s="8" customFormat="1">
      <c r="A511" s="2"/>
      <c r="B511" s="10" t="s">
        <v>544</v>
      </c>
      <c r="C511" s="11">
        <v>52</v>
      </c>
      <c r="D511" s="11">
        <v>52</v>
      </c>
      <c r="E511" s="11">
        <f t="shared" si="44"/>
        <v>0</v>
      </c>
      <c r="F511" s="12"/>
      <c r="G511" s="10" t="s">
        <v>544</v>
      </c>
      <c r="H511" s="11">
        <v>52</v>
      </c>
      <c r="I511" s="11">
        <v>52</v>
      </c>
      <c r="J511" s="11">
        <f t="shared" si="45"/>
        <v>0</v>
      </c>
      <c r="K511" s="12"/>
      <c r="L511" s="2"/>
      <c r="M511" s="3"/>
      <c r="N511" s="3"/>
      <c r="O511" s="3"/>
      <c r="P511"/>
      <c r="Q511"/>
      <c r="R511"/>
      <c r="S511"/>
    </row>
    <row r="512" spans="1:19" s="8" customFormat="1">
      <c r="A512" s="2"/>
      <c r="B512" s="10" t="s">
        <v>545</v>
      </c>
      <c r="C512" s="11">
        <v>77</v>
      </c>
      <c r="D512" s="11">
        <v>52</v>
      </c>
      <c r="E512" s="11">
        <f t="shared" si="44"/>
        <v>25</v>
      </c>
      <c r="F512" s="12"/>
      <c r="G512" s="10" t="s">
        <v>545</v>
      </c>
      <c r="H512" s="11">
        <v>77</v>
      </c>
      <c r="I512" s="11">
        <v>52</v>
      </c>
      <c r="J512" s="11">
        <f t="shared" si="45"/>
        <v>25</v>
      </c>
      <c r="K512" s="12"/>
      <c r="L512" s="2"/>
      <c r="M512" s="3"/>
      <c r="N512" s="3"/>
      <c r="O512" s="3"/>
      <c r="P512"/>
      <c r="Q512"/>
      <c r="R512"/>
      <c r="S512"/>
    </row>
    <row r="513" spans="1:19" s="8" customFormat="1">
      <c r="A513" s="2"/>
      <c r="B513" s="10" t="s">
        <v>546</v>
      </c>
      <c r="C513" s="11">
        <v>95</v>
      </c>
      <c r="D513" s="11">
        <v>52</v>
      </c>
      <c r="E513" s="11">
        <f t="shared" si="44"/>
        <v>43</v>
      </c>
      <c r="F513" s="12"/>
      <c r="G513" s="10" t="s">
        <v>546</v>
      </c>
      <c r="H513" s="11">
        <v>95</v>
      </c>
      <c r="I513" s="11">
        <v>52</v>
      </c>
      <c r="J513" s="11">
        <f t="shared" si="45"/>
        <v>43</v>
      </c>
      <c r="K513" s="12"/>
      <c r="L513" s="2"/>
      <c r="M513" s="3"/>
      <c r="N513" s="3"/>
      <c r="O513" s="3"/>
      <c r="P513"/>
      <c r="Q513"/>
      <c r="R513"/>
      <c r="S513"/>
    </row>
    <row r="514" spans="1:19" s="8" customFormat="1">
      <c r="A514" s="2"/>
      <c r="B514" s="10" t="s">
        <v>547</v>
      </c>
      <c r="C514" s="11">
        <v>93</v>
      </c>
      <c r="D514" s="11">
        <v>52</v>
      </c>
      <c r="E514" s="11">
        <f t="shared" si="44"/>
        <v>41</v>
      </c>
      <c r="F514" s="12"/>
      <c r="G514" s="10" t="s">
        <v>547</v>
      </c>
      <c r="H514" s="11">
        <v>93</v>
      </c>
      <c r="I514" s="11">
        <v>52</v>
      </c>
      <c r="J514" s="11">
        <f t="shared" si="45"/>
        <v>41</v>
      </c>
      <c r="K514" s="12"/>
      <c r="L514" s="2"/>
      <c r="M514" s="3"/>
      <c r="N514" s="3"/>
      <c r="O514" s="3"/>
      <c r="P514"/>
      <c r="Q514"/>
      <c r="R514"/>
      <c r="S514"/>
    </row>
    <row r="515" spans="1:19" s="8" customFormat="1">
      <c r="A515" s="2"/>
      <c r="B515" s="10" t="s">
        <v>548</v>
      </c>
      <c r="C515" s="11">
        <v>147</v>
      </c>
      <c r="D515" s="11">
        <v>52</v>
      </c>
      <c r="E515" s="11">
        <v>0</v>
      </c>
      <c r="F515" s="12">
        <v>95</v>
      </c>
      <c r="G515" s="10"/>
      <c r="H515" s="11"/>
      <c r="I515" s="11"/>
      <c r="J515" s="11"/>
      <c r="K515" s="12"/>
      <c r="L515" s="2"/>
      <c r="M515" s="3"/>
      <c r="N515" s="3"/>
      <c r="O515" s="3"/>
      <c r="P515"/>
      <c r="Q515"/>
      <c r="R515"/>
      <c r="S515"/>
    </row>
    <row r="516" spans="1:19" s="8" customFormat="1">
      <c r="A516" s="2"/>
      <c r="B516" s="10" t="s">
        <v>549</v>
      </c>
      <c r="C516" s="11">
        <v>192</v>
      </c>
      <c r="D516" s="11">
        <v>52</v>
      </c>
      <c r="E516" s="11">
        <v>0</v>
      </c>
      <c r="F516" s="12">
        <v>140</v>
      </c>
      <c r="G516" s="10"/>
      <c r="H516" s="11"/>
      <c r="I516" s="11"/>
      <c r="J516" s="11"/>
      <c r="K516" s="12"/>
      <c r="L516" s="2"/>
      <c r="M516" s="3"/>
      <c r="N516" s="3"/>
      <c r="O516" s="3"/>
      <c r="P516"/>
      <c r="Q516"/>
      <c r="R516"/>
      <c r="S516"/>
    </row>
    <row r="517" spans="1:19" s="8" customFormat="1">
      <c r="A517" s="3"/>
      <c r="B517" s="10" t="s">
        <v>550</v>
      </c>
      <c r="C517" s="14">
        <v>77</v>
      </c>
      <c r="D517" s="14">
        <v>52</v>
      </c>
      <c r="E517" s="14">
        <f t="shared" ref="E517:E541" si="46">C517-D517</f>
        <v>25</v>
      </c>
      <c r="F517" s="15"/>
      <c r="G517" s="10" t="s">
        <v>550</v>
      </c>
      <c r="H517" s="14">
        <v>77</v>
      </c>
      <c r="I517" s="14">
        <v>52</v>
      </c>
      <c r="J517" s="14">
        <f t="shared" ref="J517:J541" si="47">H517-I517</f>
        <v>25</v>
      </c>
      <c r="K517" s="15"/>
      <c r="L517" s="2"/>
      <c r="M517" s="3"/>
      <c r="N517" s="3"/>
      <c r="O517" s="3"/>
      <c r="P517"/>
      <c r="Q517"/>
      <c r="R517"/>
      <c r="S517"/>
    </row>
    <row r="518" spans="1:19" s="8" customFormat="1">
      <c r="A518" s="3"/>
      <c r="B518" s="10" t="s">
        <v>551</v>
      </c>
      <c r="C518" s="14">
        <v>144</v>
      </c>
      <c r="D518" s="14">
        <v>52</v>
      </c>
      <c r="E518" s="14">
        <f t="shared" si="46"/>
        <v>92</v>
      </c>
      <c r="F518" s="15"/>
      <c r="G518" s="10" t="s">
        <v>551</v>
      </c>
      <c r="H518" s="14">
        <v>144</v>
      </c>
      <c r="I518" s="14">
        <v>52</v>
      </c>
      <c r="J518" s="14">
        <f t="shared" si="47"/>
        <v>92</v>
      </c>
      <c r="K518" s="15"/>
      <c r="L518" s="2"/>
      <c r="M518" s="3"/>
      <c r="N518" s="3"/>
      <c r="O518" s="3"/>
      <c r="P518"/>
      <c r="Q518"/>
      <c r="R518"/>
      <c r="S518"/>
    </row>
    <row r="519" spans="1:19" s="8" customFormat="1">
      <c r="A519" s="3"/>
      <c r="B519" s="10" t="s">
        <v>552</v>
      </c>
      <c r="C519" s="14">
        <v>134</v>
      </c>
      <c r="D519" s="14">
        <v>52</v>
      </c>
      <c r="E519" s="14">
        <f t="shared" si="46"/>
        <v>82</v>
      </c>
      <c r="F519" s="15"/>
      <c r="G519" s="10" t="s">
        <v>552</v>
      </c>
      <c r="H519" s="14">
        <v>134</v>
      </c>
      <c r="I519" s="14">
        <v>52</v>
      </c>
      <c r="J519" s="14">
        <f t="shared" si="47"/>
        <v>82</v>
      </c>
      <c r="K519" s="15"/>
      <c r="L519" s="2"/>
      <c r="M519" s="3"/>
      <c r="N519" s="3"/>
      <c r="O519" s="3"/>
      <c r="P519"/>
      <c r="Q519"/>
      <c r="R519"/>
      <c r="S519"/>
    </row>
    <row r="520" spans="1:19" s="8" customFormat="1">
      <c r="A520" s="2"/>
      <c r="B520" s="10" t="s">
        <v>553</v>
      </c>
      <c r="C520" s="11">
        <v>51</v>
      </c>
      <c r="D520" s="11">
        <v>51</v>
      </c>
      <c r="E520" s="11">
        <f t="shared" si="46"/>
        <v>0</v>
      </c>
      <c r="F520" s="12"/>
      <c r="G520" s="10" t="s">
        <v>553</v>
      </c>
      <c r="H520" s="11">
        <v>51</v>
      </c>
      <c r="I520" s="11">
        <v>51</v>
      </c>
      <c r="J520" s="11">
        <f t="shared" si="47"/>
        <v>0</v>
      </c>
      <c r="K520" s="12"/>
      <c r="L520" s="2"/>
      <c r="M520" s="3"/>
      <c r="N520" s="3"/>
      <c r="O520" s="3"/>
      <c r="P520"/>
      <c r="Q520"/>
      <c r="R520"/>
      <c r="S520"/>
    </row>
    <row r="521" spans="1:19" s="8" customFormat="1">
      <c r="A521" s="3"/>
      <c r="B521" s="10" t="s">
        <v>554</v>
      </c>
      <c r="C521" s="14">
        <v>91</v>
      </c>
      <c r="D521" s="14">
        <v>50</v>
      </c>
      <c r="E521" s="14">
        <f t="shared" si="46"/>
        <v>41</v>
      </c>
      <c r="F521" s="15"/>
      <c r="G521" s="10" t="s">
        <v>554</v>
      </c>
      <c r="H521" s="14">
        <v>91</v>
      </c>
      <c r="I521" s="14">
        <v>50</v>
      </c>
      <c r="J521" s="14">
        <f t="shared" si="47"/>
        <v>41</v>
      </c>
      <c r="K521" s="15"/>
      <c r="L521" s="2"/>
      <c r="M521" s="3"/>
      <c r="N521" s="3"/>
      <c r="O521" s="3"/>
      <c r="P521"/>
      <c r="Q521"/>
      <c r="R521"/>
      <c r="S521"/>
    </row>
    <row r="522" spans="1:19" s="8" customFormat="1">
      <c r="A522" s="2"/>
      <c r="B522" s="10" t="s">
        <v>555</v>
      </c>
      <c r="C522" s="11">
        <v>230</v>
      </c>
      <c r="D522" s="11">
        <v>49</v>
      </c>
      <c r="E522" s="11">
        <f t="shared" si="46"/>
        <v>181</v>
      </c>
      <c r="F522" s="12"/>
      <c r="G522" s="10" t="s">
        <v>555</v>
      </c>
      <c r="H522" s="11">
        <v>230</v>
      </c>
      <c r="I522" s="11">
        <v>49</v>
      </c>
      <c r="J522" s="11">
        <f t="shared" si="47"/>
        <v>181</v>
      </c>
      <c r="K522" s="12"/>
      <c r="L522" s="2"/>
      <c r="M522" s="3"/>
      <c r="N522" s="3"/>
      <c r="O522" s="3"/>
      <c r="P522"/>
      <c r="Q522"/>
      <c r="R522"/>
      <c r="S522"/>
    </row>
    <row r="523" spans="1:19" s="8" customFormat="1">
      <c r="A523" s="3"/>
      <c r="B523" s="10" t="s">
        <v>556</v>
      </c>
      <c r="C523" s="14">
        <v>103</v>
      </c>
      <c r="D523" s="14">
        <v>49</v>
      </c>
      <c r="E523" s="14">
        <f t="shared" si="46"/>
        <v>54</v>
      </c>
      <c r="F523" s="15"/>
      <c r="G523" s="10" t="s">
        <v>556</v>
      </c>
      <c r="H523" s="14">
        <v>103</v>
      </c>
      <c r="I523" s="14">
        <v>49</v>
      </c>
      <c r="J523" s="14">
        <f t="shared" si="47"/>
        <v>54</v>
      </c>
      <c r="K523" s="15"/>
      <c r="L523" s="2"/>
      <c r="M523" s="3"/>
      <c r="N523" s="3"/>
      <c r="O523" s="3"/>
      <c r="P523"/>
      <c r="Q523"/>
      <c r="R523"/>
      <c r="S523"/>
    </row>
    <row r="524" spans="1:19" s="8" customFormat="1">
      <c r="A524" s="3"/>
      <c r="B524" s="10" t="s">
        <v>557</v>
      </c>
      <c r="C524" s="14">
        <v>54</v>
      </c>
      <c r="D524" s="14">
        <v>49</v>
      </c>
      <c r="E524" s="14">
        <f t="shared" si="46"/>
        <v>5</v>
      </c>
      <c r="F524" s="15"/>
      <c r="G524" s="10" t="s">
        <v>557</v>
      </c>
      <c r="H524" s="14">
        <v>54</v>
      </c>
      <c r="I524" s="14">
        <v>49</v>
      </c>
      <c r="J524" s="14">
        <f t="shared" si="47"/>
        <v>5</v>
      </c>
      <c r="K524" s="15"/>
      <c r="L524" s="2"/>
      <c r="M524" s="3"/>
      <c r="N524" s="3"/>
      <c r="O524" s="3"/>
      <c r="P524"/>
      <c r="Q524"/>
      <c r="R524"/>
      <c r="S524"/>
    </row>
    <row r="525" spans="1:19" s="8" customFormat="1">
      <c r="A525" s="2"/>
      <c r="B525" s="10" t="s">
        <v>558</v>
      </c>
      <c r="C525" s="11">
        <v>85</v>
      </c>
      <c r="D525" s="11">
        <v>48</v>
      </c>
      <c r="E525" s="11">
        <f t="shared" si="46"/>
        <v>37</v>
      </c>
      <c r="F525" s="12"/>
      <c r="G525" s="10" t="s">
        <v>558</v>
      </c>
      <c r="H525" s="11">
        <v>85</v>
      </c>
      <c r="I525" s="11">
        <v>48</v>
      </c>
      <c r="J525" s="11">
        <f t="shared" si="47"/>
        <v>37</v>
      </c>
      <c r="K525" s="12"/>
      <c r="L525" s="2"/>
      <c r="M525" s="3"/>
      <c r="N525" s="3"/>
      <c r="O525" s="3"/>
      <c r="P525"/>
      <c r="Q525"/>
      <c r="R525"/>
      <c r="S525"/>
    </row>
    <row r="526" spans="1:19" s="8" customFormat="1">
      <c r="A526" s="3"/>
      <c r="B526" s="10" t="s">
        <v>559</v>
      </c>
      <c r="C526" s="14">
        <v>75</v>
      </c>
      <c r="D526" s="14">
        <v>48</v>
      </c>
      <c r="E526" s="14">
        <f t="shared" si="46"/>
        <v>27</v>
      </c>
      <c r="F526" s="15"/>
      <c r="G526" s="10" t="s">
        <v>559</v>
      </c>
      <c r="H526" s="14">
        <v>75</v>
      </c>
      <c r="I526" s="14">
        <v>48</v>
      </c>
      <c r="J526" s="14">
        <f t="shared" si="47"/>
        <v>27</v>
      </c>
      <c r="K526" s="15"/>
      <c r="L526" s="2"/>
      <c r="M526" s="3"/>
      <c r="N526" s="3"/>
      <c r="O526" s="3"/>
      <c r="P526"/>
      <c r="Q526"/>
      <c r="R526"/>
      <c r="S526"/>
    </row>
    <row r="527" spans="1:19" s="8" customFormat="1">
      <c r="A527" s="2"/>
      <c r="B527" s="10" t="s">
        <v>560</v>
      </c>
      <c r="C527" s="11">
        <v>116</v>
      </c>
      <c r="D527" s="11">
        <v>47</v>
      </c>
      <c r="E527" s="11">
        <f t="shared" si="46"/>
        <v>69</v>
      </c>
      <c r="F527" s="12"/>
      <c r="G527" s="10" t="s">
        <v>560</v>
      </c>
      <c r="H527" s="11">
        <v>116</v>
      </c>
      <c r="I527" s="11">
        <v>47</v>
      </c>
      <c r="J527" s="11">
        <f t="shared" si="47"/>
        <v>69</v>
      </c>
      <c r="K527" s="12"/>
      <c r="L527" s="2"/>
      <c r="M527" s="3"/>
      <c r="N527" s="3"/>
      <c r="O527" s="3"/>
      <c r="P527"/>
      <c r="Q527"/>
      <c r="R527"/>
      <c r="S527"/>
    </row>
    <row r="528" spans="1:19" s="8" customFormat="1">
      <c r="A528" s="2"/>
      <c r="B528" s="10" t="s">
        <v>561</v>
      </c>
      <c r="C528" s="11">
        <v>103</v>
      </c>
      <c r="D528" s="11">
        <v>47</v>
      </c>
      <c r="E528" s="11">
        <f t="shared" si="46"/>
        <v>56</v>
      </c>
      <c r="F528" s="12"/>
      <c r="G528" s="10" t="s">
        <v>561</v>
      </c>
      <c r="H528" s="11">
        <v>103</v>
      </c>
      <c r="I528" s="11">
        <v>47</v>
      </c>
      <c r="J528" s="11">
        <f t="shared" si="47"/>
        <v>56</v>
      </c>
      <c r="K528" s="12"/>
      <c r="L528" s="2"/>
      <c r="M528" s="3"/>
      <c r="N528" s="3"/>
      <c r="O528" s="3"/>
      <c r="P528"/>
      <c r="Q528"/>
      <c r="R528"/>
      <c r="S528"/>
    </row>
    <row r="529" spans="1:19" s="8" customFormat="1">
      <c r="A529" s="2"/>
      <c r="B529" s="10" t="s">
        <v>562</v>
      </c>
      <c r="C529" s="11">
        <v>81</v>
      </c>
      <c r="D529" s="11">
        <v>47</v>
      </c>
      <c r="E529" s="11">
        <f t="shared" si="46"/>
        <v>34</v>
      </c>
      <c r="F529" s="12"/>
      <c r="G529" s="10" t="s">
        <v>562</v>
      </c>
      <c r="H529" s="11">
        <v>81</v>
      </c>
      <c r="I529" s="11">
        <v>47</v>
      </c>
      <c r="J529" s="11">
        <f t="shared" si="47"/>
        <v>34</v>
      </c>
      <c r="K529" s="12"/>
      <c r="L529" s="2"/>
      <c r="M529" s="3"/>
      <c r="N529" s="3"/>
      <c r="O529" s="3"/>
      <c r="P529"/>
      <c r="Q529"/>
      <c r="R529"/>
      <c r="S529"/>
    </row>
    <row r="530" spans="1:19" s="8" customFormat="1">
      <c r="A530" s="2"/>
      <c r="B530" s="10" t="s">
        <v>563</v>
      </c>
      <c r="C530" s="11">
        <v>182</v>
      </c>
      <c r="D530" s="11">
        <v>47</v>
      </c>
      <c r="E530" s="11">
        <f t="shared" si="46"/>
        <v>135</v>
      </c>
      <c r="F530" s="12"/>
      <c r="G530" s="10" t="s">
        <v>563</v>
      </c>
      <c r="H530" s="11">
        <v>182</v>
      </c>
      <c r="I530" s="11">
        <v>47</v>
      </c>
      <c r="J530" s="11">
        <f t="shared" si="47"/>
        <v>135</v>
      </c>
      <c r="K530" s="12"/>
      <c r="L530" s="2"/>
      <c r="M530" s="3"/>
      <c r="N530" s="3"/>
      <c r="O530" s="3"/>
      <c r="P530"/>
      <c r="Q530"/>
      <c r="R530"/>
      <c r="S530"/>
    </row>
    <row r="531" spans="1:19" s="8" customFormat="1">
      <c r="A531" s="2"/>
      <c r="B531" s="10" t="s">
        <v>564</v>
      </c>
      <c r="C531" s="11">
        <v>124</v>
      </c>
      <c r="D531" s="11">
        <v>47</v>
      </c>
      <c r="E531" s="11">
        <f t="shared" si="46"/>
        <v>77</v>
      </c>
      <c r="F531" s="12"/>
      <c r="G531" s="10" t="s">
        <v>564</v>
      </c>
      <c r="H531" s="11">
        <v>124</v>
      </c>
      <c r="I531" s="11">
        <v>47</v>
      </c>
      <c r="J531" s="11">
        <f t="shared" si="47"/>
        <v>77</v>
      </c>
      <c r="K531" s="12"/>
      <c r="L531" s="2"/>
      <c r="M531" s="3"/>
      <c r="N531" s="3"/>
      <c r="O531" s="3"/>
      <c r="P531"/>
      <c r="Q531"/>
      <c r="R531"/>
      <c r="S531"/>
    </row>
    <row r="532" spans="1:19" s="8" customFormat="1">
      <c r="A532" s="2"/>
      <c r="B532" s="10" t="s">
        <v>565</v>
      </c>
      <c r="C532" s="11">
        <v>87</v>
      </c>
      <c r="D532" s="11">
        <v>47</v>
      </c>
      <c r="E532" s="11">
        <f t="shared" si="46"/>
        <v>40</v>
      </c>
      <c r="F532" s="12"/>
      <c r="G532" s="10" t="s">
        <v>565</v>
      </c>
      <c r="H532" s="11">
        <v>87</v>
      </c>
      <c r="I532" s="11">
        <v>47</v>
      </c>
      <c r="J532" s="11">
        <f t="shared" si="47"/>
        <v>40</v>
      </c>
      <c r="K532" s="12"/>
      <c r="L532" s="2"/>
      <c r="M532" s="3"/>
      <c r="N532" s="3"/>
      <c r="O532" s="3"/>
      <c r="P532"/>
      <c r="Q532"/>
      <c r="R532"/>
      <c r="S532"/>
    </row>
    <row r="533" spans="1:19" s="8" customFormat="1">
      <c r="A533" s="3"/>
      <c r="B533" s="10" t="s">
        <v>566</v>
      </c>
      <c r="C533" s="14">
        <v>73</v>
      </c>
      <c r="D533" s="14">
        <v>47</v>
      </c>
      <c r="E533" s="14">
        <f t="shared" si="46"/>
        <v>26</v>
      </c>
      <c r="F533" s="15"/>
      <c r="G533" s="10" t="s">
        <v>566</v>
      </c>
      <c r="H533" s="14">
        <v>73</v>
      </c>
      <c r="I533" s="14">
        <v>47</v>
      </c>
      <c r="J533" s="14">
        <f t="shared" si="47"/>
        <v>26</v>
      </c>
      <c r="K533" s="15"/>
      <c r="L533" s="2"/>
      <c r="M533" s="3"/>
      <c r="N533" s="3"/>
      <c r="O533" s="3"/>
      <c r="P533"/>
      <c r="Q533"/>
      <c r="R533"/>
      <c r="S533"/>
    </row>
    <row r="534" spans="1:19" s="8" customFormat="1">
      <c r="A534" s="3"/>
      <c r="B534" s="10" t="s">
        <v>567</v>
      </c>
      <c r="C534" s="14">
        <v>60</v>
      </c>
      <c r="D534" s="14">
        <v>47</v>
      </c>
      <c r="E534" s="14">
        <f t="shared" si="46"/>
        <v>13</v>
      </c>
      <c r="F534" s="15"/>
      <c r="G534" s="10" t="s">
        <v>567</v>
      </c>
      <c r="H534" s="14">
        <v>60</v>
      </c>
      <c r="I534" s="14">
        <v>47</v>
      </c>
      <c r="J534" s="14">
        <f t="shared" si="47"/>
        <v>13</v>
      </c>
      <c r="K534" s="15"/>
      <c r="L534" s="2"/>
      <c r="M534" s="3"/>
      <c r="N534" s="3"/>
      <c r="O534" s="3"/>
      <c r="P534"/>
      <c r="Q534"/>
      <c r="R534"/>
      <c r="S534"/>
    </row>
    <row r="535" spans="1:19" s="8" customFormat="1">
      <c r="A535" s="3"/>
      <c r="B535" s="10" t="s">
        <v>568</v>
      </c>
      <c r="C535" s="14">
        <v>200</v>
      </c>
      <c r="D535" s="14">
        <v>47</v>
      </c>
      <c r="E535" s="14">
        <f t="shared" si="46"/>
        <v>153</v>
      </c>
      <c r="F535" s="15"/>
      <c r="G535" s="10" t="s">
        <v>568</v>
      </c>
      <c r="H535" s="14">
        <v>200</v>
      </c>
      <c r="I535" s="14">
        <v>47</v>
      </c>
      <c r="J535" s="14">
        <f t="shared" si="47"/>
        <v>153</v>
      </c>
      <c r="K535" s="15"/>
      <c r="L535" s="2"/>
      <c r="M535" s="3"/>
      <c r="N535" s="3"/>
      <c r="O535" s="3"/>
      <c r="P535"/>
      <c r="Q535"/>
      <c r="R535"/>
      <c r="S535"/>
    </row>
    <row r="536" spans="1:19" s="8" customFormat="1">
      <c r="A536" s="3"/>
      <c r="B536" s="10" t="s">
        <v>569</v>
      </c>
      <c r="C536" s="14">
        <v>295</v>
      </c>
      <c r="D536" s="14">
        <v>47</v>
      </c>
      <c r="E536" s="14">
        <f t="shared" si="46"/>
        <v>248</v>
      </c>
      <c r="F536" s="15"/>
      <c r="G536" s="10" t="s">
        <v>569</v>
      </c>
      <c r="H536" s="14">
        <v>295</v>
      </c>
      <c r="I536" s="14">
        <v>47</v>
      </c>
      <c r="J536" s="14">
        <f t="shared" si="47"/>
        <v>248</v>
      </c>
      <c r="K536" s="15"/>
      <c r="L536" s="2"/>
      <c r="M536" s="3"/>
      <c r="N536" s="3"/>
      <c r="O536" s="3"/>
      <c r="P536"/>
      <c r="Q536"/>
      <c r="R536"/>
      <c r="S536"/>
    </row>
    <row r="537" spans="1:19" s="8" customFormat="1">
      <c r="A537" s="3"/>
      <c r="B537" s="10" t="s">
        <v>570</v>
      </c>
      <c r="C537" s="14">
        <v>58</v>
      </c>
      <c r="D537" s="14">
        <v>47</v>
      </c>
      <c r="E537" s="14">
        <f t="shared" si="46"/>
        <v>11</v>
      </c>
      <c r="F537" s="15"/>
      <c r="G537" s="10" t="s">
        <v>570</v>
      </c>
      <c r="H537" s="14">
        <v>58</v>
      </c>
      <c r="I537" s="14">
        <v>47</v>
      </c>
      <c r="J537" s="14">
        <f t="shared" si="47"/>
        <v>11</v>
      </c>
      <c r="K537" s="15"/>
      <c r="L537" s="2"/>
      <c r="M537" s="3"/>
      <c r="N537" s="3"/>
      <c r="O537" s="3"/>
      <c r="P537"/>
      <c r="Q537"/>
      <c r="R537"/>
      <c r="S537"/>
    </row>
    <row r="538" spans="1:19" s="8" customFormat="1">
      <c r="A538" s="3"/>
      <c r="B538" s="10" t="s">
        <v>571</v>
      </c>
      <c r="C538" s="14">
        <v>251</v>
      </c>
      <c r="D538" s="14">
        <v>47</v>
      </c>
      <c r="E538" s="14">
        <f t="shared" si="46"/>
        <v>204</v>
      </c>
      <c r="F538" s="15"/>
      <c r="G538" s="10" t="s">
        <v>571</v>
      </c>
      <c r="H538" s="14">
        <v>251</v>
      </c>
      <c r="I538" s="14">
        <v>47</v>
      </c>
      <c r="J538" s="14">
        <f t="shared" si="47"/>
        <v>204</v>
      </c>
      <c r="K538" s="15"/>
      <c r="L538" s="2"/>
      <c r="M538" s="3"/>
      <c r="N538" s="3"/>
      <c r="O538" s="3"/>
      <c r="P538"/>
      <c r="Q538"/>
      <c r="R538"/>
      <c r="S538"/>
    </row>
    <row r="539" spans="1:19" s="8" customFormat="1">
      <c r="A539" s="3"/>
      <c r="B539" s="10" t="s">
        <v>572</v>
      </c>
      <c r="C539" s="14">
        <v>93</v>
      </c>
      <c r="D539" s="14">
        <v>47</v>
      </c>
      <c r="E539" s="14">
        <f t="shared" si="46"/>
        <v>46</v>
      </c>
      <c r="F539" s="15"/>
      <c r="G539" s="10" t="s">
        <v>572</v>
      </c>
      <c r="H539" s="14">
        <v>93</v>
      </c>
      <c r="I539" s="14">
        <v>47</v>
      </c>
      <c r="J539" s="14">
        <f t="shared" si="47"/>
        <v>46</v>
      </c>
      <c r="K539" s="15"/>
      <c r="L539" s="2"/>
      <c r="M539" s="3"/>
      <c r="N539" s="3"/>
      <c r="O539" s="3"/>
      <c r="P539"/>
      <c r="Q539"/>
      <c r="R539"/>
      <c r="S539"/>
    </row>
    <row r="540" spans="1:19" s="8" customFormat="1">
      <c r="A540" s="3"/>
      <c r="B540" s="10" t="s">
        <v>573</v>
      </c>
      <c r="C540" s="14">
        <v>153</v>
      </c>
      <c r="D540" s="14">
        <v>47</v>
      </c>
      <c r="E540" s="14">
        <f t="shared" si="46"/>
        <v>106</v>
      </c>
      <c r="F540" s="15"/>
      <c r="G540" s="10" t="s">
        <v>573</v>
      </c>
      <c r="H540" s="14">
        <v>153</v>
      </c>
      <c r="I540" s="14">
        <v>47</v>
      </c>
      <c r="J540" s="14">
        <f t="shared" si="47"/>
        <v>106</v>
      </c>
      <c r="K540" s="15"/>
      <c r="L540" s="2"/>
      <c r="M540" s="3"/>
      <c r="N540" s="3"/>
      <c r="O540" s="3"/>
      <c r="P540"/>
      <c r="Q540"/>
      <c r="R540"/>
      <c r="S540"/>
    </row>
    <row r="541" spans="1:19" s="8" customFormat="1">
      <c r="A541" s="3"/>
      <c r="B541" s="10" t="s">
        <v>574</v>
      </c>
      <c r="C541" s="14">
        <v>165</v>
      </c>
      <c r="D541" s="14">
        <v>47</v>
      </c>
      <c r="E541" s="14">
        <f t="shared" si="46"/>
        <v>118</v>
      </c>
      <c r="F541" s="15"/>
      <c r="G541" s="10" t="s">
        <v>574</v>
      </c>
      <c r="H541" s="14">
        <v>165</v>
      </c>
      <c r="I541" s="14">
        <v>47</v>
      </c>
      <c r="J541" s="14">
        <f t="shared" si="47"/>
        <v>118</v>
      </c>
      <c r="K541" s="15"/>
      <c r="L541" s="2"/>
      <c r="M541" s="3"/>
      <c r="N541" s="3"/>
      <c r="O541" s="3"/>
      <c r="P541"/>
      <c r="Q541"/>
      <c r="R541"/>
      <c r="S541"/>
    </row>
    <row r="542" spans="1:19" s="8" customFormat="1">
      <c r="A542" s="2"/>
      <c r="B542" s="10" t="s">
        <v>575</v>
      </c>
      <c r="C542" s="11">
        <v>99</v>
      </c>
      <c r="D542" s="11">
        <v>46</v>
      </c>
      <c r="E542" s="11">
        <v>0</v>
      </c>
      <c r="F542" s="12">
        <v>53</v>
      </c>
      <c r="G542" s="10"/>
      <c r="H542" s="11"/>
      <c r="I542" s="11"/>
      <c r="J542" s="11"/>
      <c r="K542" s="12"/>
      <c r="L542" s="2"/>
      <c r="M542" s="3"/>
      <c r="N542" s="3"/>
      <c r="O542" s="3"/>
      <c r="P542"/>
      <c r="Q542"/>
      <c r="R542"/>
      <c r="S542"/>
    </row>
    <row r="543" spans="1:19" s="8" customFormat="1">
      <c r="A543" s="2"/>
      <c r="B543" s="10" t="s">
        <v>576</v>
      </c>
      <c r="C543" s="11">
        <v>168</v>
      </c>
      <c r="D543" s="11">
        <v>46</v>
      </c>
      <c r="E543" s="11">
        <f>C543-D543</f>
        <v>122</v>
      </c>
      <c r="F543" s="12"/>
      <c r="G543" s="10" t="s">
        <v>576</v>
      </c>
      <c r="H543" s="11">
        <v>168</v>
      </c>
      <c r="I543" s="11">
        <v>46</v>
      </c>
      <c r="J543" s="11">
        <f>H543-I543</f>
        <v>122</v>
      </c>
      <c r="K543" s="12"/>
      <c r="L543" s="2"/>
      <c r="M543" s="3"/>
      <c r="N543" s="3"/>
      <c r="O543" s="3"/>
      <c r="P543"/>
      <c r="Q543"/>
      <c r="R543"/>
      <c r="S543"/>
    </row>
    <row r="544" spans="1:19" s="8" customFormat="1">
      <c r="A544" s="2"/>
      <c r="B544" s="10" t="s">
        <v>577</v>
      </c>
      <c r="C544" s="11">
        <v>110</v>
      </c>
      <c r="D544" s="11">
        <v>46</v>
      </c>
      <c r="E544" s="11">
        <f>C544-D544</f>
        <v>64</v>
      </c>
      <c r="F544" s="12"/>
      <c r="G544" s="10" t="s">
        <v>577</v>
      </c>
      <c r="H544" s="11">
        <v>110</v>
      </c>
      <c r="I544" s="11">
        <v>46</v>
      </c>
      <c r="J544" s="11">
        <f>H544-I544</f>
        <v>64</v>
      </c>
      <c r="K544" s="12"/>
      <c r="L544" s="2"/>
      <c r="M544" s="3"/>
      <c r="N544" s="3"/>
      <c r="O544" s="3"/>
      <c r="P544"/>
      <c r="Q544"/>
      <c r="R544"/>
      <c r="S544"/>
    </row>
    <row r="545" spans="1:19" s="8" customFormat="1">
      <c r="A545" s="2"/>
      <c r="B545" s="10" t="s">
        <v>578</v>
      </c>
      <c r="C545" s="11">
        <v>129</v>
      </c>
      <c r="D545" s="11">
        <v>46</v>
      </c>
      <c r="E545" s="11">
        <f>C545-D545</f>
        <v>83</v>
      </c>
      <c r="F545" s="12"/>
      <c r="G545" s="10" t="s">
        <v>578</v>
      </c>
      <c r="H545" s="11">
        <v>129</v>
      </c>
      <c r="I545" s="11">
        <v>46</v>
      </c>
      <c r="J545" s="11">
        <f>H545-I545</f>
        <v>83</v>
      </c>
      <c r="K545" s="12"/>
      <c r="L545" s="2"/>
      <c r="M545" s="3"/>
      <c r="N545" s="3"/>
      <c r="O545" s="3"/>
      <c r="P545"/>
      <c r="Q545"/>
      <c r="R545"/>
      <c r="S545"/>
    </row>
    <row r="546" spans="1:19" s="8" customFormat="1">
      <c r="A546" s="2"/>
      <c r="B546" s="10" t="s">
        <v>579</v>
      </c>
      <c r="C546" s="11">
        <v>93</v>
      </c>
      <c r="D546" s="11">
        <v>46</v>
      </c>
      <c r="E546" s="11">
        <v>0</v>
      </c>
      <c r="F546" s="12">
        <v>47</v>
      </c>
      <c r="G546" s="10"/>
      <c r="H546" s="11"/>
      <c r="I546" s="11"/>
      <c r="J546" s="11"/>
      <c r="K546" s="12"/>
      <c r="L546" s="2"/>
      <c r="M546" s="3"/>
      <c r="N546" s="3"/>
      <c r="O546" s="3"/>
      <c r="P546"/>
      <c r="Q546"/>
      <c r="R546"/>
      <c r="S546"/>
    </row>
    <row r="547" spans="1:19" s="8" customFormat="1">
      <c r="A547" s="2"/>
      <c r="B547" s="10" t="s">
        <v>580</v>
      </c>
      <c r="C547" s="11">
        <v>103</v>
      </c>
      <c r="D547" s="11">
        <v>46</v>
      </c>
      <c r="E547" s="11">
        <f>C547-D547</f>
        <v>57</v>
      </c>
      <c r="F547" s="12"/>
      <c r="G547" s="10" t="s">
        <v>580</v>
      </c>
      <c r="H547" s="11">
        <v>103</v>
      </c>
      <c r="I547" s="11">
        <v>46</v>
      </c>
      <c r="J547" s="11">
        <f>H547-I547</f>
        <v>57</v>
      </c>
      <c r="K547" s="12"/>
      <c r="L547" s="2"/>
      <c r="M547" s="3"/>
      <c r="N547" s="3"/>
      <c r="O547" s="3"/>
      <c r="P547"/>
      <c r="Q547"/>
      <c r="R547"/>
      <c r="S547"/>
    </row>
    <row r="548" spans="1:19" s="8" customFormat="1">
      <c r="A548" s="2"/>
      <c r="B548" s="10" t="s">
        <v>581</v>
      </c>
      <c r="C548" s="11">
        <v>96</v>
      </c>
      <c r="D548" s="11">
        <v>46</v>
      </c>
      <c r="E548" s="11">
        <f>C548-D548</f>
        <v>50</v>
      </c>
      <c r="F548" s="12"/>
      <c r="G548" s="10" t="s">
        <v>581</v>
      </c>
      <c r="H548" s="11">
        <v>96</v>
      </c>
      <c r="I548" s="11">
        <v>46</v>
      </c>
      <c r="J548" s="11">
        <f>H548-I548</f>
        <v>50</v>
      </c>
      <c r="K548" s="12"/>
      <c r="L548" s="2"/>
      <c r="M548" s="3"/>
      <c r="N548" s="3"/>
      <c r="O548" s="3"/>
      <c r="P548"/>
      <c r="Q548"/>
      <c r="R548"/>
      <c r="S548"/>
    </row>
    <row r="549" spans="1:19">
      <c r="A549" s="2"/>
      <c r="B549" s="10" t="s">
        <v>582</v>
      </c>
      <c r="C549" s="11">
        <v>55</v>
      </c>
      <c r="D549" s="11">
        <v>46</v>
      </c>
      <c r="E549" s="11">
        <f>C549-D549</f>
        <v>9</v>
      </c>
      <c r="F549" s="12"/>
      <c r="G549" s="10" t="s">
        <v>582</v>
      </c>
      <c r="H549" s="11">
        <v>55</v>
      </c>
      <c r="I549" s="11">
        <v>46</v>
      </c>
      <c r="J549" s="11">
        <f>H549-I549</f>
        <v>9</v>
      </c>
      <c r="K549" s="12"/>
      <c r="M549"/>
      <c r="N549"/>
      <c r="O549"/>
    </row>
    <row r="550" spans="1:19">
      <c r="B550" s="10" t="s">
        <v>583</v>
      </c>
      <c r="C550" s="14">
        <v>55</v>
      </c>
      <c r="D550" s="14">
        <v>46</v>
      </c>
      <c r="E550" s="14">
        <v>0</v>
      </c>
      <c r="F550" s="15">
        <v>9</v>
      </c>
      <c r="G550" s="10"/>
      <c r="H550" s="14"/>
      <c r="I550" s="14"/>
      <c r="J550" s="14"/>
      <c r="K550" s="15"/>
      <c r="M550"/>
      <c r="N550"/>
      <c r="O550"/>
    </row>
    <row r="551" spans="1:19">
      <c r="B551" s="10" t="s">
        <v>584</v>
      </c>
      <c r="C551" s="14">
        <v>166</v>
      </c>
      <c r="D551" s="14">
        <v>46</v>
      </c>
      <c r="E551" s="14">
        <v>0</v>
      </c>
      <c r="F551" s="15">
        <v>120</v>
      </c>
      <c r="G551" s="10"/>
      <c r="H551" s="14"/>
      <c r="I551" s="14"/>
      <c r="J551" s="14"/>
      <c r="K551" s="15"/>
      <c r="M551"/>
      <c r="N551"/>
      <c r="O551"/>
    </row>
    <row r="552" spans="1:19">
      <c r="B552" s="10" t="s">
        <v>585</v>
      </c>
      <c r="C552" s="14">
        <v>59</v>
      </c>
      <c r="D552" s="14">
        <v>46</v>
      </c>
      <c r="E552" s="14">
        <f>C552-D552</f>
        <v>13</v>
      </c>
      <c r="F552" s="15"/>
      <c r="G552" s="10" t="s">
        <v>585</v>
      </c>
      <c r="H552" s="14">
        <v>59</v>
      </c>
      <c r="I552" s="14">
        <v>46</v>
      </c>
      <c r="J552" s="14">
        <f>H552-I552</f>
        <v>13</v>
      </c>
      <c r="K552" s="15"/>
      <c r="M552"/>
      <c r="N552"/>
      <c r="O552"/>
    </row>
    <row r="553" spans="1:19">
      <c r="B553" s="10" t="s">
        <v>586</v>
      </c>
      <c r="C553" s="14">
        <v>165</v>
      </c>
      <c r="D553" s="14">
        <v>46</v>
      </c>
      <c r="E553" s="14">
        <v>44</v>
      </c>
      <c r="F553" s="15">
        <v>75</v>
      </c>
      <c r="G553" s="10" t="s">
        <v>586</v>
      </c>
      <c r="H553" s="22">
        <v>165</v>
      </c>
      <c r="I553" s="22">
        <v>46</v>
      </c>
      <c r="J553" s="22">
        <v>44</v>
      </c>
      <c r="K553" s="23">
        <v>75</v>
      </c>
      <c r="L553" s="2" t="s">
        <v>587</v>
      </c>
      <c r="M553"/>
      <c r="N553"/>
      <c r="O553"/>
    </row>
    <row r="554" spans="1:19">
      <c r="B554" s="10" t="s">
        <v>588</v>
      </c>
      <c r="C554" s="14">
        <v>114</v>
      </c>
      <c r="D554" s="14">
        <v>46</v>
      </c>
      <c r="E554" s="14">
        <f>C554-D554</f>
        <v>68</v>
      </c>
      <c r="F554" s="15"/>
      <c r="G554" s="10" t="s">
        <v>588</v>
      </c>
      <c r="H554" s="14">
        <v>114</v>
      </c>
      <c r="I554" s="14">
        <v>46</v>
      </c>
      <c r="J554" s="14">
        <f>H554-I554</f>
        <v>68</v>
      </c>
      <c r="K554" s="15"/>
      <c r="M554"/>
      <c r="N554"/>
      <c r="O554"/>
    </row>
    <row r="555" spans="1:19">
      <c r="B555" s="10" t="s">
        <v>589</v>
      </c>
      <c r="C555" s="14">
        <v>203</v>
      </c>
      <c r="D555" s="14">
        <v>46</v>
      </c>
      <c r="E555" s="14">
        <f>C555-D555</f>
        <v>157</v>
      </c>
      <c r="F555" s="15"/>
      <c r="G555" s="10" t="s">
        <v>589</v>
      </c>
      <c r="H555" s="14">
        <v>203</v>
      </c>
      <c r="I555" s="14">
        <v>46</v>
      </c>
      <c r="J555" s="14">
        <f>H555-I555</f>
        <v>157</v>
      </c>
      <c r="K555" s="15"/>
      <c r="M555"/>
      <c r="N555"/>
      <c r="O555"/>
    </row>
    <row r="556" spans="1:19">
      <c r="A556" s="2"/>
      <c r="B556" s="10" t="s">
        <v>590</v>
      </c>
      <c r="C556" s="11">
        <v>44</v>
      </c>
      <c r="D556" s="11">
        <v>44</v>
      </c>
      <c r="E556" s="11">
        <f>C556-D556</f>
        <v>0</v>
      </c>
      <c r="F556" s="12"/>
      <c r="G556" s="10" t="s">
        <v>590</v>
      </c>
      <c r="H556" s="11">
        <v>44</v>
      </c>
      <c r="I556" s="11">
        <v>44</v>
      </c>
      <c r="J556" s="11">
        <f>H556-I556</f>
        <v>0</v>
      </c>
      <c r="K556" s="12"/>
      <c r="M556"/>
      <c r="N556"/>
      <c r="O556"/>
    </row>
    <row r="557" spans="1:19">
      <c r="A557" s="2"/>
      <c r="B557" s="10" t="s">
        <v>591</v>
      </c>
      <c r="C557" s="11">
        <v>60</v>
      </c>
      <c r="D557" s="11">
        <v>43</v>
      </c>
      <c r="E557" s="11">
        <f>C557-D557</f>
        <v>17</v>
      </c>
      <c r="F557" s="12"/>
      <c r="G557" s="10" t="s">
        <v>591</v>
      </c>
      <c r="H557" s="11">
        <v>60</v>
      </c>
      <c r="I557" s="11">
        <v>43</v>
      </c>
      <c r="J557" s="11">
        <f>H557-I557</f>
        <v>17</v>
      </c>
      <c r="K557" s="12"/>
      <c r="M557"/>
      <c r="N557"/>
      <c r="O557"/>
    </row>
    <row r="558" spans="1:19">
      <c r="A558" s="2"/>
      <c r="B558" s="10" t="s">
        <v>592</v>
      </c>
      <c r="C558" s="11">
        <v>148</v>
      </c>
      <c r="D558" s="11">
        <v>42</v>
      </c>
      <c r="E558" s="11">
        <v>54</v>
      </c>
      <c r="F558" s="12">
        <v>52</v>
      </c>
      <c r="G558" s="10" t="s">
        <v>592</v>
      </c>
      <c r="H558" s="11">
        <v>148</v>
      </c>
      <c r="I558" s="11">
        <v>42</v>
      </c>
      <c r="J558" s="11">
        <v>54</v>
      </c>
      <c r="K558" s="12">
        <v>52</v>
      </c>
      <c r="L558" s="2" t="s">
        <v>593</v>
      </c>
      <c r="M558"/>
      <c r="N558"/>
      <c r="O558"/>
    </row>
    <row r="559" spans="1:19">
      <c r="B559" s="10" t="s">
        <v>594</v>
      </c>
      <c r="C559" s="14">
        <v>86</v>
      </c>
      <c r="D559" s="14">
        <v>42</v>
      </c>
      <c r="E559" s="14">
        <f>C559-D559</f>
        <v>44</v>
      </c>
      <c r="F559" s="15"/>
      <c r="G559" s="10" t="s">
        <v>594</v>
      </c>
      <c r="H559" s="14">
        <v>86</v>
      </c>
      <c r="I559" s="14">
        <v>42</v>
      </c>
      <c r="J559" s="14">
        <f>H559-I559</f>
        <v>44</v>
      </c>
      <c r="K559" s="15"/>
      <c r="M559"/>
      <c r="N559"/>
      <c r="O559"/>
    </row>
    <row r="560" spans="1:19">
      <c r="B560" s="10" t="s">
        <v>595</v>
      </c>
      <c r="C560" s="14">
        <v>137</v>
      </c>
      <c r="D560" s="14">
        <v>42</v>
      </c>
      <c r="E560" s="14">
        <v>66</v>
      </c>
      <c r="F560" s="15">
        <v>29</v>
      </c>
      <c r="G560" s="10" t="s">
        <v>595</v>
      </c>
      <c r="H560" s="22">
        <v>137</v>
      </c>
      <c r="I560" s="22">
        <v>42</v>
      </c>
      <c r="J560" s="22">
        <v>66</v>
      </c>
      <c r="K560" s="23">
        <v>29</v>
      </c>
      <c r="L560" s="2" t="s">
        <v>596</v>
      </c>
      <c r="M560"/>
      <c r="N560"/>
      <c r="O560"/>
    </row>
    <row r="561" spans="1:15">
      <c r="B561" s="10" t="s">
        <v>597</v>
      </c>
      <c r="C561" s="14">
        <v>106</v>
      </c>
      <c r="D561" s="14">
        <v>42</v>
      </c>
      <c r="E561" s="14">
        <f>C561-D561</f>
        <v>64</v>
      </c>
      <c r="F561" s="15"/>
      <c r="G561" s="10" t="s">
        <v>597</v>
      </c>
      <c r="H561" s="14">
        <v>106</v>
      </c>
      <c r="I561" s="14">
        <v>42</v>
      </c>
      <c r="J561" s="14">
        <f>H561-I561</f>
        <v>64</v>
      </c>
      <c r="K561" s="15"/>
      <c r="M561"/>
      <c r="N561"/>
      <c r="O561"/>
    </row>
    <row r="562" spans="1:15">
      <c r="A562" s="2"/>
      <c r="B562" s="10" t="s">
        <v>598</v>
      </c>
      <c r="C562" s="11">
        <v>96</v>
      </c>
      <c r="D562" s="11">
        <v>41</v>
      </c>
      <c r="E562" s="11">
        <v>12</v>
      </c>
      <c r="F562" s="12">
        <v>43</v>
      </c>
      <c r="G562" s="10" t="s">
        <v>598</v>
      </c>
      <c r="H562" s="11">
        <v>96</v>
      </c>
      <c r="I562" s="11">
        <v>41</v>
      </c>
      <c r="J562" s="11">
        <v>12</v>
      </c>
      <c r="K562" s="12">
        <v>43</v>
      </c>
      <c r="L562" s="2" t="s">
        <v>599</v>
      </c>
      <c r="M562"/>
      <c r="N562"/>
      <c r="O562"/>
    </row>
    <row r="563" spans="1:15">
      <c r="B563" s="10" t="s">
        <v>600</v>
      </c>
      <c r="C563" s="14">
        <v>103</v>
      </c>
      <c r="D563" s="14">
        <v>41</v>
      </c>
      <c r="E563" s="14">
        <f t="shared" ref="E563:E568" si="48">C563-D563</f>
        <v>62</v>
      </c>
      <c r="F563" s="15"/>
      <c r="G563" s="10" t="s">
        <v>600</v>
      </c>
      <c r="H563" s="14">
        <v>103</v>
      </c>
      <c r="I563" s="14">
        <v>41</v>
      </c>
      <c r="J563" s="14">
        <f t="shared" ref="J563:J568" si="49">H563-I563</f>
        <v>62</v>
      </c>
      <c r="K563" s="15"/>
      <c r="M563"/>
      <c r="N563"/>
      <c r="O563"/>
    </row>
    <row r="564" spans="1:15">
      <c r="A564" s="2"/>
      <c r="B564" s="10" t="s">
        <v>601</v>
      </c>
      <c r="C564" s="11">
        <v>39</v>
      </c>
      <c r="D564" s="11">
        <v>39</v>
      </c>
      <c r="E564" s="11">
        <f t="shared" si="48"/>
        <v>0</v>
      </c>
      <c r="F564" s="12"/>
      <c r="G564" s="10" t="s">
        <v>601</v>
      </c>
      <c r="H564" s="11">
        <v>39</v>
      </c>
      <c r="I564" s="11">
        <v>39</v>
      </c>
      <c r="J564" s="11">
        <f t="shared" si="49"/>
        <v>0</v>
      </c>
      <c r="K564" s="12"/>
      <c r="M564"/>
      <c r="N564"/>
      <c r="O564"/>
    </row>
    <row r="565" spans="1:15">
      <c r="A565" s="2"/>
      <c r="B565" s="10" t="s">
        <v>602</v>
      </c>
      <c r="C565" s="11">
        <v>38</v>
      </c>
      <c r="D565" s="11">
        <v>38</v>
      </c>
      <c r="E565" s="11">
        <f t="shared" si="48"/>
        <v>0</v>
      </c>
      <c r="F565" s="12"/>
      <c r="G565" s="10" t="s">
        <v>602</v>
      </c>
      <c r="H565" s="11">
        <v>38</v>
      </c>
      <c r="I565" s="11">
        <v>38</v>
      </c>
      <c r="J565" s="11">
        <f t="shared" si="49"/>
        <v>0</v>
      </c>
      <c r="K565" s="12"/>
      <c r="N565"/>
      <c r="O565"/>
    </row>
    <row r="566" spans="1:15">
      <c r="A566" s="2"/>
      <c r="B566" s="10" t="s">
        <v>603</v>
      </c>
      <c r="C566" s="11">
        <v>37</v>
      </c>
      <c r="D566" s="11">
        <v>37</v>
      </c>
      <c r="E566" s="11">
        <f t="shared" si="48"/>
        <v>0</v>
      </c>
      <c r="F566" s="12"/>
      <c r="G566" s="10" t="s">
        <v>603</v>
      </c>
      <c r="H566" s="11">
        <v>37</v>
      </c>
      <c r="I566" s="11">
        <v>37</v>
      </c>
      <c r="J566" s="11">
        <f t="shared" si="49"/>
        <v>0</v>
      </c>
      <c r="K566" s="12"/>
      <c r="N566"/>
      <c r="O566"/>
    </row>
    <row r="567" spans="1:15">
      <c r="A567" s="2"/>
      <c r="B567" s="10" t="s">
        <v>604</v>
      </c>
      <c r="C567" s="11">
        <v>37</v>
      </c>
      <c r="D567" s="11">
        <v>37</v>
      </c>
      <c r="E567" s="11">
        <f t="shared" si="48"/>
        <v>0</v>
      </c>
      <c r="F567" s="12"/>
      <c r="G567" s="10" t="s">
        <v>604</v>
      </c>
      <c r="H567" s="11">
        <v>37</v>
      </c>
      <c r="I567" s="11">
        <v>37</v>
      </c>
      <c r="J567" s="11">
        <f t="shared" si="49"/>
        <v>0</v>
      </c>
      <c r="K567" s="12"/>
      <c r="N567"/>
      <c r="O567"/>
    </row>
    <row r="568" spans="1:15">
      <c r="A568" s="2"/>
      <c r="B568" s="10" t="s">
        <v>605</v>
      </c>
      <c r="C568" s="11">
        <v>100</v>
      </c>
      <c r="D568" s="11">
        <v>36</v>
      </c>
      <c r="E568" s="11">
        <f t="shared" si="48"/>
        <v>64</v>
      </c>
      <c r="F568" s="12"/>
      <c r="G568" s="10" t="s">
        <v>605</v>
      </c>
      <c r="H568" s="11">
        <v>100</v>
      </c>
      <c r="I568" s="11">
        <v>36</v>
      </c>
      <c r="J568" s="11">
        <f t="shared" si="49"/>
        <v>64</v>
      </c>
      <c r="K568" s="12"/>
      <c r="N568"/>
      <c r="O568"/>
    </row>
    <row r="569" spans="1:15">
      <c r="B569" s="10" t="s">
        <v>606</v>
      </c>
      <c r="C569" s="14">
        <v>177</v>
      </c>
      <c r="D569" s="14">
        <v>33</v>
      </c>
      <c r="E569" s="14">
        <v>0</v>
      </c>
      <c r="F569" s="15">
        <v>144</v>
      </c>
      <c r="G569" s="10"/>
      <c r="H569" s="14"/>
      <c r="I569" s="14"/>
      <c r="J569" s="14"/>
      <c r="K569" s="15"/>
      <c r="N569"/>
      <c r="O569"/>
    </row>
    <row r="570" spans="1:15">
      <c r="B570" s="10" t="s">
        <v>607</v>
      </c>
      <c r="C570" s="14">
        <v>72</v>
      </c>
      <c r="D570" s="14">
        <v>33</v>
      </c>
      <c r="E570" s="14">
        <v>0</v>
      </c>
      <c r="F570" s="15">
        <v>39</v>
      </c>
      <c r="G570" s="10"/>
      <c r="H570" s="14"/>
      <c r="I570" s="14"/>
      <c r="J570" s="14"/>
      <c r="K570" s="15"/>
      <c r="N570"/>
      <c r="O570"/>
    </row>
    <row r="571" spans="1:15">
      <c r="A571" s="2"/>
      <c r="B571" s="10" t="s">
        <v>608</v>
      </c>
      <c r="C571" s="11">
        <v>41</v>
      </c>
      <c r="D571" s="11">
        <v>29</v>
      </c>
      <c r="E571" s="11">
        <f>C571-D571</f>
        <v>12</v>
      </c>
      <c r="F571" s="12"/>
      <c r="G571" s="10" t="s">
        <v>608</v>
      </c>
      <c r="H571" s="11">
        <v>41</v>
      </c>
      <c r="I571" s="11">
        <v>29</v>
      </c>
      <c r="J571" s="11">
        <f>H571-I571</f>
        <v>12</v>
      </c>
      <c r="K571" s="12"/>
      <c r="N571"/>
      <c r="O571"/>
    </row>
    <row r="572" spans="1:15">
      <c r="A572" s="2"/>
      <c r="B572" s="10" t="s">
        <v>609</v>
      </c>
      <c r="C572" s="11">
        <v>153</v>
      </c>
      <c r="D572" s="11">
        <v>22</v>
      </c>
      <c r="E572" s="11">
        <f>C572-D572</f>
        <v>131</v>
      </c>
      <c r="F572" s="12"/>
      <c r="G572" s="10" t="s">
        <v>609</v>
      </c>
      <c r="H572" s="11">
        <v>153</v>
      </c>
      <c r="I572" s="11">
        <v>22</v>
      </c>
      <c r="J572" s="11">
        <f>H572-I572</f>
        <v>131</v>
      </c>
      <c r="K572" s="12"/>
      <c r="N572"/>
      <c r="O572"/>
    </row>
    <row r="573" spans="1:15">
      <c r="A573" s="2"/>
      <c r="B573" s="10" t="s">
        <v>610</v>
      </c>
      <c r="C573" s="11">
        <v>59</v>
      </c>
      <c r="D573" s="11">
        <v>20</v>
      </c>
      <c r="E573" s="11">
        <v>33</v>
      </c>
      <c r="F573" s="12">
        <v>6</v>
      </c>
      <c r="G573" s="10" t="s">
        <v>610</v>
      </c>
      <c r="H573" s="11">
        <v>59</v>
      </c>
      <c r="I573" s="11">
        <v>20</v>
      </c>
      <c r="J573" s="11">
        <v>33</v>
      </c>
      <c r="K573" s="12">
        <v>6</v>
      </c>
      <c r="L573" s="2" t="s">
        <v>611</v>
      </c>
      <c r="N573"/>
      <c r="O573"/>
    </row>
    <row r="574" spans="1:15">
      <c r="B574" s="10" t="s">
        <v>612</v>
      </c>
      <c r="C574" s="14">
        <v>208</v>
      </c>
      <c r="D574" s="14">
        <v>20</v>
      </c>
      <c r="E574" s="14">
        <v>0</v>
      </c>
      <c r="F574" s="15">
        <v>188</v>
      </c>
      <c r="G574" s="10"/>
      <c r="H574" s="14"/>
      <c r="I574" s="14"/>
      <c r="J574" s="14"/>
      <c r="K574" s="15"/>
      <c r="N574"/>
      <c r="O574"/>
    </row>
    <row r="575" spans="1:15">
      <c r="B575" s="10" t="s">
        <v>613</v>
      </c>
      <c r="C575" s="14">
        <v>61</v>
      </c>
      <c r="D575" s="14">
        <v>20</v>
      </c>
      <c r="E575" s="14">
        <v>0</v>
      </c>
      <c r="F575" s="15">
        <v>41</v>
      </c>
      <c r="G575" s="10"/>
      <c r="H575" s="14"/>
      <c r="I575" s="14"/>
      <c r="J575" s="14"/>
      <c r="K575" s="15"/>
      <c r="N575"/>
      <c r="O575"/>
    </row>
    <row r="576" spans="1:15">
      <c r="A576" s="2"/>
      <c r="B576" s="10" t="s">
        <v>614</v>
      </c>
      <c r="C576" s="11">
        <v>62</v>
      </c>
      <c r="D576" s="11">
        <v>16</v>
      </c>
      <c r="E576" s="11">
        <v>0</v>
      </c>
      <c r="F576" s="12">
        <v>46</v>
      </c>
      <c r="G576" s="10"/>
      <c r="H576" s="11"/>
      <c r="I576" s="11"/>
      <c r="J576" s="11"/>
      <c r="K576" s="12"/>
      <c r="N576"/>
      <c r="O576"/>
    </row>
    <row r="577" spans="1:19">
      <c r="B577" s="10" t="s">
        <v>615</v>
      </c>
      <c r="C577" s="14">
        <v>16</v>
      </c>
      <c r="D577" s="14">
        <v>16</v>
      </c>
      <c r="E577" s="14">
        <f>C577-D577</f>
        <v>0</v>
      </c>
      <c r="F577" s="15"/>
      <c r="G577" s="10" t="s">
        <v>615</v>
      </c>
      <c r="H577" s="14">
        <v>16</v>
      </c>
      <c r="I577" s="14">
        <v>16</v>
      </c>
      <c r="J577" s="14">
        <f>H577-I577</f>
        <v>0</v>
      </c>
      <c r="K577" s="15"/>
      <c r="N577"/>
      <c r="O577"/>
    </row>
    <row r="578" spans="1:19">
      <c r="B578" s="24" t="s">
        <v>616</v>
      </c>
      <c r="C578" s="18">
        <v>55</v>
      </c>
      <c r="D578" s="18">
        <v>15</v>
      </c>
      <c r="E578" s="18">
        <v>0</v>
      </c>
      <c r="F578" s="19">
        <v>40</v>
      </c>
      <c r="G578" s="24"/>
      <c r="H578" s="18"/>
      <c r="I578" s="18"/>
      <c r="J578" s="18"/>
      <c r="K578" s="19"/>
      <c r="N578"/>
      <c r="O578"/>
    </row>
    <row r="579" spans="1:19">
      <c r="A579" s="13" t="s">
        <v>617</v>
      </c>
      <c r="B579" s="25"/>
      <c r="C579" s="26">
        <f>AVERAGE(C7:C578)</f>
        <v>146.00874125874125</v>
      </c>
      <c r="D579" s="26">
        <f>AVERAGE(D7:D578)</f>
        <v>119.57517482517483</v>
      </c>
      <c r="E579" s="27"/>
      <c r="F579" s="28"/>
      <c r="G579" s="25"/>
      <c r="H579" s="29" t="s">
        <v>618</v>
      </c>
      <c r="I579" s="29" t="s">
        <v>619</v>
      </c>
      <c r="J579" s="29" t="s">
        <v>620</v>
      </c>
      <c r="K579" s="28"/>
      <c r="M579" s="3" t="s">
        <v>118</v>
      </c>
      <c r="N579"/>
      <c r="O579"/>
    </row>
    <row r="580" spans="1:19">
      <c r="A580" s="13" t="s">
        <v>621</v>
      </c>
      <c r="B580" s="30"/>
      <c r="C580" s="22"/>
      <c r="D580" s="22"/>
      <c r="E580" s="31">
        <f>COUNTIF(E7:E578, "&gt;0")/(COUNT(C7:C578))*100</f>
        <v>41.25874125874126</v>
      </c>
      <c r="F580" s="32">
        <f>COUNTIF(F7:F578, "&gt;0")/(COUNT(C7:C578))*100</f>
        <v>10.48951048951049</v>
      </c>
      <c r="G580" s="30" t="s">
        <v>622</v>
      </c>
      <c r="H580" s="22">
        <v>13</v>
      </c>
      <c r="I580" s="22">
        <v>2</v>
      </c>
      <c r="J580" s="22">
        <v>0.151</v>
      </c>
      <c r="K580" s="33"/>
      <c r="N580"/>
      <c r="O580"/>
    </row>
    <row r="581" spans="1:19" s="8" customFormat="1">
      <c r="A581" s="13" t="s">
        <v>623</v>
      </c>
      <c r="B581" s="34"/>
      <c r="C581" s="35"/>
      <c r="D581" s="35"/>
      <c r="E581" s="35">
        <f>COUNTIF(E7:E578,"&gt;0")</f>
        <v>236</v>
      </c>
      <c r="F581" s="36">
        <f>COUNTIF(F7:F578,"&gt;0")</f>
        <v>60</v>
      </c>
      <c r="G581" s="34" t="s">
        <v>10</v>
      </c>
      <c r="H581" s="35">
        <v>6</v>
      </c>
      <c r="I581" s="35">
        <v>3</v>
      </c>
      <c r="J581" s="35"/>
      <c r="K581" s="37"/>
      <c r="L581" s="2"/>
      <c r="M581" s="3"/>
      <c r="N581" s="3"/>
      <c r="O581" s="3"/>
      <c r="P581"/>
      <c r="Q581"/>
      <c r="R581"/>
      <c r="S581"/>
    </row>
    <row r="582" spans="1:19" s="8" customFormat="1">
      <c r="A582" s="3"/>
      <c r="B582" s="3"/>
      <c r="C582" s="3"/>
      <c r="D582" s="3"/>
      <c r="E582" s="3"/>
      <c r="F582" s="3"/>
      <c r="G582" s="2"/>
      <c r="H582" s="2"/>
      <c r="I582" s="2"/>
      <c r="J582" s="38"/>
      <c r="K582" s="39"/>
      <c r="L582" s="2"/>
      <c r="M582" s="3"/>
      <c r="N582" s="3"/>
      <c r="O582" s="3"/>
      <c r="P582"/>
      <c r="Q582"/>
      <c r="R582"/>
      <c r="S582"/>
    </row>
    <row r="583" spans="1:19" s="8" customFormat="1">
      <c r="A583" s="3"/>
      <c r="B583" s="3"/>
      <c r="C583" s="3"/>
      <c r="D583" s="3"/>
      <c r="E583" s="3"/>
      <c r="F583" s="3"/>
      <c r="G583" s="2"/>
      <c r="H583" s="2"/>
      <c r="I583" s="2"/>
      <c r="J583" s="38"/>
      <c r="K583" s="40"/>
      <c r="L583" s="2"/>
      <c r="M583" s="3"/>
      <c r="N583" s="3"/>
      <c r="O583" s="3"/>
      <c r="P583"/>
      <c r="Q583"/>
      <c r="R583"/>
      <c r="S583"/>
    </row>
    <row r="586" spans="1:19" s="8" customFormat="1">
      <c r="A586" s="3"/>
      <c r="B586" s="3"/>
      <c r="C586" s="3"/>
      <c r="D586" s="3"/>
      <c r="E586" s="3"/>
      <c r="F586" s="3" t="s">
        <v>118</v>
      </c>
      <c r="G586" s="3"/>
      <c r="H586" s="3"/>
      <c r="I586" s="3"/>
      <c r="J586" s="3"/>
      <c r="K586" s="3"/>
      <c r="L586" s="2"/>
      <c r="M586" s="3"/>
      <c r="N586" s="3"/>
      <c r="O586" s="3"/>
      <c r="P586"/>
      <c r="Q586"/>
      <c r="R586"/>
      <c r="S586"/>
    </row>
    <row r="606" spans="1:15">
      <c r="A606"/>
      <c r="B606"/>
      <c r="C606"/>
      <c r="D606"/>
      <c r="E606"/>
      <c r="F606"/>
      <c r="G606"/>
      <c r="H606" s="3" t="s">
        <v>118</v>
      </c>
      <c r="I606"/>
      <c r="J606"/>
      <c r="K606"/>
      <c r="L606"/>
      <c r="M606"/>
      <c r="N606"/>
      <c r="O606"/>
    </row>
  </sheetData>
  <mergeCells count="6">
    <mergeCell ref="M48:N48"/>
    <mergeCell ref="B5:F5"/>
    <mergeCell ref="G5:K5"/>
    <mergeCell ref="M32:M37"/>
    <mergeCell ref="M38:M43"/>
    <mergeCell ref="M44:M47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Durocher</dc:creator>
  <cp:lastModifiedBy>Daniel Durocher</cp:lastModifiedBy>
  <dcterms:created xsi:type="dcterms:W3CDTF">2017-07-07T22:01:02Z</dcterms:created>
  <dcterms:modified xsi:type="dcterms:W3CDTF">2017-07-07T22:14:38Z</dcterms:modified>
</cp:coreProperties>
</file>