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52" windowWidth="22980" windowHeight="9348"/>
  </bookViews>
  <sheets>
    <sheet name="Figure 7A-source data 1" sheetId="7" r:id="rId1"/>
    <sheet name="Figure 7B-source data 1" sheetId="9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F50" i="9" l="1"/>
  <c r="E50" i="9"/>
  <c r="F49" i="9"/>
  <c r="N17" i="9" s="1"/>
  <c r="E49" i="9"/>
  <c r="N9" i="9" s="1"/>
  <c r="F48" i="9"/>
  <c r="N16" i="9" s="1"/>
  <c r="E48" i="9"/>
  <c r="F47" i="9"/>
  <c r="E47" i="9"/>
  <c r="N7" i="9" s="1"/>
  <c r="F46" i="9"/>
  <c r="N14" i="9" s="1"/>
  <c r="E46" i="9"/>
  <c r="F42" i="9"/>
  <c r="M18" i="9" s="1"/>
  <c r="E42" i="9"/>
  <c r="M10" i="9" s="1"/>
  <c r="F41" i="9"/>
  <c r="M17" i="9" s="1"/>
  <c r="E41" i="9"/>
  <c r="F40" i="9"/>
  <c r="M16" i="9" s="1"/>
  <c r="E40" i="9"/>
  <c r="M8" i="9" s="1"/>
  <c r="F39" i="9"/>
  <c r="M15" i="9" s="1"/>
  <c r="E39" i="9"/>
  <c r="F38" i="9"/>
  <c r="M14" i="9" s="1"/>
  <c r="E38" i="9"/>
  <c r="M6" i="9" s="1"/>
  <c r="F34" i="9"/>
  <c r="L18" i="9" s="1"/>
  <c r="E34" i="9"/>
  <c r="F33" i="9"/>
  <c r="L17" i="9" s="1"/>
  <c r="E33" i="9"/>
  <c r="L9" i="9" s="1"/>
  <c r="F32" i="9"/>
  <c r="L16" i="9" s="1"/>
  <c r="E32" i="9"/>
  <c r="F31" i="9"/>
  <c r="L15" i="9" s="1"/>
  <c r="E31" i="9"/>
  <c r="L7" i="9" s="1"/>
  <c r="F30" i="9"/>
  <c r="L14" i="9" s="1"/>
  <c r="E30" i="9"/>
  <c r="F26" i="9"/>
  <c r="E26" i="9"/>
  <c r="K10" i="9" s="1"/>
  <c r="F25" i="9"/>
  <c r="K17" i="9" s="1"/>
  <c r="E25" i="9"/>
  <c r="F24" i="9"/>
  <c r="E24" i="9"/>
  <c r="K8" i="9" s="1"/>
  <c r="F23" i="9"/>
  <c r="K15" i="9" s="1"/>
  <c r="E23" i="9"/>
  <c r="F22" i="9"/>
  <c r="E22" i="9"/>
  <c r="K6" i="9" s="1"/>
  <c r="N18" i="9"/>
  <c r="K18" i="9"/>
  <c r="F18" i="9"/>
  <c r="J18" i="9" s="1"/>
  <c r="E18" i="9"/>
  <c r="J10" i="9" s="1"/>
  <c r="F17" i="9"/>
  <c r="J17" i="9" s="1"/>
  <c r="E17" i="9"/>
  <c r="J9" i="9" s="1"/>
  <c r="K16" i="9"/>
  <c r="F16" i="9"/>
  <c r="J16" i="9" s="1"/>
  <c r="E16" i="9"/>
  <c r="J8" i="9" s="1"/>
  <c r="N15" i="9"/>
  <c r="F15" i="9"/>
  <c r="J15" i="9" s="1"/>
  <c r="E15" i="9"/>
  <c r="J7" i="9" s="1"/>
  <c r="K14" i="9"/>
  <c r="F14" i="9"/>
  <c r="J14" i="9" s="1"/>
  <c r="E14" i="9"/>
  <c r="J6" i="9" s="1"/>
  <c r="N10" i="9"/>
  <c r="L10" i="9"/>
  <c r="F10" i="9"/>
  <c r="I18" i="9" s="1"/>
  <c r="E10" i="9"/>
  <c r="I10" i="9" s="1"/>
  <c r="M9" i="9"/>
  <c r="K9" i="9"/>
  <c r="F9" i="9"/>
  <c r="I17" i="9" s="1"/>
  <c r="E9" i="9"/>
  <c r="I9" i="9" s="1"/>
  <c r="N8" i="9"/>
  <c r="L8" i="9"/>
  <c r="F8" i="9"/>
  <c r="I16" i="9" s="1"/>
  <c r="E8" i="9"/>
  <c r="I8" i="9" s="1"/>
  <c r="M7" i="9"/>
  <c r="K7" i="9"/>
  <c r="F7" i="9"/>
  <c r="I15" i="9" s="1"/>
  <c r="E7" i="9"/>
  <c r="I7" i="9" s="1"/>
  <c r="N6" i="9"/>
  <c r="L6" i="9"/>
  <c r="F6" i="9"/>
  <c r="I14" i="9" s="1"/>
  <c r="E6" i="9"/>
  <c r="I6" i="9" s="1"/>
  <c r="N15" i="7"/>
  <c r="N16" i="7"/>
  <c r="N17" i="7"/>
  <c r="N18" i="7"/>
  <c r="N14" i="7"/>
  <c r="N7" i="7"/>
  <c r="N8" i="7"/>
  <c r="N9" i="7"/>
  <c r="N10" i="7"/>
  <c r="N6" i="7"/>
  <c r="F50" i="7"/>
  <c r="E50" i="7"/>
  <c r="F49" i="7"/>
  <c r="E49" i="7"/>
  <c r="F48" i="7"/>
  <c r="E48" i="7"/>
  <c r="F47" i="7"/>
  <c r="E47" i="7"/>
  <c r="F46" i="7"/>
  <c r="E46" i="7"/>
  <c r="F42" i="7"/>
  <c r="E42" i="7"/>
  <c r="F41" i="7"/>
  <c r="M17" i="7" s="1"/>
  <c r="E41" i="7"/>
  <c r="M9" i="7" s="1"/>
  <c r="F40" i="7"/>
  <c r="E40" i="7"/>
  <c r="M8" i="7" s="1"/>
  <c r="F39" i="7"/>
  <c r="E39" i="7"/>
  <c r="M7" i="7" s="1"/>
  <c r="F38" i="7"/>
  <c r="E38" i="7"/>
  <c r="M6" i="7" s="1"/>
  <c r="F34" i="7"/>
  <c r="L18" i="7" s="1"/>
  <c r="E34" i="7"/>
  <c r="L10" i="7" s="1"/>
  <c r="F33" i="7"/>
  <c r="L17" i="7" s="1"/>
  <c r="E33" i="7"/>
  <c r="F32" i="7"/>
  <c r="L16" i="7" s="1"/>
  <c r="E32" i="7"/>
  <c r="L8" i="7" s="1"/>
  <c r="F31" i="7"/>
  <c r="E31" i="7"/>
  <c r="F30" i="7"/>
  <c r="E30" i="7"/>
  <c r="L6" i="7" s="1"/>
  <c r="F26" i="7"/>
  <c r="E26" i="7"/>
  <c r="K10" i="7" s="1"/>
  <c r="F25" i="7"/>
  <c r="K17" i="7" s="1"/>
  <c r="E25" i="7"/>
  <c r="K9" i="7" s="1"/>
  <c r="F24" i="7"/>
  <c r="E24" i="7"/>
  <c r="K8" i="7" s="1"/>
  <c r="F23" i="7"/>
  <c r="K15" i="7" s="1"/>
  <c r="E23" i="7"/>
  <c r="K7" i="7" s="1"/>
  <c r="F22" i="7"/>
  <c r="E22" i="7"/>
  <c r="K6" i="7" s="1"/>
  <c r="M18" i="7"/>
  <c r="K18" i="7"/>
  <c r="F18" i="7"/>
  <c r="J18" i="7" s="1"/>
  <c r="E18" i="7"/>
  <c r="J10" i="7" s="1"/>
  <c r="F17" i="7"/>
  <c r="J17" i="7" s="1"/>
  <c r="E17" i="7"/>
  <c r="M16" i="7"/>
  <c r="K16" i="7"/>
  <c r="F16" i="7"/>
  <c r="J16" i="7" s="1"/>
  <c r="E16" i="7"/>
  <c r="J8" i="7" s="1"/>
  <c r="M15" i="7"/>
  <c r="L15" i="7"/>
  <c r="F15" i="7"/>
  <c r="J15" i="7" s="1"/>
  <c r="E15" i="7"/>
  <c r="J7" i="7" s="1"/>
  <c r="M14" i="7"/>
  <c r="L14" i="7"/>
  <c r="K14" i="7"/>
  <c r="F14" i="7"/>
  <c r="J14" i="7" s="1"/>
  <c r="E14" i="7"/>
  <c r="M10" i="7"/>
  <c r="F10" i="7"/>
  <c r="I18" i="7" s="1"/>
  <c r="E10" i="7"/>
  <c r="I10" i="7" s="1"/>
  <c r="L9" i="7"/>
  <c r="J9" i="7"/>
  <c r="F9" i="7"/>
  <c r="I17" i="7" s="1"/>
  <c r="E9" i="7"/>
  <c r="I9" i="7" s="1"/>
  <c r="I8" i="7"/>
  <c r="F8" i="7"/>
  <c r="I16" i="7" s="1"/>
  <c r="E8" i="7"/>
  <c r="L7" i="7"/>
  <c r="F7" i="7"/>
  <c r="I15" i="7" s="1"/>
  <c r="E7" i="7"/>
  <c r="I7" i="7" s="1"/>
  <c r="J6" i="7"/>
  <c r="F6" i="7"/>
  <c r="I14" i="7" s="1"/>
  <c r="E6" i="7"/>
  <c r="I6" i="7" s="1"/>
</calcChain>
</file>

<file path=xl/sharedStrings.xml><?xml version="1.0" encoding="utf-8"?>
<sst xmlns="http://schemas.openxmlformats.org/spreadsheetml/2006/main" count="100" uniqueCount="33">
  <si>
    <t>Time (min)</t>
  </si>
  <si>
    <t>Average</t>
  </si>
  <si>
    <t>Std. Dev.</t>
  </si>
  <si>
    <t>AE-Buffer_2</t>
  </si>
  <si>
    <t>AE-Buffer_3</t>
  </si>
  <si>
    <t>Ec-Buffer_1</t>
  </si>
  <si>
    <t>EcDTD</t>
  </si>
  <si>
    <t>PfDTD</t>
  </si>
  <si>
    <t>LmDTD</t>
  </si>
  <si>
    <t>DmDTD</t>
  </si>
  <si>
    <t>DrDTD_1</t>
  </si>
  <si>
    <t>DrDTD_2</t>
  </si>
  <si>
    <t>DrDTD_3</t>
  </si>
  <si>
    <t>DmDTD_1</t>
  </si>
  <si>
    <t>DmDTD_2</t>
  </si>
  <si>
    <t>DmDTD_3</t>
  </si>
  <si>
    <t>LmDTD_1</t>
  </si>
  <si>
    <t>LmDTD_2</t>
  </si>
  <si>
    <t>LmDTD_3</t>
  </si>
  <si>
    <t>PfDTD_1</t>
  </si>
  <si>
    <t>PfDTD_2</t>
  </si>
  <si>
    <t>PfDTD_3</t>
  </si>
  <si>
    <t>EcDTD_1</t>
  </si>
  <si>
    <t>EcDTD_2</t>
  </si>
  <si>
    <t>EcDTD_3</t>
  </si>
  <si>
    <t>DrDTD</t>
  </si>
  <si>
    <t>Ec-Buffer</t>
  </si>
  <si>
    <t>Dm-Buffer_1</t>
  </si>
  <si>
    <t>Dm-Buffer_2</t>
  </si>
  <si>
    <t>Dm-Buffer_3</t>
  </si>
  <si>
    <t>Dm-Buffer</t>
  </si>
  <si>
    <t>Figure 7A-source data 1</t>
  </si>
  <si>
    <t>Figure 7B-source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</si>
</sst>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CCMB/SBLab/Thesis_Papers/Gly-tRNA-Ala/Submission/eLife/data_raw/Biochem-fig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D-deacyl"/>
      <sheetName val="DTD-EFTu-deacyl"/>
      <sheetName val="Aminoacyl-EFTu"/>
      <sheetName val="Aminoacyl-ED-EFTu"/>
      <sheetName val="Deacyl-EfTu"/>
      <sheetName val="Eu-DTDs"/>
      <sheetName val="SM-DM-TM"/>
      <sheetName val="GU"/>
      <sheetName val="Ser-DTD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T10" t="str">
            <v>Ser Buffer</v>
          </cell>
          <cell r="U10" t="str">
            <v>EcoAlaRS-WT_50nM</v>
          </cell>
          <cell r="V10" t="str">
            <v>EcoAlaRS-SM_500nM</v>
          </cell>
          <cell r="W10" t="str">
            <v>EcoAlaRS-DM_500nM</v>
          </cell>
          <cell r="X10" t="str">
            <v>EcoAlaRS-TM_77 μM</v>
          </cell>
          <cell r="AC10" t="str">
            <v>Gly Buffer</v>
          </cell>
          <cell r="AD10" t="str">
            <v>EcoAlaRS-WT_50nM</v>
          </cell>
          <cell r="AE10" t="str">
            <v>EcoAlaRS-SM_500nM</v>
          </cell>
          <cell r="AF10" t="str">
            <v>EcoAlaRS-DM_500nM</v>
          </cell>
          <cell r="AG10" t="str">
            <v xml:space="preserve">EcoAlaRS-TM_77μM </v>
          </cell>
        </row>
        <row r="11">
          <cell r="S11">
            <v>0</v>
          </cell>
          <cell r="T11">
            <v>100</v>
          </cell>
          <cell r="U11">
            <v>100</v>
          </cell>
          <cell r="V11">
            <v>100</v>
          </cell>
          <cell r="W11">
            <v>100</v>
          </cell>
          <cell r="X11">
            <v>100</v>
          </cell>
          <cell r="AB11">
            <v>0</v>
          </cell>
          <cell r="AC11">
            <v>100</v>
          </cell>
          <cell r="AD11">
            <v>100</v>
          </cell>
          <cell r="AE11">
            <v>100</v>
          </cell>
          <cell r="AF11">
            <v>100</v>
          </cell>
          <cell r="AG11">
            <v>100</v>
          </cell>
        </row>
        <row r="12">
          <cell r="S12">
            <v>2</v>
          </cell>
          <cell r="T12">
            <v>98.476619419790708</v>
          </cell>
          <cell r="U12">
            <v>34.282686448536232</v>
          </cell>
          <cell r="V12">
            <v>50.947145317260564</v>
          </cell>
          <cell r="W12">
            <v>37.011524705258978</v>
          </cell>
          <cell r="X12">
            <v>77.029073288915797</v>
          </cell>
          <cell r="AB12">
            <v>2</v>
          </cell>
          <cell r="AC12">
            <v>97.915786508942389</v>
          </cell>
          <cell r="AD12">
            <v>23.278411491339249</v>
          </cell>
          <cell r="AE12">
            <v>67.694690888607241</v>
          </cell>
          <cell r="AF12">
            <v>27.052527812984085</v>
          </cell>
          <cell r="AG12">
            <v>82.619610159480217</v>
          </cell>
        </row>
        <row r="13">
          <cell r="S13">
            <v>5</v>
          </cell>
          <cell r="T13">
            <v>95.005961054444299</v>
          </cell>
          <cell r="U13">
            <v>18.227579811895616</v>
          </cell>
          <cell r="V13">
            <v>36.958537554643001</v>
          </cell>
          <cell r="W13">
            <v>25.910716651212081</v>
          </cell>
          <cell r="X13">
            <v>80.102967898243477</v>
          </cell>
          <cell r="AB13">
            <v>5</v>
          </cell>
          <cell r="AC13">
            <v>95.859738065061237</v>
          </cell>
          <cell r="AD13">
            <v>16.701872975637233</v>
          </cell>
          <cell r="AE13">
            <v>61.371637797493307</v>
          </cell>
          <cell r="AF13">
            <v>21.419518377693283</v>
          </cell>
          <cell r="AG13">
            <v>81.17247489663319</v>
          </cell>
        </row>
        <row r="14">
          <cell r="S14">
            <v>10</v>
          </cell>
          <cell r="T14">
            <v>90.634521128626318</v>
          </cell>
          <cell r="U14">
            <v>20.227844747648696</v>
          </cell>
          <cell r="V14">
            <v>29.937740098026232</v>
          </cell>
          <cell r="W14">
            <v>19.101867797059214</v>
          </cell>
          <cell r="X14">
            <v>84.373107207752867</v>
          </cell>
          <cell r="AB14">
            <v>10</v>
          </cell>
          <cell r="AC14">
            <v>89.663427686241377</v>
          </cell>
          <cell r="AD14">
            <v>15.828756513167159</v>
          </cell>
          <cell r="AE14">
            <v>53.879735248556536</v>
          </cell>
          <cell r="AF14">
            <v>20.673144627517249</v>
          </cell>
          <cell r="AG14">
            <v>83.682811577082106</v>
          </cell>
        </row>
        <row r="15">
          <cell r="S15">
            <v>15</v>
          </cell>
          <cell r="T15">
            <v>85.084117101602871</v>
          </cell>
          <cell r="U15">
            <v>17.141343224268116</v>
          </cell>
          <cell r="V15">
            <v>29.222413564710557</v>
          </cell>
          <cell r="W15">
            <v>17.6049807921579</v>
          </cell>
          <cell r="X15">
            <v>82</v>
          </cell>
          <cell r="AB15">
            <v>15</v>
          </cell>
          <cell r="AC15">
            <v>84.98802985495</v>
          </cell>
          <cell r="AD15">
            <v>14.842979861991267</v>
          </cell>
          <cell r="AE15">
            <v>47.232784114913393</v>
          </cell>
          <cell r="AF15">
            <v>24.137445430221092</v>
          </cell>
          <cell r="AG15">
            <v>82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abSelected="1" zoomScale="90" zoomScaleNormal="90" workbookViewId="0">
      <selection sqref="A1:C1"/>
    </sheetView>
  </sheetViews>
  <sheetFormatPr defaultRowHeight="14.4" x14ac:dyDescent="0.3"/>
  <cols>
    <col min="1" max="1" width="13.5546875" style="2" customWidth="1"/>
    <col min="2" max="2" width="21.33203125" style="2" customWidth="1"/>
    <col min="3" max="3" width="21.109375" style="2" customWidth="1"/>
    <col min="4" max="4" width="23.44140625" style="2" customWidth="1"/>
    <col min="5" max="7" width="8.88671875" style="2"/>
    <col min="8" max="8" width="13.6640625" style="2" customWidth="1"/>
    <col min="9" max="9" width="15.21875" style="2" customWidth="1"/>
    <col min="10" max="10" width="19.88671875" style="2" customWidth="1"/>
    <col min="11" max="11" width="21.5546875" style="2" customWidth="1"/>
    <col min="12" max="12" width="20.6640625" style="2" customWidth="1"/>
    <col min="13" max="13" width="19.88671875" style="2" customWidth="1"/>
    <col min="14" max="14" width="15.21875" style="2" customWidth="1"/>
    <col min="15" max="16384" width="8.88671875" style="2"/>
  </cols>
  <sheetData>
    <row r="1" spans="1:24" ht="18" x14ac:dyDescent="0.35">
      <c r="A1" s="8" t="s">
        <v>31</v>
      </c>
      <c r="B1" s="8"/>
      <c r="C1" s="8"/>
      <c r="F1" s="7"/>
      <c r="G1" s="7"/>
      <c r="H1" s="7"/>
    </row>
    <row r="2" spans="1:24" x14ac:dyDescent="0.3">
      <c r="F2" s="7"/>
      <c r="G2" s="7"/>
      <c r="H2" s="7"/>
    </row>
    <row r="5" spans="1:24" s="1" customFormat="1" x14ac:dyDescent="0.3">
      <c r="A5" s="1" t="s">
        <v>0</v>
      </c>
      <c r="B5" s="3" t="s">
        <v>5</v>
      </c>
      <c r="C5" s="3" t="s">
        <v>3</v>
      </c>
      <c r="D5" s="3" t="s">
        <v>4</v>
      </c>
      <c r="E5" s="1" t="s">
        <v>1</v>
      </c>
      <c r="F5" s="1" t="s">
        <v>2</v>
      </c>
      <c r="H5" s="1" t="s">
        <v>0</v>
      </c>
      <c r="I5" s="3" t="s">
        <v>26</v>
      </c>
      <c r="J5" s="3" t="s">
        <v>6</v>
      </c>
      <c r="K5" s="3" t="s">
        <v>7</v>
      </c>
      <c r="L5" s="3" t="s">
        <v>8</v>
      </c>
      <c r="M5" s="3" t="s">
        <v>9</v>
      </c>
      <c r="N5" s="3" t="s">
        <v>25</v>
      </c>
      <c r="S5" s="3"/>
      <c r="T5" s="3"/>
      <c r="U5" s="3"/>
      <c r="V5" s="3"/>
      <c r="W5" s="3"/>
      <c r="X5" s="3"/>
    </row>
    <row r="6" spans="1:24" x14ac:dyDescent="0.3">
      <c r="A6" s="2">
        <v>0</v>
      </c>
      <c r="B6" s="4">
        <v>100</v>
      </c>
      <c r="C6" s="5">
        <v>100</v>
      </c>
      <c r="D6" s="5">
        <v>100</v>
      </c>
      <c r="E6" s="4">
        <f>AVERAGE(B6:D6)</f>
        <v>100</v>
      </c>
      <c r="F6" s="4">
        <f>STDEV(B6:D6)</f>
        <v>0</v>
      </c>
      <c r="H6" s="2">
        <v>0</v>
      </c>
      <c r="I6" s="5">
        <f>E6</f>
        <v>100</v>
      </c>
      <c r="J6" s="5">
        <f>E14</f>
        <v>100</v>
      </c>
      <c r="K6" s="5">
        <f>E22</f>
        <v>100</v>
      </c>
      <c r="L6" s="5">
        <f>E30</f>
        <v>100</v>
      </c>
      <c r="M6" s="5">
        <f>E38</f>
        <v>100</v>
      </c>
      <c r="N6" s="5">
        <f>E46</f>
        <v>100</v>
      </c>
      <c r="S6" s="6"/>
      <c r="T6" s="4"/>
      <c r="U6" s="4"/>
      <c r="V6" s="6"/>
      <c r="W6" s="6"/>
      <c r="X6" s="6"/>
    </row>
    <row r="7" spans="1:24" x14ac:dyDescent="0.3">
      <c r="A7" s="2">
        <v>2</v>
      </c>
      <c r="B7" s="4">
        <v>97.243040685224841</v>
      </c>
      <c r="C7" s="5">
        <v>97.139141742522767</v>
      </c>
      <c r="D7" s="5">
        <v>93.447940317872195</v>
      </c>
      <c r="E7" s="4">
        <f>AVERAGE(B7:D7)</f>
        <v>95.943374248539939</v>
      </c>
      <c r="F7" s="4">
        <f>STDEV(B7:D7)</f>
        <v>2.1617334767078789</v>
      </c>
      <c r="H7" s="2">
        <v>2</v>
      </c>
      <c r="I7" s="5">
        <f t="shared" ref="I7:I10" si="0">E7</f>
        <v>95.943374248539939</v>
      </c>
      <c r="J7" s="5">
        <f t="shared" ref="J7:J10" si="1">E15</f>
        <v>16.077289728410943</v>
      </c>
      <c r="K7" s="5">
        <f t="shared" ref="K7:K10" si="2">E23</f>
        <v>8.6769838489397433</v>
      </c>
      <c r="L7" s="5">
        <f t="shared" ref="L7:L10" si="3">E31</f>
        <v>24.371494731880265</v>
      </c>
      <c r="M7" s="5">
        <f t="shared" ref="M7:M10" si="4">E39</f>
        <v>9.6036070732109948</v>
      </c>
      <c r="N7" s="5">
        <f t="shared" ref="N7:N10" si="5">E47</f>
        <v>9.6650425892445586</v>
      </c>
      <c r="S7" s="6"/>
      <c r="T7" s="4"/>
      <c r="U7" s="4"/>
      <c r="V7" s="6"/>
      <c r="W7" s="6"/>
      <c r="X7" s="6"/>
    </row>
    <row r="8" spans="1:24" x14ac:dyDescent="0.3">
      <c r="A8" s="2">
        <v>5</v>
      </c>
      <c r="B8" s="4">
        <v>95.422912205567442</v>
      </c>
      <c r="C8" s="5">
        <v>92.212108076867523</v>
      </c>
      <c r="D8" s="5">
        <v>78.624067466753203</v>
      </c>
      <c r="E8" s="4">
        <f>AVERAGE(B8:D8)</f>
        <v>88.75302924972938</v>
      </c>
      <c r="F8" s="4">
        <f>STDEV(B8:D8)</f>
        <v>8.9176351062915327</v>
      </c>
      <c r="H8" s="2">
        <v>5</v>
      </c>
      <c r="I8" s="5">
        <f t="shared" si="0"/>
        <v>88.75302924972938</v>
      </c>
      <c r="J8" s="5">
        <f t="shared" si="1"/>
        <v>9.1005667097988248</v>
      </c>
      <c r="K8" s="5">
        <f t="shared" si="2"/>
        <v>13.350110962861196</v>
      </c>
      <c r="L8" s="5">
        <f t="shared" si="3"/>
        <v>9.4981144764073111</v>
      </c>
      <c r="M8" s="5">
        <f t="shared" si="4"/>
        <v>3.280870290277345</v>
      </c>
      <c r="N8" s="5">
        <f t="shared" si="5"/>
        <v>7.3837082057369257</v>
      </c>
      <c r="S8" s="6"/>
      <c r="T8" s="4"/>
      <c r="U8" s="4"/>
      <c r="V8" s="6"/>
      <c r="W8" s="6"/>
      <c r="X8" s="6"/>
    </row>
    <row r="9" spans="1:24" x14ac:dyDescent="0.3">
      <c r="A9" s="2">
        <v>10</v>
      </c>
      <c r="B9" s="4">
        <v>96.346359743040679</v>
      </c>
      <c r="C9" s="5">
        <v>87.444010981072111</v>
      </c>
      <c r="D9" s="5">
        <v>76.140123256568302</v>
      </c>
      <c r="E9" s="4">
        <f>AVERAGE(B9:D9)</f>
        <v>86.643497993560359</v>
      </c>
      <c r="F9" s="4">
        <f>STDEV(B9:D9)</f>
        <v>10.126875827183483</v>
      </c>
      <c r="H9" s="2">
        <v>10</v>
      </c>
      <c r="I9" s="5">
        <f t="shared" si="0"/>
        <v>86.643497993560359</v>
      </c>
      <c r="J9" s="5">
        <f t="shared" si="1"/>
        <v>7.7317460374789038</v>
      </c>
      <c r="K9" s="5">
        <f t="shared" si="2"/>
        <v>8.4650455897425569</v>
      </c>
      <c r="L9" s="5">
        <f t="shared" si="3"/>
        <v>14.438248135165026</v>
      </c>
      <c r="M9" s="5">
        <f t="shared" si="4"/>
        <v>6.7619748231361543</v>
      </c>
      <c r="N9" s="5">
        <f t="shared" si="5"/>
        <v>5.7970638622197255</v>
      </c>
      <c r="S9" s="6"/>
      <c r="T9" s="4"/>
      <c r="U9" s="4"/>
      <c r="V9" s="6"/>
      <c r="W9" s="6"/>
      <c r="X9" s="6"/>
    </row>
    <row r="10" spans="1:24" x14ac:dyDescent="0.3">
      <c r="A10" s="2">
        <v>15</v>
      </c>
      <c r="B10" s="4">
        <v>91.046573875803006</v>
      </c>
      <c r="C10" s="5">
        <v>85.444010981072097</v>
      </c>
      <c r="D10" s="5">
        <v>68.232241323386305</v>
      </c>
      <c r="E10" s="4">
        <f>AVERAGE(B10:D10)</f>
        <v>81.574275393420464</v>
      </c>
      <c r="F10" s="4">
        <f>STDEV(B10:D10)</f>
        <v>11.889263332596384</v>
      </c>
      <c r="H10" s="2">
        <v>15</v>
      </c>
      <c r="I10" s="5">
        <f t="shared" si="0"/>
        <v>81.574275393420464</v>
      </c>
      <c r="J10" s="5">
        <f t="shared" si="1"/>
        <v>8.7173553064247002</v>
      </c>
      <c r="K10" s="5">
        <f t="shared" si="2"/>
        <v>8.7276631283479222</v>
      </c>
      <c r="L10" s="5">
        <f t="shared" si="3"/>
        <v>6.7990158366562232</v>
      </c>
      <c r="M10" s="5">
        <f t="shared" si="4"/>
        <v>3.8378095947869126</v>
      </c>
      <c r="N10" s="5">
        <f t="shared" si="5"/>
        <v>8.2960724453572521</v>
      </c>
      <c r="S10" s="6"/>
      <c r="T10" s="4"/>
      <c r="U10" s="4"/>
      <c r="V10" s="6"/>
      <c r="W10" s="6"/>
      <c r="X10" s="6"/>
    </row>
    <row r="11" spans="1:24" x14ac:dyDescent="0.3">
      <c r="B11" s="6"/>
      <c r="C11" s="6"/>
      <c r="D11" s="6"/>
      <c r="E11" s="6"/>
      <c r="F11" s="6"/>
    </row>
    <row r="12" spans="1:24" x14ac:dyDescent="0.3">
      <c r="B12" s="6"/>
      <c r="C12" s="6"/>
      <c r="D12" s="6"/>
      <c r="E12" s="6"/>
      <c r="F12" s="6"/>
    </row>
    <row r="13" spans="1:24" s="1" customFormat="1" x14ac:dyDescent="0.3">
      <c r="A13" s="1" t="s">
        <v>0</v>
      </c>
      <c r="B13" s="3" t="s">
        <v>22</v>
      </c>
      <c r="C13" s="3" t="s">
        <v>23</v>
      </c>
      <c r="D13" s="3" t="s">
        <v>24</v>
      </c>
      <c r="E13" s="1" t="s">
        <v>1</v>
      </c>
      <c r="F13" s="1" t="s">
        <v>2</v>
      </c>
      <c r="I13" s="3" t="s">
        <v>26</v>
      </c>
      <c r="J13" s="3" t="s">
        <v>6</v>
      </c>
      <c r="K13" s="3" t="s">
        <v>7</v>
      </c>
      <c r="L13" s="3" t="s">
        <v>8</v>
      </c>
      <c r="M13" s="3" t="s">
        <v>9</v>
      </c>
      <c r="N13" s="3" t="s">
        <v>25</v>
      </c>
    </row>
    <row r="14" spans="1:24" x14ac:dyDescent="0.3">
      <c r="A14" s="2">
        <v>0</v>
      </c>
      <c r="B14" s="4">
        <v>100</v>
      </c>
      <c r="C14" s="5">
        <v>100</v>
      </c>
      <c r="D14" s="5">
        <v>100</v>
      </c>
      <c r="E14" s="4">
        <f>AVERAGE(B14:D14)</f>
        <v>100</v>
      </c>
      <c r="F14" s="4">
        <f>STDEV(B14:D14)</f>
        <v>0</v>
      </c>
      <c r="I14" s="5">
        <f>F6</f>
        <v>0</v>
      </c>
      <c r="J14" s="5">
        <f>F14</f>
        <v>0</v>
      </c>
      <c r="K14" s="5">
        <f>F22</f>
        <v>0</v>
      </c>
      <c r="L14" s="5">
        <f>F30</f>
        <v>0</v>
      </c>
      <c r="M14" s="5">
        <f>F38</f>
        <v>0</v>
      </c>
      <c r="N14" s="5">
        <f>F46</f>
        <v>0</v>
      </c>
    </row>
    <row r="15" spans="1:24" x14ac:dyDescent="0.3">
      <c r="A15" s="2">
        <v>2</v>
      </c>
      <c r="B15" s="4">
        <v>4.0283725910064234</v>
      </c>
      <c r="C15" s="5">
        <v>16.86</v>
      </c>
      <c r="D15" s="5">
        <v>27.343496594226401</v>
      </c>
      <c r="E15" s="4">
        <f>AVERAGE(B15:D15)</f>
        <v>16.077289728410943</v>
      </c>
      <c r="F15" s="4">
        <f>STDEV(B15:D15)</f>
        <v>11.67725260274519</v>
      </c>
      <c r="I15" s="5">
        <f t="shared" ref="I15:I18" si="6">F7</f>
        <v>2.1617334767078789</v>
      </c>
      <c r="J15" s="5">
        <f t="shared" ref="J15:J18" si="7">F15</f>
        <v>11.67725260274519</v>
      </c>
      <c r="K15" s="5">
        <f t="shared" ref="K15:K18" si="8">F23</f>
        <v>5.0850456880708617</v>
      </c>
      <c r="L15" s="5">
        <f t="shared" ref="L15:L18" si="9">F31</f>
        <v>18.292434217077474</v>
      </c>
      <c r="M15" s="5">
        <f t="shared" ref="M15:M18" si="10">F39</f>
        <v>6.4333655037467352</v>
      </c>
      <c r="N15" s="5">
        <f t="shared" ref="N15:N18" si="11">F47</f>
        <v>4.436183812815929</v>
      </c>
    </row>
    <row r="16" spans="1:24" x14ac:dyDescent="0.3">
      <c r="A16" s="2">
        <v>5</v>
      </c>
      <c r="B16" s="4">
        <v>3.6268736616702357</v>
      </c>
      <c r="C16" s="5">
        <v>9.0299999999999994</v>
      </c>
      <c r="D16" s="5">
        <v>14.64482646772624</v>
      </c>
      <c r="E16" s="4">
        <f>AVERAGE(B16:D16)</f>
        <v>9.1005667097988248</v>
      </c>
      <c r="F16" s="4">
        <f>STDEV(B16:D16)</f>
        <v>5.5093153616868049</v>
      </c>
      <c r="I16" s="5">
        <f t="shared" si="6"/>
        <v>8.9176351062915327</v>
      </c>
      <c r="J16" s="5">
        <f t="shared" si="7"/>
        <v>5.5093153616868049</v>
      </c>
      <c r="K16" s="5">
        <f t="shared" si="8"/>
        <v>8.1525231738925967</v>
      </c>
      <c r="L16" s="5">
        <f t="shared" si="9"/>
        <v>5.8886855436740966</v>
      </c>
      <c r="M16" s="5">
        <f t="shared" si="10"/>
        <v>1.134675773668675</v>
      </c>
      <c r="N16" s="5">
        <f t="shared" si="11"/>
        <v>4.9032057887761935</v>
      </c>
    </row>
    <row r="17" spans="1:14" x14ac:dyDescent="0.3">
      <c r="A17" s="2">
        <v>10</v>
      </c>
      <c r="B17" s="4">
        <v>2.8238758029978586</v>
      </c>
      <c r="C17" s="5">
        <v>7.77</v>
      </c>
      <c r="D17" s="5">
        <v>12.601362309438857</v>
      </c>
      <c r="E17" s="4">
        <f>AVERAGE(B17:D17)</f>
        <v>7.7317460374789038</v>
      </c>
      <c r="F17" s="4">
        <f>STDEV(B17:D17)</f>
        <v>4.8888555020725848</v>
      </c>
      <c r="I17" s="5">
        <f t="shared" si="6"/>
        <v>10.126875827183483</v>
      </c>
      <c r="J17" s="5">
        <f t="shared" si="7"/>
        <v>4.8888555020725848</v>
      </c>
      <c r="K17" s="5">
        <f t="shared" si="8"/>
        <v>5.1469647406266814</v>
      </c>
      <c r="L17" s="5">
        <f t="shared" si="9"/>
        <v>9.1513933969807191</v>
      </c>
      <c r="M17" s="5">
        <f t="shared" si="10"/>
        <v>3.4508063529793307</v>
      </c>
      <c r="N17" s="5">
        <f t="shared" si="11"/>
        <v>3.4838692261753881</v>
      </c>
    </row>
    <row r="18" spans="1:14" x14ac:dyDescent="0.3">
      <c r="A18" s="2">
        <v>15</v>
      </c>
      <c r="B18" s="4">
        <v>5.0990364025695936</v>
      </c>
      <c r="C18" s="5">
        <v>8.0299999999999994</v>
      </c>
      <c r="D18" s="5">
        <v>13.02302951670451</v>
      </c>
      <c r="E18" s="4">
        <f>AVERAGE(B18:D18)</f>
        <v>8.7173553064247002</v>
      </c>
      <c r="F18" s="4">
        <f>STDEV(B18:D18)</f>
        <v>4.0064647391643229</v>
      </c>
      <c r="I18" s="5">
        <f t="shared" si="6"/>
        <v>11.889263332596384</v>
      </c>
      <c r="J18" s="5">
        <f t="shared" si="7"/>
        <v>4.0064647391643229</v>
      </c>
      <c r="K18" s="5">
        <f t="shared" si="8"/>
        <v>5.8587731089800341</v>
      </c>
      <c r="L18" s="5">
        <f t="shared" si="9"/>
        <v>3.7469350107614128</v>
      </c>
      <c r="M18" s="5">
        <f t="shared" si="10"/>
        <v>1.8728731582922225</v>
      </c>
      <c r="N18" s="5">
        <f t="shared" si="11"/>
        <v>5.3370447296728774</v>
      </c>
    </row>
    <row r="20" spans="1:14" x14ac:dyDescent="0.3">
      <c r="B20" s="6"/>
      <c r="C20" s="6"/>
      <c r="D20" s="6"/>
      <c r="E20" s="6"/>
      <c r="F20" s="6"/>
    </row>
    <row r="21" spans="1:14" s="1" customFormat="1" x14ac:dyDescent="0.3">
      <c r="A21" s="1" t="s">
        <v>0</v>
      </c>
      <c r="B21" s="3" t="s">
        <v>19</v>
      </c>
      <c r="C21" s="3" t="s">
        <v>20</v>
      </c>
      <c r="D21" s="3" t="s">
        <v>21</v>
      </c>
      <c r="E21" s="1" t="s">
        <v>1</v>
      </c>
      <c r="F21" s="1" t="s">
        <v>2</v>
      </c>
    </row>
    <row r="22" spans="1:14" x14ac:dyDescent="0.3">
      <c r="A22" s="2">
        <v>0</v>
      </c>
      <c r="B22" s="5">
        <v>100</v>
      </c>
      <c r="C22" s="5">
        <v>100</v>
      </c>
      <c r="D22" s="5">
        <v>100</v>
      </c>
      <c r="E22" s="4">
        <f>AVERAGE(B22:D22)</f>
        <v>100</v>
      </c>
      <c r="F22" s="4">
        <f>STDEV(B22:D22)</f>
        <v>0</v>
      </c>
    </row>
    <row r="23" spans="1:14" x14ac:dyDescent="0.3">
      <c r="A23" s="2">
        <v>2</v>
      </c>
      <c r="B23" s="4">
        <v>3.6670235546038552</v>
      </c>
      <c r="C23" s="5">
        <v>8.5299999999999994</v>
      </c>
      <c r="D23" s="5">
        <v>13.833927992215376</v>
      </c>
      <c r="E23" s="4">
        <f>AVERAGE(B23:D23)</f>
        <v>8.6769838489397433</v>
      </c>
      <c r="F23" s="4">
        <f>STDEV(B23:D23)</f>
        <v>5.0850456880708617</v>
      </c>
    </row>
    <row r="24" spans="1:14" x14ac:dyDescent="0.3">
      <c r="A24" s="2">
        <v>5</v>
      </c>
      <c r="B24" s="4">
        <v>5.2328693790149892</v>
      </c>
      <c r="C24" s="5">
        <v>13.28</v>
      </c>
      <c r="D24" s="5">
        <v>21.537463509568603</v>
      </c>
      <c r="E24" s="4">
        <f>AVERAGE(B24:D24)</f>
        <v>13.350110962861196</v>
      </c>
      <c r="F24" s="4">
        <f>STDEV(B24:D24)</f>
        <v>8.1525231738925967</v>
      </c>
    </row>
    <row r="25" spans="1:14" x14ac:dyDescent="0.3">
      <c r="A25" s="2">
        <v>10</v>
      </c>
      <c r="B25" s="4">
        <v>3.3458244111349038</v>
      </c>
      <c r="C25" s="5">
        <v>8.41</v>
      </c>
      <c r="D25" s="5">
        <v>13.639312358092766</v>
      </c>
      <c r="E25" s="4">
        <f>AVERAGE(B25:D25)</f>
        <v>8.4650455897425569</v>
      </c>
      <c r="F25" s="4">
        <f>STDEV(B25:D25)</f>
        <v>5.1469647406266814</v>
      </c>
    </row>
    <row r="26" spans="1:14" x14ac:dyDescent="0.3">
      <c r="A26" s="2">
        <v>15</v>
      </c>
      <c r="B26" s="4">
        <v>2.7703426124197001</v>
      </c>
      <c r="C26" s="5">
        <v>8.93</v>
      </c>
      <c r="D26" s="5">
        <v>14.482646772624067</v>
      </c>
      <c r="E26" s="4">
        <f>AVERAGE(B26:D26)</f>
        <v>8.7276631283479222</v>
      </c>
      <c r="F26" s="4">
        <f>STDEV(B26:D26)</f>
        <v>5.8587731089800341</v>
      </c>
    </row>
    <row r="29" spans="1:14" s="1" customFormat="1" x14ac:dyDescent="0.3">
      <c r="A29" s="1" t="s">
        <v>0</v>
      </c>
      <c r="B29" s="3" t="s">
        <v>16</v>
      </c>
      <c r="C29" s="3" t="s">
        <v>17</v>
      </c>
      <c r="D29" s="3" t="s">
        <v>18</v>
      </c>
      <c r="E29" s="1" t="s">
        <v>1</v>
      </c>
      <c r="F29" s="1" t="s">
        <v>2</v>
      </c>
    </row>
    <row r="30" spans="1:14" x14ac:dyDescent="0.3">
      <c r="A30" s="2">
        <v>0</v>
      </c>
      <c r="B30" s="5">
        <v>100</v>
      </c>
      <c r="C30" s="5">
        <v>100</v>
      </c>
      <c r="D30" s="5">
        <v>100</v>
      </c>
      <c r="E30" s="4">
        <f>AVERAGE(B30:D30)</f>
        <v>100</v>
      </c>
      <c r="F30" s="4">
        <f>STDEV(B30:D30)</f>
        <v>0</v>
      </c>
    </row>
    <row r="31" spans="1:14" x14ac:dyDescent="0.3">
      <c r="A31" s="2">
        <v>2</v>
      </c>
      <c r="B31" s="4">
        <v>5.3934689507494653</v>
      </c>
      <c r="C31" s="5">
        <v>25.83</v>
      </c>
      <c r="D31" s="5">
        <v>41.891015244891335</v>
      </c>
      <c r="E31" s="4">
        <f>AVERAGE(B31:D31)</f>
        <v>24.371494731880265</v>
      </c>
      <c r="F31" s="4">
        <f>STDEV(B31:D31)</f>
        <v>18.292434217077474</v>
      </c>
    </row>
    <row r="32" spans="1:14" x14ac:dyDescent="0.3">
      <c r="A32" s="2">
        <v>5</v>
      </c>
      <c r="B32" s="4">
        <v>3.6134903640256963</v>
      </c>
      <c r="C32" s="5">
        <v>9.49</v>
      </c>
      <c r="D32" s="5">
        <v>15.390853065196239</v>
      </c>
      <c r="E32" s="4">
        <f>AVERAGE(B32:D32)</f>
        <v>9.4981144764073111</v>
      </c>
      <c r="F32" s="4">
        <f>STDEV(B32:D32)</f>
        <v>5.8886855436740966</v>
      </c>
    </row>
    <row r="33" spans="1:6" x14ac:dyDescent="0.3">
      <c r="A33" s="2">
        <v>10</v>
      </c>
      <c r="B33" s="4">
        <v>5.2462526766595285</v>
      </c>
      <c r="C33" s="5">
        <v>14.52</v>
      </c>
      <c r="D33" s="5">
        <v>23.54849172883555</v>
      </c>
      <c r="E33" s="4">
        <f>AVERAGE(B33:D33)</f>
        <v>14.438248135165026</v>
      </c>
      <c r="F33" s="4">
        <f>STDEV(B33:D33)</f>
        <v>9.1513933969807191</v>
      </c>
    </row>
    <row r="34" spans="1:6" x14ac:dyDescent="0.3">
      <c r="A34" s="2">
        <v>15</v>
      </c>
      <c r="B34" s="4">
        <v>3.1718415417558892</v>
      </c>
      <c r="C34" s="5">
        <v>6.57</v>
      </c>
      <c r="D34" s="5">
        <v>10.65520596821278</v>
      </c>
      <c r="E34" s="4">
        <f>AVERAGE(B34:D34)</f>
        <v>6.7990158366562232</v>
      </c>
      <c r="F34" s="4">
        <f>STDEV(B34:D34)</f>
        <v>3.7469350107614128</v>
      </c>
    </row>
    <row r="37" spans="1:6" s="1" customFormat="1" x14ac:dyDescent="0.3">
      <c r="A37" s="1" t="s">
        <v>0</v>
      </c>
      <c r="B37" s="3" t="s">
        <v>13</v>
      </c>
      <c r="C37" s="3" t="s">
        <v>14</v>
      </c>
      <c r="D37" s="3" t="s">
        <v>15</v>
      </c>
      <c r="E37" s="1" t="s">
        <v>1</v>
      </c>
      <c r="F37" s="1" t="s">
        <v>2</v>
      </c>
    </row>
    <row r="38" spans="1:6" x14ac:dyDescent="0.3">
      <c r="A38" s="2">
        <v>0</v>
      </c>
      <c r="B38" s="5">
        <v>100</v>
      </c>
      <c r="C38" s="5">
        <v>100</v>
      </c>
      <c r="D38" s="5">
        <v>100</v>
      </c>
      <c r="E38" s="4">
        <f>AVERAGE(B38:D38)</f>
        <v>100</v>
      </c>
      <c r="F38" s="4">
        <f>STDEV(B38:D38)</f>
        <v>0</v>
      </c>
    </row>
    <row r="39" spans="1:6" x14ac:dyDescent="0.3">
      <c r="A39" s="2">
        <v>2</v>
      </c>
      <c r="B39" s="4">
        <v>3.0647751605995719</v>
      </c>
      <c r="C39" s="5">
        <v>9.82</v>
      </c>
      <c r="D39" s="5">
        <v>15.926046059033411</v>
      </c>
      <c r="E39" s="4">
        <f>AVERAGE(B39:D39)</f>
        <v>9.6036070732109948</v>
      </c>
      <c r="F39" s="4">
        <f>STDEV(B39:D39)</f>
        <v>6.4333655037467352</v>
      </c>
    </row>
    <row r="40" spans="1:6" x14ac:dyDescent="0.3">
      <c r="A40" s="2">
        <v>5</v>
      </c>
      <c r="B40" s="4">
        <v>2.4491434689507496</v>
      </c>
      <c r="C40" s="5">
        <v>2.82</v>
      </c>
      <c r="D40" s="5">
        <v>4.5734674018812846</v>
      </c>
      <c r="E40" s="4">
        <f>AVERAGE(B40:D40)</f>
        <v>3.280870290277345</v>
      </c>
      <c r="F40" s="4">
        <f>STDEV(B40:D40)</f>
        <v>1.134675773668675</v>
      </c>
    </row>
    <row r="41" spans="1:6" x14ac:dyDescent="0.3">
      <c r="A41" s="2">
        <v>10</v>
      </c>
      <c r="B41" s="4">
        <v>3.5064239828693791</v>
      </c>
      <c r="C41" s="5">
        <v>6.4</v>
      </c>
      <c r="D41" s="5">
        <v>10.379500486539087</v>
      </c>
      <c r="E41" s="4">
        <f>AVERAGE(B41:D41)</f>
        <v>6.7619748231361543</v>
      </c>
      <c r="F41" s="4">
        <f>STDEV(B41:D41)</f>
        <v>3.4508063529793307</v>
      </c>
    </row>
    <row r="42" spans="1:6" x14ac:dyDescent="0.3">
      <c r="A42" s="2">
        <v>15</v>
      </c>
      <c r="B42" s="4">
        <v>2.1011777301927199</v>
      </c>
      <c r="C42" s="5">
        <v>3.59</v>
      </c>
      <c r="D42" s="5">
        <v>5.8222510541680181</v>
      </c>
      <c r="E42" s="4">
        <f>AVERAGE(B42:D42)</f>
        <v>3.8378095947869126</v>
      </c>
      <c r="F42" s="4">
        <f>STDEV(B42:D42)</f>
        <v>1.8728731582922225</v>
      </c>
    </row>
    <row r="45" spans="1:6" x14ac:dyDescent="0.3">
      <c r="A45" s="1" t="s">
        <v>0</v>
      </c>
      <c r="B45" s="3" t="s">
        <v>10</v>
      </c>
      <c r="C45" s="3" t="s">
        <v>11</v>
      </c>
      <c r="D45" s="3" t="s">
        <v>12</v>
      </c>
      <c r="E45" s="1" t="s">
        <v>1</v>
      </c>
      <c r="F45" s="1" t="s">
        <v>2</v>
      </c>
    </row>
    <row r="46" spans="1:6" x14ac:dyDescent="0.3">
      <c r="A46" s="2">
        <v>0</v>
      </c>
      <c r="B46" s="4">
        <v>100</v>
      </c>
      <c r="C46" s="5">
        <v>100</v>
      </c>
      <c r="D46" s="5">
        <v>100</v>
      </c>
      <c r="E46" s="4">
        <f>AVERAGE(B46:D46)</f>
        <v>100</v>
      </c>
      <c r="F46" s="4">
        <f>STDEV(B46:D46)</f>
        <v>0</v>
      </c>
    </row>
    <row r="47" spans="1:6" x14ac:dyDescent="0.3">
      <c r="A47" s="2">
        <v>2</v>
      </c>
      <c r="B47" s="4">
        <v>5.6611349036402574</v>
      </c>
      <c r="C47" s="5">
        <v>8.9</v>
      </c>
      <c r="D47" s="5">
        <v>14.433992864093417</v>
      </c>
      <c r="E47" s="4">
        <f>AVERAGE(B47:D47)</f>
        <v>9.6650425892445586</v>
      </c>
      <c r="F47" s="4">
        <f>STDEV(B47:D47)</f>
        <v>4.436183812815929</v>
      </c>
    </row>
    <row r="48" spans="1:6" x14ac:dyDescent="0.3">
      <c r="A48" s="2">
        <v>5</v>
      </c>
      <c r="B48" s="4">
        <v>2.4089935760171306</v>
      </c>
      <c r="C48" s="5">
        <v>7.53</v>
      </c>
      <c r="D48" s="5">
        <v>12.212131041193643</v>
      </c>
      <c r="E48" s="4">
        <f>AVERAGE(B48:D48)</f>
        <v>7.3837082057369257</v>
      </c>
      <c r="F48" s="4">
        <f>STDEV(B48:D48)</f>
        <v>4.9032057887761935</v>
      </c>
    </row>
    <row r="49" spans="1:6" x14ac:dyDescent="0.3">
      <c r="A49" s="2">
        <v>10</v>
      </c>
      <c r="B49" s="4">
        <v>2.3420770877944324</v>
      </c>
      <c r="C49" s="5">
        <v>5.74</v>
      </c>
      <c r="D49" s="5">
        <v>9.3091144988647425</v>
      </c>
      <c r="E49" s="4">
        <f>AVERAGE(B49:D49)</f>
        <v>5.7970638622197255</v>
      </c>
      <c r="F49" s="4">
        <f>STDEV(B49:D49)</f>
        <v>3.4838692261753881</v>
      </c>
    </row>
    <row r="50" spans="1:6" x14ac:dyDescent="0.3">
      <c r="A50" s="2">
        <v>15</v>
      </c>
      <c r="B50" s="4">
        <v>2.917558886509636</v>
      </c>
      <c r="C50" s="5">
        <v>8.3800000000000008</v>
      </c>
      <c r="D50" s="5">
        <v>13.590658449562119</v>
      </c>
      <c r="E50" s="4">
        <f>AVERAGE(B50:D50)</f>
        <v>8.2960724453572521</v>
      </c>
      <c r="F50" s="4">
        <f>STDEV(B50:D50)</f>
        <v>5.3370447296728774</v>
      </c>
    </row>
  </sheetData>
  <mergeCells count="3">
    <mergeCell ref="F1:H1"/>
    <mergeCell ref="F2:H2"/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="86" zoomScaleNormal="86" workbookViewId="0">
      <selection activeCell="D7" sqref="D7"/>
    </sheetView>
  </sheetViews>
  <sheetFormatPr defaultRowHeight="14.4" x14ac:dyDescent="0.3"/>
  <cols>
    <col min="1" max="1" width="13.5546875" style="2" customWidth="1"/>
    <col min="2" max="2" width="21.33203125" style="2" customWidth="1"/>
    <col min="3" max="3" width="21.109375" style="2" customWidth="1"/>
    <col min="4" max="4" width="23.44140625" style="2" customWidth="1"/>
    <col min="5" max="7" width="8.88671875" style="2"/>
    <col min="8" max="8" width="13.6640625" style="2" customWidth="1"/>
    <col min="9" max="9" width="15.21875" style="2" customWidth="1"/>
    <col min="10" max="10" width="19.88671875" style="2" customWidth="1"/>
    <col min="11" max="11" width="21.5546875" style="2" customWidth="1"/>
    <col min="12" max="12" width="20.6640625" style="2" customWidth="1"/>
    <col min="13" max="13" width="19.88671875" style="2" customWidth="1"/>
    <col min="14" max="14" width="15.21875" style="2" customWidth="1"/>
    <col min="15" max="16384" width="8.88671875" style="2"/>
  </cols>
  <sheetData>
    <row r="1" spans="1:24" ht="18" x14ac:dyDescent="0.35">
      <c r="A1" s="8" t="s">
        <v>32</v>
      </c>
      <c r="B1" s="8"/>
      <c r="C1" s="8"/>
      <c r="F1" s="7"/>
      <c r="G1" s="7"/>
      <c r="H1" s="7"/>
    </row>
    <row r="2" spans="1:24" x14ac:dyDescent="0.3">
      <c r="F2" s="7"/>
      <c r="G2" s="7"/>
      <c r="H2" s="7"/>
    </row>
    <row r="5" spans="1:24" s="1" customFormat="1" x14ac:dyDescent="0.3">
      <c r="A5" s="1" t="s">
        <v>0</v>
      </c>
      <c r="B5" s="3" t="s">
        <v>27</v>
      </c>
      <c r="C5" s="3" t="s">
        <v>28</v>
      </c>
      <c r="D5" s="3" t="s">
        <v>29</v>
      </c>
      <c r="E5" s="1" t="s">
        <v>1</v>
      </c>
      <c r="F5" s="1" t="s">
        <v>2</v>
      </c>
      <c r="H5" s="1" t="s">
        <v>0</v>
      </c>
      <c r="I5" s="3" t="s">
        <v>30</v>
      </c>
      <c r="J5" s="3" t="s">
        <v>6</v>
      </c>
      <c r="K5" s="3" t="s">
        <v>7</v>
      </c>
      <c r="L5" s="3" t="s">
        <v>8</v>
      </c>
      <c r="M5" s="3" t="s">
        <v>9</v>
      </c>
      <c r="N5" s="3" t="s">
        <v>25</v>
      </c>
      <c r="S5" s="3"/>
      <c r="T5" s="3"/>
      <c r="U5" s="3"/>
      <c r="V5" s="3"/>
      <c r="W5" s="3"/>
      <c r="X5" s="3"/>
    </row>
    <row r="6" spans="1:24" x14ac:dyDescent="0.3">
      <c r="A6" s="2">
        <v>0</v>
      </c>
      <c r="B6" s="5">
        <v>100</v>
      </c>
      <c r="C6" s="5">
        <v>100</v>
      </c>
      <c r="D6" s="5">
        <v>100</v>
      </c>
      <c r="E6" s="4">
        <f>AVERAGE(B6:D6)</f>
        <v>100</v>
      </c>
      <c r="F6" s="4">
        <f>STDEV(B6:D6)</f>
        <v>0</v>
      </c>
      <c r="H6" s="2">
        <v>0</v>
      </c>
      <c r="I6" s="5">
        <f>E6</f>
        <v>100</v>
      </c>
      <c r="J6" s="5">
        <f>E14</f>
        <v>100</v>
      </c>
      <c r="K6" s="5">
        <f>E22</f>
        <v>100</v>
      </c>
      <c r="L6" s="5">
        <f>E30</f>
        <v>100</v>
      </c>
      <c r="M6" s="5">
        <f>E38</f>
        <v>100</v>
      </c>
      <c r="N6" s="5">
        <f>E46</f>
        <v>100</v>
      </c>
      <c r="S6" s="6"/>
      <c r="T6" s="4"/>
      <c r="U6" s="4"/>
      <c r="V6" s="6"/>
      <c r="W6" s="6"/>
      <c r="X6" s="6"/>
    </row>
    <row r="7" spans="1:24" x14ac:dyDescent="0.3">
      <c r="A7" s="2">
        <v>2</v>
      </c>
      <c r="B7" s="5">
        <v>94.351496546431306</v>
      </c>
      <c r="C7" s="5">
        <v>94.590658449562099</v>
      </c>
      <c r="D7" s="5">
        <v>92.243040685224798</v>
      </c>
      <c r="E7" s="4">
        <f>AVERAGE(B7:D7)</f>
        <v>93.728398560406063</v>
      </c>
      <c r="F7" s="4">
        <f>STDEV(B7:D7)</f>
        <v>1.2919038729718042</v>
      </c>
      <c r="H7" s="2">
        <v>2</v>
      </c>
      <c r="I7" s="5">
        <f t="shared" ref="I7:I10" si="0">E7</f>
        <v>93.728398560406063</v>
      </c>
      <c r="J7" s="5">
        <f t="shared" ref="J7:J10" si="1">E15</f>
        <v>15.945883504743355</v>
      </c>
      <c r="K7" s="5">
        <f t="shared" ref="K7:K10" si="2">E23</f>
        <v>15.36067154469942</v>
      </c>
      <c r="L7" s="5">
        <f t="shared" ref="L7:L10" si="3">E31</f>
        <v>13.526297829798695</v>
      </c>
      <c r="M7" s="5">
        <f t="shared" ref="M7:M10" si="4">E39</f>
        <v>12.085088493657812</v>
      </c>
      <c r="N7" s="5">
        <f t="shared" ref="N7:N10" si="5">E47</f>
        <v>15.519336592280018</v>
      </c>
      <c r="S7" s="6"/>
      <c r="T7" s="4"/>
      <c r="U7" s="4"/>
      <c r="V7" s="6"/>
      <c r="W7" s="6"/>
      <c r="X7" s="6"/>
    </row>
    <row r="8" spans="1:24" x14ac:dyDescent="0.3">
      <c r="A8" s="2">
        <v>5</v>
      </c>
      <c r="B8" s="5">
        <v>90.268610897927857</v>
      </c>
      <c r="C8" s="5">
        <v>75.390853065196197</v>
      </c>
      <c r="D8" s="5">
        <v>85.4229122055674</v>
      </c>
      <c r="E8" s="4">
        <f>AVERAGE(B8:D8)</f>
        <v>83.694125389563808</v>
      </c>
      <c r="F8" s="4">
        <f>STDEV(B8:D8)</f>
        <v>7.5880463509221476</v>
      </c>
      <c r="H8" s="2">
        <v>5</v>
      </c>
      <c r="I8" s="5">
        <f t="shared" si="0"/>
        <v>83.694125389563808</v>
      </c>
      <c r="J8" s="5">
        <f t="shared" si="1"/>
        <v>12.674846838151879</v>
      </c>
      <c r="K8" s="5">
        <f t="shared" si="2"/>
        <v>11.406605695817289</v>
      </c>
      <c r="L8" s="5">
        <f t="shared" si="3"/>
        <v>10.219336250854813</v>
      </c>
      <c r="M8" s="5">
        <f t="shared" si="4"/>
        <v>12.596382180260344</v>
      </c>
      <c r="N8" s="5">
        <f t="shared" si="5"/>
        <v>10.949757828657729</v>
      </c>
      <c r="S8" s="6"/>
      <c r="T8" s="4"/>
      <c r="U8" s="4"/>
      <c r="V8" s="6"/>
      <c r="W8" s="6"/>
      <c r="X8" s="6"/>
    </row>
    <row r="9" spans="1:24" x14ac:dyDescent="0.3">
      <c r="A9" s="2">
        <v>10</v>
      </c>
      <c r="B9" s="5">
        <v>82.087490406753645</v>
      </c>
      <c r="C9" s="5">
        <v>70.601362309438898</v>
      </c>
      <c r="D9" s="5">
        <v>89.346359743040694</v>
      </c>
      <c r="E9" s="4">
        <f>AVERAGE(B9:D9)</f>
        <v>80.67840415307775</v>
      </c>
      <c r="F9" s="4">
        <f>STDEV(B9:D9)</f>
        <v>9.451607019399308</v>
      </c>
      <c r="H9" s="2">
        <v>10</v>
      </c>
      <c r="I9" s="5">
        <f t="shared" si="0"/>
        <v>80.67840415307775</v>
      </c>
      <c r="J9" s="5">
        <f t="shared" si="1"/>
        <v>12.142424711168417</v>
      </c>
      <c r="K9" s="5">
        <f t="shared" si="2"/>
        <v>10.992073664462545</v>
      </c>
      <c r="L9" s="5">
        <f t="shared" si="3"/>
        <v>11.231681614148895</v>
      </c>
      <c r="M9" s="5">
        <f t="shared" si="4"/>
        <v>10.176141387532917</v>
      </c>
      <c r="N9" s="5">
        <f t="shared" si="5"/>
        <v>12.225455883526374</v>
      </c>
      <c r="S9" s="6"/>
      <c r="T9" s="4"/>
      <c r="U9" s="4"/>
      <c r="V9" s="6"/>
      <c r="W9" s="6"/>
      <c r="X9" s="6"/>
    </row>
    <row r="10" spans="1:24" x14ac:dyDescent="0.3">
      <c r="A10" s="2">
        <v>15</v>
      </c>
      <c r="B10" s="5">
        <v>76.300844205679198</v>
      </c>
      <c r="C10" s="5">
        <v>66.537463509568596</v>
      </c>
      <c r="D10" s="5">
        <v>81.046573875803006</v>
      </c>
      <c r="E10" s="4">
        <f>AVERAGE(B10:D10)</f>
        <v>74.628293863683595</v>
      </c>
      <c r="F10" s="4">
        <f>STDEV(B10:D10)</f>
        <v>7.3977455613027745</v>
      </c>
      <c r="H10" s="2">
        <v>15</v>
      </c>
      <c r="I10" s="5">
        <f t="shared" si="0"/>
        <v>74.628293863683595</v>
      </c>
      <c r="J10" s="5">
        <f t="shared" si="1"/>
        <v>11.023928660645117</v>
      </c>
      <c r="K10" s="5">
        <f t="shared" si="2"/>
        <v>7.9420139386697031</v>
      </c>
      <c r="L10" s="5">
        <f t="shared" si="3"/>
        <v>6.9312618706801876</v>
      </c>
      <c r="M10" s="5">
        <f t="shared" si="4"/>
        <v>10.242126527848972</v>
      </c>
      <c r="N10" s="5">
        <f t="shared" si="5"/>
        <v>12.10449423736282</v>
      </c>
      <c r="S10" s="6"/>
      <c r="T10" s="4"/>
      <c r="U10" s="4"/>
      <c r="V10" s="6"/>
      <c r="W10" s="6"/>
      <c r="X10" s="6"/>
    </row>
    <row r="11" spans="1:24" x14ac:dyDescent="0.3">
      <c r="B11" s="6"/>
      <c r="C11" s="6"/>
      <c r="D11" s="6"/>
      <c r="E11" s="6"/>
      <c r="F11" s="6"/>
    </row>
    <row r="12" spans="1:24" x14ac:dyDescent="0.3">
      <c r="B12" s="6"/>
      <c r="C12" s="6"/>
      <c r="D12" s="6"/>
      <c r="E12" s="6"/>
      <c r="F12" s="6"/>
    </row>
    <row r="13" spans="1:24" s="1" customFormat="1" x14ac:dyDescent="0.3">
      <c r="A13" s="1" t="s">
        <v>0</v>
      </c>
      <c r="B13" s="3" t="s">
        <v>22</v>
      </c>
      <c r="C13" s="3" t="s">
        <v>23</v>
      </c>
      <c r="D13" s="3" t="s">
        <v>24</v>
      </c>
      <c r="E13" s="1" t="s">
        <v>1</v>
      </c>
      <c r="F13" s="1" t="s">
        <v>2</v>
      </c>
      <c r="I13" s="3" t="s">
        <v>30</v>
      </c>
      <c r="J13" s="3" t="s">
        <v>6</v>
      </c>
      <c r="K13" s="3" t="s">
        <v>7</v>
      </c>
      <c r="L13" s="3" t="s">
        <v>8</v>
      </c>
      <c r="M13" s="3" t="s">
        <v>9</v>
      </c>
      <c r="N13" s="3" t="s">
        <v>25</v>
      </c>
    </row>
    <row r="14" spans="1:24" x14ac:dyDescent="0.3">
      <c r="A14" s="2">
        <v>0</v>
      </c>
      <c r="B14" s="5">
        <v>100</v>
      </c>
      <c r="C14" s="5">
        <v>100</v>
      </c>
      <c r="D14" s="5">
        <v>100</v>
      </c>
      <c r="E14" s="4">
        <f>AVERAGE(B14:D14)</f>
        <v>100</v>
      </c>
      <c r="F14" s="4">
        <f>STDEV(B14:D14)</f>
        <v>0</v>
      </c>
      <c r="I14" s="5">
        <f>F6</f>
        <v>0</v>
      </c>
      <c r="J14" s="5">
        <f>F14</f>
        <v>0</v>
      </c>
      <c r="K14" s="5">
        <f>F22</f>
        <v>0</v>
      </c>
      <c r="L14" s="5">
        <f>F30</f>
        <v>0</v>
      </c>
      <c r="M14" s="5">
        <f>F38</f>
        <v>0</v>
      </c>
      <c r="N14" s="5">
        <f>F46</f>
        <v>0</v>
      </c>
    </row>
    <row r="15" spans="1:24" x14ac:dyDescent="0.3">
      <c r="A15" s="2">
        <v>2</v>
      </c>
      <c r="B15" s="5">
        <v>20.429777436684574</v>
      </c>
      <c r="C15" s="5">
        <v>10.379500486539087</v>
      </c>
      <c r="D15" s="5">
        <v>17.028372591006399</v>
      </c>
      <c r="E15" s="4">
        <f>AVERAGE(B15:D15)</f>
        <v>15.945883504743355</v>
      </c>
      <c r="F15" s="4">
        <f>STDEV(B15:D15)</f>
        <v>5.1118346667380852</v>
      </c>
      <c r="I15" s="5">
        <f t="shared" ref="I15:I18" si="6">F7</f>
        <v>1.2919038729718042</v>
      </c>
      <c r="J15" s="5">
        <f t="shared" ref="J15:J18" si="7">F15</f>
        <v>5.1118346667380852</v>
      </c>
      <c r="K15" s="5">
        <f t="shared" ref="K15:K18" si="8">F23</f>
        <v>5.6417090981526812</v>
      </c>
      <c r="L15" s="5">
        <f t="shared" ref="L15:L18" si="9">F31</f>
        <v>1.0146158159541754</v>
      </c>
      <c r="M15" s="5">
        <f t="shared" ref="M15:M18" si="10">F39</f>
        <v>8.094170661699847</v>
      </c>
      <c r="N15" s="5">
        <f t="shared" ref="N15:N18" si="11">F47</f>
        <v>7.1128579987979244</v>
      </c>
    </row>
    <row r="16" spans="1:24" x14ac:dyDescent="0.3">
      <c r="A16" s="2">
        <v>5</v>
      </c>
      <c r="B16" s="5">
        <v>4.7735993860322328</v>
      </c>
      <c r="C16" s="5">
        <v>14.6240674667532</v>
      </c>
      <c r="D16" s="5">
        <v>18.626873661670199</v>
      </c>
      <c r="E16" s="4">
        <f>AVERAGE(B16:D16)</f>
        <v>12.674846838151879</v>
      </c>
      <c r="F16" s="4">
        <f>STDEV(B16:D16)</f>
        <v>7.1293686840586936</v>
      </c>
      <c r="I16" s="5">
        <f t="shared" si="6"/>
        <v>7.5880463509221476</v>
      </c>
      <c r="J16" s="5">
        <f t="shared" si="7"/>
        <v>7.1293686840586936</v>
      </c>
      <c r="K16" s="5">
        <f t="shared" si="8"/>
        <v>5.9407935673887451</v>
      </c>
      <c r="L16" s="5">
        <f t="shared" si="9"/>
        <v>5.3756064870188451</v>
      </c>
      <c r="M16" s="5">
        <f t="shared" si="10"/>
        <v>3.4745345919581658</v>
      </c>
      <c r="N16" s="5">
        <f t="shared" si="11"/>
        <v>3.5601899184340389</v>
      </c>
    </row>
    <row r="17" spans="1:14" x14ac:dyDescent="0.3">
      <c r="A17" s="2">
        <v>10</v>
      </c>
      <c r="B17" s="5">
        <v>7.0299309286262464</v>
      </c>
      <c r="C17" s="5">
        <v>16.573467401881199</v>
      </c>
      <c r="D17" s="5">
        <v>12.823875802997801</v>
      </c>
      <c r="E17" s="4">
        <f>AVERAGE(B17:D17)</f>
        <v>12.142424711168417</v>
      </c>
      <c r="F17" s="4">
        <f>STDEV(B17:D17)</f>
        <v>4.8081237293775416</v>
      </c>
      <c r="I17" s="5">
        <f t="shared" si="6"/>
        <v>9.451607019399308</v>
      </c>
      <c r="J17" s="5">
        <f t="shared" si="7"/>
        <v>4.8081237293775416</v>
      </c>
      <c r="K17" s="5">
        <f t="shared" si="8"/>
        <v>5.0749887962036153</v>
      </c>
      <c r="L17" s="5">
        <f t="shared" si="9"/>
        <v>5.6104678658184586</v>
      </c>
      <c r="M17" s="5">
        <f t="shared" si="10"/>
        <v>4.8743308584365481</v>
      </c>
      <c r="N17" s="5">
        <f t="shared" si="11"/>
        <v>3.556240232129833</v>
      </c>
    </row>
    <row r="18" spans="1:14" x14ac:dyDescent="0.3">
      <c r="A18" s="2">
        <v>15</v>
      </c>
      <c r="B18" s="5">
        <v>6.5387567152724477</v>
      </c>
      <c r="C18" s="5">
        <v>11.433992864093399</v>
      </c>
      <c r="D18" s="5">
        <v>15.099036402569499</v>
      </c>
      <c r="E18" s="4">
        <f>AVERAGE(B18:D18)</f>
        <v>11.023928660645117</v>
      </c>
      <c r="F18" s="4">
        <f>STDEV(B18:D18)</f>
        <v>4.2948470949965021</v>
      </c>
      <c r="I18" s="5">
        <f t="shared" si="6"/>
        <v>7.3977455613027745</v>
      </c>
      <c r="J18" s="5">
        <f t="shared" si="7"/>
        <v>4.2948470949965021</v>
      </c>
      <c r="K18" s="5">
        <f t="shared" si="8"/>
        <v>4.2602638829748773</v>
      </c>
      <c r="L18" s="5">
        <f t="shared" si="9"/>
        <v>1.8287578228665511</v>
      </c>
      <c r="M18" s="5">
        <f t="shared" si="10"/>
        <v>7.835961529961665</v>
      </c>
      <c r="N18" s="5">
        <f t="shared" si="11"/>
        <v>5.8738456941521502</v>
      </c>
    </row>
    <row r="20" spans="1:14" x14ac:dyDescent="0.3">
      <c r="B20" s="6"/>
      <c r="C20" s="6"/>
      <c r="D20" s="6"/>
      <c r="E20" s="6"/>
      <c r="F20" s="6"/>
    </row>
    <row r="21" spans="1:14" s="1" customFormat="1" x14ac:dyDescent="0.3">
      <c r="A21" s="1" t="s">
        <v>0</v>
      </c>
      <c r="B21" s="3" t="s">
        <v>19</v>
      </c>
      <c r="C21" s="3" t="s">
        <v>20</v>
      </c>
      <c r="D21" s="3" t="s">
        <v>21</v>
      </c>
      <c r="E21" s="1" t="s">
        <v>1</v>
      </c>
      <c r="F21" s="1" t="s">
        <v>2</v>
      </c>
    </row>
    <row r="22" spans="1:14" x14ac:dyDescent="0.3">
      <c r="A22" s="2">
        <v>0</v>
      </c>
      <c r="B22" s="5">
        <v>100</v>
      </c>
      <c r="C22" s="5">
        <v>100</v>
      </c>
      <c r="D22" s="5">
        <v>100</v>
      </c>
      <c r="E22" s="4">
        <f>AVERAGE(B22:D22)</f>
        <v>100</v>
      </c>
      <c r="F22" s="4">
        <f>STDEV(B22:D22)</f>
        <v>0</v>
      </c>
    </row>
    <row r="23" spans="1:14" x14ac:dyDescent="0.3">
      <c r="A23" s="2">
        <v>2</v>
      </c>
      <c r="B23" s="5">
        <v>10.759785111281657</v>
      </c>
      <c r="C23" s="5">
        <v>21.655205968212801</v>
      </c>
      <c r="D23" s="5">
        <v>13.6670235546038</v>
      </c>
      <c r="E23" s="4">
        <f>AVERAGE(B23:D23)</f>
        <v>15.36067154469942</v>
      </c>
      <c r="F23" s="4">
        <f>STDEV(B23:D23)</f>
        <v>5.6417090981526812</v>
      </c>
    </row>
    <row r="24" spans="1:14" x14ac:dyDescent="0.3">
      <c r="A24" s="2">
        <v>5</v>
      </c>
      <c r="B24" s="5">
        <v>5.0959324635456635</v>
      </c>
      <c r="C24" s="5">
        <v>16.8910152448913</v>
      </c>
      <c r="D24" s="5">
        <v>12.2328693790149</v>
      </c>
      <c r="E24" s="4">
        <f>AVERAGE(B24:D24)</f>
        <v>11.406605695817289</v>
      </c>
      <c r="F24" s="4">
        <f>STDEV(B24:D24)</f>
        <v>5.9407935673887451</v>
      </c>
    </row>
    <row r="25" spans="1:14" x14ac:dyDescent="0.3">
      <c r="A25" s="2">
        <v>10</v>
      </c>
      <c r="B25" s="5">
        <v>5.4182655410590943</v>
      </c>
      <c r="C25" s="5">
        <v>12.212131041193643</v>
      </c>
      <c r="D25" s="5">
        <v>15.345824411134901</v>
      </c>
      <c r="E25" s="4">
        <f>AVERAGE(B25:D25)</f>
        <v>10.992073664462545</v>
      </c>
      <c r="F25" s="4">
        <f>STDEV(B25:D25)</f>
        <v>5.0749887962036153</v>
      </c>
    </row>
    <row r="26" spans="1:14" x14ac:dyDescent="0.3">
      <c r="A26" s="2">
        <v>15</v>
      </c>
      <c r="B26" s="5">
        <v>4.7122026093630076</v>
      </c>
      <c r="C26" s="5">
        <v>6.3434965942263997</v>
      </c>
      <c r="D26" s="5">
        <v>12.7703426124197</v>
      </c>
      <c r="E26" s="4">
        <f>AVERAGE(B26:D26)</f>
        <v>7.9420139386697031</v>
      </c>
      <c r="F26" s="4">
        <f>STDEV(B26:D26)</f>
        <v>4.2602638829748773</v>
      </c>
    </row>
    <row r="29" spans="1:14" s="1" customFormat="1" x14ac:dyDescent="0.3">
      <c r="A29" s="1" t="s">
        <v>0</v>
      </c>
      <c r="B29" s="3" t="s">
        <v>16</v>
      </c>
      <c r="C29" s="3" t="s">
        <v>17</v>
      </c>
      <c r="D29" s="3" t="s">
        <v>18</v>
      </c>
      <c r="E29" s="1" t="s">
        <v>1</v>
      </c>
      <c r="F29" s="1" t="s">
        <v>2</v>
      </c>
    </row>
    <row r="30" spans="1:14" x14ac:dyDescent="0.3">
      <c r="A30" s="2">
        <v>0</v>
      </c>
      <c r="B30" s="5">
        <v>100</v>
      </c>
      <c r="C30" s="5">
        <v>100</v>
      </c>
      <c r="D30" s="5">
        <v>100</v>
      </c>
      <c r="E30" s="4">
        <f>AVERAGE(B30:D30)</f>
        <v>100</v>
      </c>
      <c r="F30" s="4">
        <f>STDEV(B30:D30)</f>
        <v>0</v>
      </c>
    </row>
    <row r="31" spans="1:14" x14ac:dyDescent="0.3">
      <c r="A31" s="2">
        <v>2</v>
      </c>
      <c r="B31" s="5">
        <v>14.351496546431312</v>
      </c>
      <c r="C31" s="5">
        <v>13.833927992215376</v>
      </c>
      <c r="D31" s="5">
        <v>12.3934689507494</v>
      </c>
      <c r="E31" s="4">
        <f>AVERAGE(B31:D31)</f>
        <v>13.526297829798695</v>
      </c>
      <c r="F31" s="4">
        <f>STDEV(B31:D31)</f>
        <v>1.0146158159541754</v>
      </c>
    </row>
    <row r="32" spans="1:14" x14ac:dyDescent="0.3">
      <c r="A32" s="2">
        <v>5</v>
      </c>
      <c r="B32" s="5">
        <v>4.0214888718342285</v>
      </c>
      <c r="C32" s="5">
        <v>13.02302951670451</v>
      </c>
      <c r="D32" s="5">
        <v>13.613490364025701</v>
      </c>
      <c r="E32" s="4">
        <f>AVERAGE(B32:D32)</f>
        <v>10.219336250854813</v>
      </c>
      <c r="F32" s="4">
        <f>STDEV(B32:D32)</f>
        <v>5.3756064870188451</v>
      </c>
    </row>
    <row r="33" spans="1:6" x14ac:dyDescent="0.3">
      <c r="A33" s="2">
        <v>10</v>
      </c>
      <c r="B33" s="5">
        <v>6.139677666922486</v>
      </c>
      <c r="C33" s="5">
        <v>10.3091144988647</v>
      </c>
      <c r="D33" s="5">
        <v>17.246252676659498</v>
      </c>
      <c r="E33" s="4">
        <f>AVERAGE(B33:D33)</f>
        <v>11.231681614148895</v>
      </c>
      <c r="F33" s="4">
        <f>STDEV(B33:D33)</f>
        <v>5.6104678658184586</v>
      </c>
    </row>
    <row r="34" spans="1:6" x14ac:dyDescent="0.3">
      <c r="A34" s="2">
        <v>15</v>
      </c>
      <c r="B34" s="5">
        <v>6.7996930161166524</v>
      </c>
      <c r="C34" s="5">
        <v>8.8222510541680208</v>
      </c>
      <c r="D34" s="5">
        <v>5.1718415417558896</v>
      </c>
      <c r="E34" s="4">
        <f>AVERAGE(B34:D34)</f>
        <v>6.9312618706801876</v>
      </c>
      <c r="F34" s="4">
        <f>STDEV(B34:D34)</f>
        <v>1.8287578228665511</v>
      </c>
    </row>
    <row r="37" spans="1:6" s="1" customFormat="1" x14ac:dyDescent="0.3">
      <c r="A37" s="1" t="s">
        <v>0</v>
      </c>
      <c r="B37" s="3" t="s">
        <v>13</v>
      </c>
      <c r="C37" s="3" t="s">
        <v>14</v>
      </c>
      <c r="D37" s="3" t="s">
        <v>15</v>
      </c>
      <c r="E37" s="1" t="s">
        <v>1</v>
      </c>
      <c r="F37" s="1" t="s">
        <v>2</v>
      </c>
    </row>
    <row r="38" spans="1:6" x14ac:dyDescent="0.3">
      <c r="A38" s="2">
        <v>0</v>
      </c>
      <c r="B38" s="5">
        <v>100</v>
      </c>
      <c r="C38" s="5">
        <v>100</v>
      </c>
      <c r="D38" s="5">
        <v>100</v>
      </c>
      <c r="E38" s="4">
        <f>AVERAGE(B38:D38)</f>
        <v>100</v>
      </c>
      <c r="F38" s="4">
        <f>STDEV(B38:D38)</f>
        <v>0</v>
      </c>
    </row>
    <row r="39" spans="1:6" x14ac:dyDescent="0.3">
      <c r="A39" s="2">
        <v>2</v>
      </c>
      <c r="B39" s="5">
        <v>3.5456638526477362</v>
      </c>
      <c r="C39" s="5">
        <v>19.644826467726201</v>
      </c>
      <c r="D39" s="5">
        <v>13.064775160599501</v>
      </c>
      <c r="E39" s="4">
        <f>AVERAGE(B39:D39)</f>
        <v>12.085088493657812</v>
      </c>
      <c r="F39" s="4">
        <f>STDEV(B39:D39)</f>
        <v>8.094170661699847</v>
      </c>
    </row>
    <row r="40" spans="1:6" x14ac:dyDescent="0.3">
      <c r="A40" s="2">
        <v>5</v>
      </c>
      <c r="B40" s="5">
        <v>9.7006907137375276</v>
      </c>
      <c r="C40" s="5">
        <v>11.6393123580928</v>
      </c>
      <c r="D40" s="5">
        <v>16.449143468950702</v>
      </c>
      <c r="E40" s="4">
        <f>AVERAGE(B40:D40)</f>
        <v>12.596382180260344</v>
      </c>
      <c r="F40" s="4">
        <f>STDEV(B40:D40)</f>
        <v>3.4745345919581658</v>
      </c>
    </row>
    <row r="41" spans="1:6" x14ac:dyDescent="0.3">
      <c r="A41" s="2">
        <v>10</v>
      </c>
      <c r="B41" s="5">
        <v>4.5740598618572523</v>
      </c>
      <c r="C41" s="5">
        <v>13.447940317872201</v>
      </c>
      <c r="D41" s="5">
        <v>12.5064239828693</v>
      </c>
      <c r="E41" s="4">
        <f>AVERAGE(B41:D41)</f>
        <v>10.176141387532917</v>
      </c>
      <c r="F41" s="4">
        <f>STDEV(B41:D41)</f>
        <v>4.8743308584365481</v>
      </c>
    </row>
    <row r="42" spans="1:6" x14ac:dyDescent="0.3">
      <c r="A42" s="2">
        <v>15</v>
      </c>
      <c r="B42" s="5">
        <v>3.6991557943207978</v>
      </c>
      <c r="C42" s="5">
        <v>18.9260460590334</v>
      </c>
      <c r="D42" s="5">
        <v>8.1011777301927204</v>
      </c>
      <c r="E42" s="4">
        <f>AVERAGE(B42:D42)</f>
        <v>10.242126527848972</v>
      </c>
      <c r="F42" s="4">
        <f>STDEV(B42:D42)</f>
        <v>7.835961529961665</v>
      </c>
    </row>
    <row r="45" spans="1:6" x14ac:dyDescent="0.3">
      <c r="A45" s="1" t="s">
        <v>0</v>
      </c>
      <c r="B45" s="3" t="s">
        <v>10</v>
      </c>
      <c r="C45" s="3" t="s">
        <v>11</v>
      </c>
      <c r="D45" s="3" t="s">
        <v>12</v>
      </c>
      <c r="E45" s="1" t="s">
        <v>1</v>
      </c>
      <c r="F45" s="1" t="s">
        <v>2</v>
      </c>
    </row>
    <row r="46" spans="1:6" x14ac:dyDescent="0.3">
      <c r="A46" s="2">
        <v>0</v>
      </c>
      <c r="B46" s="5">
        <v>100</v>
      </c>
      <c r="C46" s="5">
        <v>100</v>
      </c>
      <c r="D46" s="5">
        <v>100</v>
      </c>
      <c r="E46" s="4">
        <f>AVERAGE(B46:D46)</f>
        <v>100</v>
      </c>
      <c r="F46" s="4">
        <f>STDEV(B46:D46)</f>
        <v>0</v>
      </c>
    </row>
    <row r="47" spans="1:6" x14ac:dyDescent="0.3">
      <c r="A47" s="2">
        <v>2</v>
      </c>
      <c r="B47" s="5">
        <v>7.3062164236377587</v>
      </c>
      <c r="C47" s="5">
        <v>19.590658449562099</v>
      </c>
      <c r="D47" s="5">
        <v>19.6611349036402</v>
      </c>
      <c r="E47" s="4">
        <f>AVERAGE(B47:D47)</f>
        <v>15.519336592280018</v>
      </c>
      <c r="F47" s="4">
        <f>STDEV(B47:D47)</f>
        <v>7.1128579987979244</v>
      </c>
    </row>
    <row r="48" spans="1:6" x14ac:dyDescent="0.3">
      <c r="A48" s="2">
        <v>5</v>
      </c>
      <c r="B48" s="5">
        <v>6.8917881811204911</v>
      </c>
      <c r="C48" s="5">
        <v>13.5484917288356</v>
      </c>
      <c r="D48" s="5">
        <v>12.4089935760171</v>
      </c>
      <c r="E48" s="4">
        <f>AVERAGE(B48:D48)</f>
        <v>10.949757828657729</v>
      </c>
      <c r="F48" s="4">
        <f>STDEV(B48:D48)</f>
        <v>3.5601899184340389</v>
      </c>
    </row>
    <row r="49" spans="1:6" x14ac:dyDescent="0.3">
      <c r="A49" s="2">
        <v>10</v>
      </c>
      <c r="B49" s="5">
        <v>9.1941673062164231</v>
      </c>
      <c r="C49" s="5">
        <v>16.140123256568302</v>
      </c>
      <c r="D49" s="5">
        <v>11.342077087794401</v>
      </c>
      <c r="E49" s="4">
        <f>AVERAGE(B49:D49)</f>
        <v>12.225455883526374</v>
      </c>
      <c r="F49" s="4">
        <f>STDEV(B49:D49)</f>
        <v>3.556240232129833</v>
      </c>
    </row>
    <row r="50" spans="1:6" x14ac:dyDescent="0.3">
      <c r="A50" s="2">
        <v>15</v>
      </c>
      <c r="B50" s="5">
        <v>10.913277052954719</v>
      </c>
      <c r="C50" s="5">
        <v>18.482646772624101</v>
      </c>
      <c r="D50" s="5">
        <v>6.9175588865096396</v>
      </c>
      <c r="E50" s="4">
        <f>AVERAGE(B50:D50)</f>
        <v>12.10449423736282</v>
      </c>
      <c r="F50" s="4">
        <f>STDEV(B50:D50)</f>
        <v>5.8738456941521502</v>
      </c>
    </row>
  </sheetData>
  <mergeCells count="3">
    <mergeCell ref="F1:H1"/>
    <mergeCell ref="F2:H2"/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7A-source data 1</vt:lpstr>
      <vt:lpstr>Figure 7B-source data 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Komal</dc:creator>
  <cp:lastModifiedBy>Komal</cp:lastModifiedBy>
  <dcterms:created xsi:type="dcterms:W3CDTF">2017-02-02T13:08:27Z</dcterms:created>
  <dcterms:modified xsi:type="dcterms:W3CDTF">2017-03-07T06:36:27Z</dcterms:modified>
</cp:coreProperties>
</file>