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Figure 3A-Source Data " sheetId="1" r:id="rId1"/>
  </sheets>
  <calcPr calcId="152511"/>
</workbook>
</file>

<file path=xl/calcChain.xml><?xml version="1.0" encoding="utf-8"?>
<calcChain xmlns="http://schemas.openxmlformats.org/spreadsheetml/2006/main">
  <c r="H18" i="1" l="1"/>
  <c r="H19" i="1" s="1"/>
  <c r="I16" i="1"/>
  <c r="H16" i="1"/>
  <c r="I15" i="1"/>
  <c r="H15" i="1"/>
  <c r="I14" i="1"/>
  <c r="I17" i="1" s="1"/>
  <c r="H14" i="1"/>
  <c r="H17" i="1" s="1"/>
  <c r="I18" i="1" l="1"/>
  <c r="I19" i="1" s="1"/>
  <c r="N11" i="1"/>
  <c r="M11" i="1"/>
  <c r="N10" i="1"/>
  <c r="M10" i="1"/>
  <c r="N7" i="1" l="1"/>
  <c r="M7" i="1"/>
  <c r="N6" i="1"/>
  <c r="M6" i="1"/>
  <c r="M3" i="1" l="1"/>
  <c r="N3" i="1"/>
  <c r="N2" i="1"/>
  <c r="M2" i="1"/>
</calcChain>
</file>

<file path=xl/sharedStrings.xml><?xml version="1.0" encoding="utf-8"?>
<sst xmlns="http://schemas.openxmlformats.org/spreadsheetml/2006/main" count="38" uniqueCount="15">
  <si>
    <t>0uM</t>
  </si>
  <si>
    <t>5uM</t>
  </si>
  <si>
    <t>Field</t>
  </si>
  <si>
    <t>Average</t>
  </si>
  <si>
    <t>SD</t>
  </si>
  <si>
    <t>Repeat 1</t>
  </si>
  <si>
    <t>Repeat 2</t>
  </si>
  <si>
    <t>Repeat 3</t>
  </si>
  <si>
    <r>
      <t xml:space="preserve">0 </t>
    </r>
    <r>
      <rPr>
        <sz val="11"/>
        <color theme="1"/>
        <rFont val="Calibri"/>
        <family val="2"/>
      </rPr>
      <t>µM</t>
    </r>
  </si>
  <si>
    <r>
      <t xml:space="preserve">5 </t>
    </r>
    <r>
      <rPr>
        <sz val="11"/>
        <color theme="1"/>
        <rFont val="Calibri"/>
        <family val="2"/>
      </rPr>
      <t>µM</t>
    </r>
  </si>
  <si>
    <t>Normalized</t>
  </si>
  <si>
    <t>24h</t>
  </si>
  <si>
    <t>SEM</t>
  </si>
  <si>
    <t>Control</t>
  </si>
  <si>
    <t>T3Inh-1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</si>
</sst>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T12" sqref="T12"/>
    </sheetView>
  </sheetViews>
  <sheetFormatPr defaultColWidth="6.81640625" defaultRowHeight="20.25" customHeight="1" x14ac:dyDescent="0.35"/>
  <cols>
    <col min="1" max="2" width="8.08984375" bestFit="1" customWidth="1"/>
    <col min="3" max="4" width="5.08984375" bestFit="1" customWidth="1"/>
    <col min="5" max="5" width="3.81640625" bestFit="1" customWidth="1"/>
    <col min="6" max="6" width="10.36328125" bestFit="1" customWidth="1"/>
    <col min="7" max="7" width="8.08984375" bestFit="1" customWidth="1"/>
    <col min="8" max="8" width="5.26953125" bestFit="1" customWidth="1"/>
    <col min="9" max="9" width="5.08984375" bestFit="1" customWidth="1"/>
    <col min="10" max="10" width="3.81640625" bestFit="1" customWidth="1"/>
    <col min="11" max="11" width="7.54296875" bestFit="1" customWidth="1"/>
    <col min="12" max="12" width="7" bestFit="1" customWidth="1"/>
    <col min="13" max="13" width="7.54296875" bestFit="1" customWidth="1"/>
    <col min="14" max="14" width="3" bestFit="1" customWidth="1"/>
  </cols>
  <sheetData>
    <row r="1" spans="1:14" ht="20.25" customHeight="1" x14ac:dyDescent="0.35">
      <c r="A1" t="s">
        <v>5</v>
      </c>
      <c r="B1" t="s">
        <v>2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 t="s">
        <v>3</v>
      </c>
      <c r="N1" t="s">
        <v>4</v>
      </c>
    </row>
    <row r="2" spans="1:14" ht="20.25" customHeight="1" x14ac:dyDescent="0.35">
      <c r="B2" t="s">
        <v>0</v>
      </c>
      <c r="C2">
        <v>47</v>
      </c>
      <c r="D2">
        <v>32</v>
      </c>
      <c r="E2">
        <v>36</v>
      </c>
      <c r="F2">
        <v>55</v>
      </c>
      <c r="G2">
        <v>30</v>
      </c>
      <c r="H2">
        <v>36</v>
      </c>
      <c r="I2">
        <v>35</v>
      </c>
      <c r="J2">
        <v>35</v>
      </c>
      <c r="K2">
        <v>49</v>
      </c>
      <c r="L2">
        <v>72</v>
      </c>
      <c r="M2" s="1">
        <f>AVERAGE(C2:L2)</f>
        <v>42.7</v>
      </c>
      <c r="N2" s="1">
        <f>STDEV(C2:L2)</f>
        <v>13.132233456482389</v>
      </c>
    </row>
    <row r="3" spans="1:14" ht="20.25" customHeight="1" x14ac:dyDescent="0.35">
      <c r="B3" t="s">
        <v>1</v>
      </c>
      <c r="C3">
        <v>6</v>
      </c>
      <c r="D3">
        <v>9</v>
      </c>
      <c r="E3">
        <v>15</v>
      </c>
      <c r="F3">
        <v>14</v>
      </c>
      <c r="G3">
        <v>15</v>
      </c>
      <c r="H3">
        <v>10</v>
      </c>
      <c r="I3">
        <v>7</v>
      </c>
      <c r="J3">
        <v>3</v>
      </c>
      <c r="K3">
        <v>12</v>
      </c>
      <c r="L3">
        <v>12</v>
      </c>
      <c r="M3" s="1">
        <f>AVERAGE(C3:L3)</f>
        <v>10.3</v>
      </c>
      <c r="N3" s="1">
        <f>STDEV(C3:L3)</f>
        <v>4.0565447804203449</v>
      </c>
    </row>
    <row r="5" spans="1:14" ht="20.25" customHeight="1" x14ac:dyDescent="0.35">
      <c r="A5" t="s">
        <v>6</v>
      </c>
      <c r="B5" t="s">
        <v>2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 t="s">
        <v>3</v>
      </c>
      <c r="N5" t="s">
        <v>4</v>
      </c>
    </row>
    <row r="6" spans="1:14" ht="20.25" customHeight="1" x14ac:dyDescent="0.35">
      <c r="B6" t="s">
        <v>0</v>
      </c>
      <c r="C6">
        <v>98</v>
      </c>
      <c r="D6">
        <v>102</v>
      </c>
      <c r="E6">
        <v>116</v>
      </c>
      <c r="F6">
        <v>129</v>
      </c>
      <c r="G6">
        <v>122</v>
      </c>
      <c r="H6">
        <v>112</v>
      </c>
      <c r="I6">
        <v>114</v>
      </c>
      <c r="J6">
        <v>161</v>
      </c>
      <c r="K6">
        <v>147</v>
      </c>
      <c r="L6">
        <v>98</v>
      </c>
      <c r="M6" s="1">
        <f>AVERAGE(C6:L6)</f>
        <v>119.9</v>
      </c>
      <c r="N6" s="1">
        <f>STDEV(C6:L6)</f>
        <v>20.824398083871593</v>
      </c>
    </row>
    <row r="7" spans="1:14" ht="20.25" customHeight="1" x14ac:dyDescent="0.35">
      <c r="B7" t="s">
        <v>1</v>
      </c>
      <c r="C7">
        <v>25</v>
      </c>
      <c r="D7">
        <v>12</v>
      </c>
      <c r="E7">
        <v>16</v>
      </c>
      <c r="F7">
        <v>16</v>
      </c>
      <c r="G7">
        <v>25</v>
      </c>
      <c r="H7">
        <v>22</v>
      </c>
      <c r="I7">
        <v>23</v>
      </c>
      <c r="J7">
        <v>17</v>
      </c>
      <c r="K7">
        <v>25</v>
      </c>
      <c r="L7">
        <v>12</v>
      </c>
      <c r="M7" s="1">
        <f>AVERAGE(C7:L7)</f>
        <v>19.3</v>
      </c>
      <c r="N7" s="1">
        <f>STDEV(C7:L7)</f>
        <v>5.2925524193068796</v>
      </c>
    </row>
    <row r="9" spans="1:14" ht="20.25" customHeight="1" x14ac:dyDescent="0.35">
      <c r="A9" t="s">
        <v>7</v>
      </c>
      <c r="B9" t="s">
        <v>2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 t="s">
        <v>3</v>
      </c>
      <c r="N9" t="s">
        <v>4</v>
      </c>
    </row>
    <row r="10" spans="1:14" ht="20.25" customHeight="1" x14ac:dyDescent="0.35">
      <c r="B10" t="s">
        <v>0</v>
      </c>
      <c r="C10">
        <v>175</v>
      </c>
      <c r="D10">
        <v>189</v>
      </c>
      <c r="E10">
        <v>187</v>
      </c>
      <c r="F10">
        <v>176</v>
      </c>
      <c r="G10">
        <v>197</v>
      </c>
      <c r="H10">
        <v>189</v>
      </c>
      <c r="I10">
        <v>174</v>
      </c>
      <c r="J10">
        <v>150</v>
      </c>
      <c r="K10">
        <v>118</v>
      </c>
      <c r="L10">
        <v>147</v>
      </c>
      <c r="M10" s="1">
        <f>AVERAGE(C10:L10)</f>
        <v>170.2</v>
      </c>
      <c r="N10" s="1">
        <f>STDEV(C10:L10)</f>
        <v>24.607135369870029</v>
      </c>
    </row>
    <row r="11" spans="1:14" ht="20.25" customHeight="1" x14ac:dyDescent="0.35">
      <c r="B11" t="s">
        <v>1</v>
      </c>
      <c r="C11">
        <v>17</v>
      </c>
      <c r="D11">
        <v>20</v>
      </c>
      <c r="E11">
        <v>18</v>
      </c>
      <c r="F11">
        <v>24</v>
      </c>
      <c r="G11">
        <v>19</v>
      </c>
      <c r="H11">
        <v>13</v>
      </c>
      <c r="I11">
        <v>29</v>
      </c>
      <c r="J11">
        <v>29</v>
      </c>
      <c r="K11">
        <v>27</v>
      </c>
      <c r="L11">
        <v>27</v>
      </c>
      <c r="M11" s="1">
        <f>AVERAGE(C11:L11)</f>
        <v>22.3</v>
      </c>
      <c r="N11" s="1">
        <f>STDEV(C11:L11)</f>
        <v>5.6381636096240531</v>
      </c>
    </row>
    <row r="13" spans="1:14" ht="20.25" customHeight="1" x14ac:dyDescent="0.35">
      <c r="C13" t="s">
        <v>8</v>
      </c>
      <c r="D13" t="s">
        <v>9</v>
      </c>
      <c r="F13" t="s">
        <v>10</v>
      </c>
      <c r="H13" t="s">
        <v>8</v>
      </c>
      <c r="I13" t="s">
        <v>9</v>
      </c>
      <c r="L13" t="s">
        <v>13</v>
      </c>
      <c r="M13" t="s">
        <v>14</v>
      </c>
    </row>
    <row r="14" spans="1:14" ht="20.25" customHeight="1" x14ac:dyDescent="0.35">
      <c r="A14" t="s">
        <v>11</v>
      </c>
      <c r="B14" t="s">
        <v>5</v>
      </c>
      <c r="C14" s="1">
        <v>42.7</v>
      </c>
      <c r="D14" s="1">
        <v>10.3</v>
      </c>
      <c r="F14" t="s">
        <v>11</v>
      </c>
      <c r="G14" t="s">
        <v>5</v>
      </c>
      <c r="H14" s="2">
        <f>C14/42.7</f>
        <v>1</v>
      </c>
      <c r="I14" s="2">
        <f>D14/42.7</f>
        <v>0.24121779859484777</v>
      </c>
      <c r="K14" t="s">
        <v>3</v>
      </c>
      <c r="L14" s="2">
        <v>1</v>
      </c>
      <c r="M14" s="2">
        <v>0.17773586605447558</v>
      </c>
    </row>
    <row r="15" spans="1:14" ht="20.25" customHeight="1" x14ac:dyDescent="0.35">
      <c r="B15" t="s">
        <v>6</v>
      </c>
      <c r="C15" s="1">
        <v>119.9</v>
      </c>
      <c r="D15" s="1">
        <v>19.3</v>
      </c>
      <c r="G15" t="s">
        <v>6</v>
      </c>
      <c r="H15" s="2">
        <f>C15/119.9</f>
        <v>1</v>
      </c>
      <c r="I15" s="2">
        <f>D15/119.9</f>
        <v>0.16096747289407839</v>
      </c>
      <c r="K15" t="s">
        <v>12</v>
      </c>
      <c r="L15" s="2">
        <v>0</v>
      </c>
      <c r="M15" s="2">
        <v>4.0296560323051546E-2</v>
      </c>
    </row>
    <row r="16" spans="1:14" ht="20.25" customHeight="1" x14ac:dyDescent="0.35">
      <c r="B16" t="s">
        <v>7</v>
      </c>
      <c r="C16" s="1">
        <v>170.2</v>
      </c>
      <c r="D16" s="1">
        <v>22.3</v>
      </c>
      <c r="G16" t="s">
        <v>7</v>
      </c>
      <c r="H16" s="2">
        <f>C16/170.2</f>
        <v>1</v>
      </c>
      <c r="I16" s="2">
        <f>D16/170.2</f>
        <v>0.13102232667450059</v>
      </c>
    </row>
    <row r="17" spans="7:9" ht="20.25" customHeight="1" x14ac:dyDescent="0.35">
      <c r="G17" t="s">
        <v>3</v>
      </c>
      <c r="H17" s="2">
        <f>AVERAGE(H14:H16)</f>
        <v>1</v>
      </c>
      <c r="I17" s="2">
        <f>AVERAGE(I14:I16)</f>
        <v>0.17773586605447558</v>
      </c>
    </row>
    <row r="18" spans="7:9" ht="20.25" customHeight="1" x14ac:dyDescent="0.35">
      <c r="G18" t="s">
        <v>4</v>
      </c>
      <c r="H18" s="2">
        <f>STDEV(H14:H16)</f>
        <v>0</v>
      </c>
      <c r="I18" s="2">
        <f>STDEV(I14:I16)</f>
        <v>5.6979336296794879E-2</v>
      </c>
    </row>
    <row r="19" spans="7:9" ht="20.25" customHeight="1" x14ac:dyDescent="0.35">
      <c r="G19" t="s">
        <v>12</v>
      </c>
      <c r="H19" s="2">
        <f>H18/1.414</f>
        <v>0</v>
      </c>
      <c r="I19" s="2">
        <f>I18/1.414</f>
        <v>4.0296560323051546E-2</v>
      </c>
    </row>
    <row r="20" spans="7:9" ht="20.25" customHeight="1" x14ac:dyDescent="0.35">
      <c r="H20" s="2"/>
      <c r="I20" s="2"/>
    </row>
    <row r="21" spans="7:9" ht="20.25" customHeight="1" x14ac:dyDescent="0.35">
      <c r="H21" s="2"/>
      <c r="I21" s="2"/>
    </row>
    <row r="22" spans="7:9" ht="20.25" customHeight="1" x14ac:dyDescent="0.35">
      <c r="H22" s="2"/>
      <c r="I22" s="2"/>
    </row>
    <row r="23" spans="7:9" ht="20.25" customHeight="1" x14ac:dyDescent="0.35">
      <c r="H23" s="2"/>
      <c r="I23" s="2"/>
    </row>
    <row r="24" spans="7:9" ht="20.25" customHeight="1" x14ac:dyDescent="0.35">
      <c r="H24" s="2"/>
      <c r="I24" s="2"/>
    </row>
    <row r="25" spans="7:9" ht="20.25" customHeight="1" x14ac:dyDescent="0.35">
      <c r="H25" s="2"/>
      <c r="I25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3A-Source Data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2017-03-03T19:40:53Z</dcterms:modified>
</cp:coreProperties>
</file>