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chiassond/LRZ Sync+Share/brush manuscript/eLife Submission/Resubmission/Final Upload/"/>
    </mc:Choice>
  </mc:AlternateContent>
  <bookViews>
    <workbookView xWindow="1580" yWindow="460" windowWidth="17200" windowHeight="166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1" l="1"/>
  <c r="D17" i="1"/>
  <c r="D16" i="1"/>
  <c r="D15" i="1"/>
  <c r="D14" i="1"/>
  <c r="C18" i="1"/>
  <c r="C17" i="1"/>
  <c r="C16" i="1"/>
  <c r="C15" i="1"/>
  <c r="C14" i="1"/>
  <c r="B18" i="1"/>
  <c r="B17" i="1"/>
  <c r="B16" i="1"/>
  <c r="B15" i="1"/>
  <c r="B14" i="1"/>
  <c r="D25" i="1"/>
  <c r="C25" i="1"/>
  <c r="B25" i="1"/>
  <c r="D24" i="1"/>
  <c r="C24" i="1"/>
  <c r="B24" i="1"/>
  <c r="D22" i="1"/>
  <c r="C22" i="1"/>
  <c r="B22" i="1"/>
  <c r="D21" i="1"/>
  <c r="C21" i="1"/>
  <c r="B21" i="1"/>
  <c r="D20" i="1"/>
  <c r="C20" i="1"/>
  <c r="B20" i="1"/>
</calcChain>
</file>

<file path=xl/sharedStrings.xml><?xml version="1.0" encoding="utf-8"?>
<sst xmlns="http://schemas.openxmlformats.org/spreadsheetml/2006/main" count="19" uniqueCount="16">
  <si>
    <t>Figure 2D Source Data</t>
  </si>
  <si>
    <t>Empty Vector</t>
  </si>
  <si>
    <t>5'UTR RNAi</t>
  </si>
  <si>
    <t>3'UTR RNAi</t>
  </si>
  <si>
    <r>
      <t xml:space="preserve">Relative transcript expression values after targeted RNAi of </t>
    </r>
    <r>
      <rPr>
        <b/>
        <i/>
        <sz val="12"/>
        <color theme="1"/>
        <rFont val="Calibri"/>
        <family val="2"/>
        <scheme val="minor"/>
      </rPr>
      <t>brush</t>
    </r>
  </si>
  <si>
    <t>Box-and-Wisker Plot Calculations</t>
  </si>
  <si>
    <t>Min</t>
  </si>
  <si>
    <t>Q1</t>
  </si>
  <si>
    <t>Median</t>
  </si>
  <si>
    <t>Q3</t>
  </si>
  <si>
    <t>Max</t>
  </si>
  <si>
    <t>Box 1</t>
  </si>
  <si>
    <t>Box 2</t>
  </si>
  <si>
    <t>Box 3</t>
  </si>
  <si>
    <t>Whisker Top</t>
  </si>
  <si>
    <t>Whisker Bottom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</si>
</sst>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164" fontId="0" fillId="0" borderId="0" xfId="0" applyNumberFormat="1"/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A12" sqref="A12"/>
    </sheetView>
  </sheetViews>
  <sheetFormatPr baseColWidth="10" defaultRowHeight="16" x14ac:dyDescent="0.2"/>
  <cols>
    <col min="1" max="1" width="15.83203125" customWidth="1"/>
    <col min="2" max="4" width="12.83203125" customWidth="1"/>
  </cols>
  <sheetData>
    <row r="1" spans="1:4" x14ac:dyDescent="0.2">
      <c r="A1" s="1" t="s">
        <v>0</v>
      </c>
    </row>
    <row r="2" spans="1:4" x14ac:dyDescent="0.2">
      <c r="A2" s="1"/>
    </row>
    <row r="3" spans="1:4" x14ac:dyDescent="0.2">
      <c r="A3" s="1" t="s">
        <v>4</v>
      </c>
    </row>
    <row r="4" spans="1:4" x14ac:dyDescent="0.2">
      <c r="B4" s="3" t="s">
        <v>1</v>
      </c>
      <c r="C4" s="2" t="s">
        <v>2</v>
      </c>
      <c r="D4" s="2" t="s">
        <v>3</v>
      </c>
    </row>
    <row r="5" spans="1:4" x14ac:dyDescent="0.2">
      <c r="B5" s="7">
        <v>0.92909410741820342</v>
      </c>
      <c r="C5" s="7">
        <v>0.16992026255302956</v>
      </c>
      <c r="D5" s="7">
        <v>0.17250540517724844</v>
      </c>
    </row>
    <row r="6" spans="1:4" x14ac:dyDescent="0.2">
      <c r="B6" s="7">
        <v>0.82884666678719043</v>
      </c>
      <c r="C6" s="7">
        <v>9.5947817842140598E-2</v>
      </c>
      <c r="D6" s="7">
        <v>0.23231412917069313</v>
      </c>
    </row>
    <row r="7" spans="1:4" x14ac:dyDescent="0.2">
      <c r="B7" s="7">
        <v>1.7603799015788093</v>
      </c>
      <c r="C7" s="7">
        <v>0.28592588501164484</v>
      </c>
      <c r="D7" s="7">
        <v>0.21414938990515317</v>
      </c>
    </row>
    <row r="8" spans="1:4" x14ac:dyDescent="0.2">
      <c r="B8" s="7">
        <v>0.57695810648110069</v>
      </c>
      <c r="C8" s="7">
        <v>0.46579373454001494</v>
      </c>
      <c r="D8" s="7">
        <v>0.14010711620217084</v>
      </c>
    </row>
    <row r="9" spans="1:4" x14ac:dyDescent="0.2">
      <c r="B9" s="7">
        <v>1.0064560255635926</v>
      </c>
      <c r="C9" s="7">
        <v>0.29734522344546349</v>
      </c>
      <c r="D9" s="7">
        <v>0.40203373578911583</v>
      </c>
    </row>
    <row r="10" spans="1:4" x14ac:dyDescent="0.2">
      <c r="B10" s="7">
        <v>1.2703418728337712</v>
      </c>
      <c r="C10" s="7">
        <v>0.23241957268080315</v>
      </c>
      <c r="D10" s="7">
        <v>0.22984791307118246</v>
      </c>
    </row>
    <row r="11" spans="1:4" x14ac:dyDescent="0.2">
      <c r="B11" s="5"/>
      <c r="C11" s="5"/>
      <c r="D11" s="5"/>
    </row>
    <row r="12" spans="1:4" x14ac:dyDescent="0.2">
      <c r="A12" s="1" t="s">
        <v>5</v>
      </c>
      <c r="B12" s="5"/>
      <c r="C12" s="5"/>
      <c r="D12" s="5"/>
    </row>
    <row r="13" spans="1:4" x14ac:dyDescent="0.2">
      <c r="B13" s="3" t="s">
        <v>1</v>
      </c>
      <c r="C13" s="2" t="s">
        <v>2</v>
      </c>
      <c r="D13" s="2" t="s">
        <v>3</v>
      </c>
    </row>
    <row r="14" spans="1:4" x14ac:dyDescent="0.2">
      <c r="A14" s="4" t="s">
        <v>6</v>
      </c>
      <c r="B14" s="6">
        <f>MIN(B5:B12)</f>
        <v>0.57695810648110069</v>
      </c>
      <c r="C14" s="6">
        <f>MIN(C5:C12)</f>
        <v>9.5947817842140598E-2</v>
      </c>
      <c r="D14" s="6">
        <f>MIN(D5:D12)</f>
        <v>0.14010711620217084</v>
      </c>
    </row>
    <row r="15" spans="1:4" x14ac:dyDescent="0.2">
      <c r="A15" s="4" t="s">
        <v>7</v>
      </c>
      <c r="B15" s="6">
        <f>QUARTILE(B5:B12, 1)</f>
        <v>0.85390852694494368</v>
      </c>
      <c r="C15" s="6">
        <f>QUARTILE(C5:C12, 1)</f>
        <v>0.18554509008497294</v>
      </c>
      <c r="D15" s="6">
        <f>QUARTILE(D5:D12, 1)</f>
        <v>0.18291640135922463</v>
      </c>
    </row>
    <row r="16" spans="1:4" x14ac:dyDescent="0.2">
      <c r="A16" s="4" t="s">
        <v>8</v>
      </c>
      <c r="B16" s="6">
        <f>MEDIAN(B5:B12)</f>
        <v>0.96777506649089795</v>
      </c>
      <c r="C16" s="6">
        <f>MEDIAN(C5:C12)</f>
        <v>0.259172728846224</v>
      </c>
      <c r="D16" s="6">
        <f>MEDIAN(D5:D12)</f>
        <v>0.22199865148816783</v>
      </c>
    </row>
    <row r="17" spans="1:4" x14ac:dyDescent="0.2">
      <c r="A17" s="4" t="s">
        <v>9</v>
      </c>
      <c r="B17" s="6">
        <f>QUARTILE(B5:B12, 3)</f>
        <v>1.2043704110162265</v>
      </c>
      <c r="C17" s="6">
        <f>QUARTILE(C5:C12, 3)</f>
        <v>0.29449038883700884</v>
      </c>
      <c r="D17" s="6">
        <f>QUARTILE(D5:D12, 3)</f>
        <v>0.23169757514581546</v>
      </c>
    </row>
    <row r="18" spans="1:4" x14ac:dyDescent="0.2">
      <c r="A18" s="4" t="s">
        <v>10</v>
      </c>
      <c r="B18" s="6">
        <f>MAX(B5:B12)</f>
        <v>1.7603799015788093</v>
      </c>
      <c r="C18" s="6">
        <f>MAX(C5:C12)</f>
        <v>0.46579373454001494</v>
      </c>
      <c r="D18" s="6">
        <f>MAX(D5:D12)</f>
        <v>0.40203373578911583</v>
      </c>
    </row>
    <row r="19" spans="1:4" x14ac:dyDescent="0.2">
      <c r="A19" s="4"/>
      <c r="B19" s="6"/>
      <c r="C19" s="6"/>
      <c r="D19" s="6"/>
    </row>
    <row r="20" spans="1:4" x14ac:dyDescent="0.2">
      <c r="A20" s="4" t="s">
        <v>11</v>
      </c>
      <c r="B20" s="6">
        <f>B15</f>
        <v>0.85390852694494368</v>
      </c>
      <c r="C20" s="6">
        <f>C15</f>
        <v>0.18554509008497294</v>
      </c>
      <c r="D20" s="6">
        <f t="shared" ref="D20" si="0">D15</f>
        <v>0.18291640135922463</v>
      </c>
    </row>
    <row r="21" spans="1:4" x14ac:dyDescent="0.2">
      <c r="A21" s="4" t="s">
        <v>12</v>
      </c>
      <c r="B21" s="6">
        <f>B16-B15</f>
        <v>0.11386653954595427</v>
      </c>
      <c r="C21" s="6">
        <f>C16-C15</f>
        <v>7.3627638761251057E-2</v>
      </c>
      <c r="D21" s="6">
        <f t="shared" ref="D21:D22" si="1">D16-D15</f>
        <v>3.9082250128943202E-2</v>
      </c>
    </row>
    <row r="22" spans="1:4" x14ac:dyDescent="0.2">
      <c r="A22" s="4" t="s">
        <v>13</v>
      </c>
      <c r="B22" s="6">
        <f>B17-B16</f>
        <v>0.2365953445253286</v>
      </c>
      <c r="C22" s="6">
        <f>C17-C16</f>
        <v>3.5317659990784844E-2</v>
      </c>
      <c r="D22" s="6">
        <f t="shared" si="1"/>
        <v>9.698923657647629E-3</v>
      </c>
    </row>
    <row r="23" spans="1:4" x14ac:dyDescent="0.2">
      <c r="A23" s="4"/>
      <c r="B23" s="6"/>
      <c r="C23" s="6"/>
      <c r="D23" s="6"/>
    </row>
    <row r="24" spans="1:4" x14ac:dyDescent="0.2">
      <c r="A24" s="4" t="s">
        <v>14</v>
      </c>
      <c r="B24" s="6">
        <f>B18-B17</f>
        <v>0.55600949056258275</v>
      </c>
      <c r="C24" s="6">
        <f>C18-C17</f>
        <v>0.17130334570300609</v>
      </c>
      <c r="D24" s="6">
        <f t="shared" ref="D24" si="2">D18-D17</f>
        <v>0.17033616064330037</v>
      </c>
    </row>
    <row r="25" spans="1:4" x14ac:dyDescent="0.2">
      <c r="A25" s="4" t="s">
        <v>15</v>
      </c>
      <c r="B25" s="6">
        <f>B15-B14</f>
        <v>0.27695042046384299</v>
      </c>
      <c r="C25" s="6">
        <f>C15-C14</f>
        <v>8.9597272242832343E-2</v>
      </c>
      <c r="D25" s="6">
        <f t="shared" ref="D25" si="3">D15-D14</f>
        <v>4.2809285157053789E-2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2017-09-11T19:04:37Z</dcterms:created>
  <dcterms:modified xsi:type="dcterms:W3CDTF">2017-09-11T19:37:35Z</dcterms:modified>
</cp:coreProperties>
</file>