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560" yWindow="560" windowWidth="25040" windowHeight="14900" tabRatio="500" activeTab="4"/>
  </bookViews>
  <sheets>
    <sheet name="Legend" sheetId="6" r:id="rId1"/>
    <sheet name="Table S1" sheetId="1" r:id="rId2"/>
    <sheet name="Table S2" sheetId="2" r:id="rId3"/>
    <sheet name="Table S3" sheetId="3" r:id="rId4"/>
    <sheet name="Table S4" sheetId="4" r:id="rId5"/>
    <sheet name="Table S5" sheetId="5" r:id="rId6"/>
  </sheets>
  <definedNames>
    <definedName name="Stress">'Table S1'!$A$5:$H$14</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H24" i="2" l="1"/>
  <c r="G24" i="2"/>
  <c r="H12" i="1"/>
  <c r="G12" i="1"/>
</calcChain>
</file>

<file path=xl/comments1.xml><?xml version="1.0" encoding="utf-8"?>
<comments xmlns="http://schemas.openxmlformats.org/spreadsheetml/2006/main">
  <authors>
    <author/>
  </authors>
  <commentList>
    <comment ref="I14" authorId="0">
      <text>
        <r>
          <rPr>
            <sz val="10"/>
            <color rgb="FF000000"/>
            <rFont val="Arial"/>
            <family val="2"/>
          </rPr>
          <t>p-value for Cgla4.alone = 0.00025</t>
        </r>
      </text>
    </comment>
    <comment ref="D20" authorId="0">
      <text>
        <r>
          <rPr>
            <sz val="10"/>
            <color rgb="FF000000"/>
            <rFont val="Arial"/>
            <family val="2"/>
          </rPr>
          <t>not included in the "response to stress" category during the GO Slim Mapper analysis. Note that CGD considered RTT107 in Scer as the "best hit" instead of "homolog" of the Cgla gene. However, both YGOB and Orthogroup considered them homologs of each other. On this basis, the Scer ortholog is clearly responding to stress - starvation and DNA damage</t>
        </r>
      </text>
    </comment>
    <comment ref="D21" authorId="0">
      <text>
        <r>
          <rPr>
            <sz val="10"/>
            <color rgb="FF000000"/>
            <rFont val="Arial"/>
            <family val="2"/>
          </rPr>
          <t>Ortholog in C. albicans</t>
        </r>
      </text>
    </comment>
    <comment ref="D25" authorId="0">
      <text>
        <r>
          <rPr>
            <sz val="10"/>
            <color rgb="FF000000"/>
            <rFont val="Arial"/>
            <family val="2"/>
          </rPr>
          <t>Not identified as stress response in GO slim mapper @ CGD. But the ortholog in S. cerevisiae is clearly stress responsive</t>
        </r>
      </text>
    </comment>
    <comment ref="J25" authorId="0">
      <text>
        <r>
          <rPr>
            <sz val="10"/>
            <color rgb="FF000000"/>
            <rFont val="Arial"/>
            <family val="2"/>
          </rPr>
          <t>(S. cerevisiae) Stationary Phase Induced; GPI-anchored cell wall protein involved in weak acid resistance; basal expression requires Msn2p/Msn4p; expression is induced under conditions of stress and during the diauxic shift</t>
        </r>
      </text>
    </comment>
  </commentList>
</comments>
</file>

<file path=xl/comments2.xml><?xml version="1.0" encoding="utf-8"?>
<comments xmlns="http://schemas.openxmlformats.org/spreadsheetml/2006/main">
  <authors>
    <author/>
  </authors>
  <commentList>
    <comment ref="I16" authorId="0">
      <text>
        <r>
          <rPr>
            <sz val="10"/>
            <color rgb="FF000000"/>
            <rFont val="Arial"/>
            <family val="2"/>
          </rPr>
          <t>p-value for Cgla4.alone = 0.00025</t>
        </r>
      </text>
    </comment>
  </commentList>
</comments>
</file>

<file path=xl/comments3.xml><?xml version="1.0" encoding="utf-8"?>
<comments xmlns="http://schemas.openxmlformats.org/spreadsheetml/2006/main">
  <authors>
    <author/>
  </authors>
  <commentList>
    <comment ref="D5" authorId="0">
      <text>
        <r>
          <rPr>
            <sz val="10"/>
            <color rgb="FF000000"/>
            <rFont val="Arial"/>
            <family val="2"/>
          </rPr>
          <t>Ortholog in C. albicans</t>
        </r>
      </text>
    </comment>
    <comment ref="D7" authorId="0">
      <text>
        <r>
          <rPr>
            <sz val="10"/>
            <color rgb="FF000000"/>
            <rFont val="Arial"/>
            <family val="2"/>
          </rPr>
          <t>ortholog in S. pombe</t>
        </r>
      </text>
    </comment>
    <comment ref="D16" authorId="0">
      <text>
        <r>
          <rPr>
            <sz val="10"/>
            <color rgb="FF000000"/>
            <rFont val="Arial"/>
            <family val="2"/>
          </rPr>
          <t>based on literature: Jawhara et al 2012, "contribute to cell adhesion"</t>
        </r>
      </text>
    </comment>
    <comment ref="D17" authorId="0">
      <text>
        <r>
          <rPr>
            <sz val="10"/>
            <color rgb="FF000000"/>
            <rFont val="Arial"/>
            <family val="2"/>
          </rPr>
          <t>based on literature: Jawhara et al 2012, "contribute to cell adhesion"</t>
        </r>
      </text>
    </comment>
  </commentList>
</comments>
</file>

<file path=xl/comments4.xml><?xml version="1.0" encoding="utf-8"?>
<comments xmlns="http://schemas.openxmlformats.org/spreadsheetml/2006/main">
  <authors>
    <author/>
  </authors>
  <commentList>
    <comment ref="H6" authorId="0">
      <text>
        <r>
          <rPr>
            <sz val="10"/>
            <color rgb="FF000000"/>
            <rFont val="Arial"/>
            <family val="2"/>
          </rPr>
          <t>Pho4 binding appears to be Pho2-dependent. Pho4 also binds in high Pi condition.
	-Bin He</t>
        </r>
      </text>
    </comment>
    <comment ref="H14" authorId="0">
      <text>
        <r>
          <rPr>
            <sz val="10"/>
            <color rgb="FF000000"/>
            <rFont val="Arial"/>
            <family val="2"/>
          </rPr>
          <t>Binding is upstream of the neighbor gene
	-Bin He</t>
        </r>
      </text>
    </comment>
  </commentList>
</comments>
</file>

<file path=xl/sharedStrings.xml><?xml version="1.0" encoding="utf-8"?>
<sst xmlns="http://schemas.openxmlformats.org/spreadsheetml/2006/main" count="687" uniqueCount="405">
  <si>
    <t>Quality</t>
  </si>
  <si>
    <t>Stressor(s)</t>
  </si>
  <si>
    <t>ORF</t>
  </si>
  <si>
    <t>Gene Name</t>
  </si>
  <si>
    <t>Motif</t>
  </si>
  <si>
    <t>ChIP</t>
  </si>
  <si>
    <t>Fold w/ Pho2</t>
  </si>
  <si>
    <t>Fold w/o Pho2</t>
  </si>
  <si>
    <r>
      <t>P</t>
    </r>
    <r>
      <rPr>
        <b/>
        <sz val="11"/>
        <rFont val="Calibri"/>
        <family val="2"/>
        <charset val="1"/>
      </rPr>
      <t>-value</t>
    </r>
  </si>
  <si>
    <t>Function</t>
  </si>
  <si>
    <t>Process</t>
  </si>
  <si>
    <t>Other annotation</t>
  </si>
  <si>
    <t>DNA damage</t>
  </si>
  <si>
    <t>CAGL0E05588g</t>
  </si>
  <si>
    <t>(REV1)</t>
  </si>
  <si>
    <t>&lt; 0.01</t>
  </si>
  <si>
    <t>DNA-repair; error-free or error-prone translesion synthesis</t>
  </si>
  <si>
    <t>DNA-directed DNA polymerase</t>
  </si>
  <si>
    <t>deoxycytidyl transferase activity and role in error-free translesion synthesis, error-prone translesion synthesis</t>
  </si>
  <si>
    <t>DNA replication</t>
  </si>
  <si>
    <t>CAGL0E01177g</t>
  </si>
  <si>
    <t>CPR1</t>
  </si>
  <si>
    <t>Protein folding; switch from mitotic to meiotic division</t>
  </si>
  <si>
    <t>(wiki) peptidyl prolyl isomerase activity, which catalyzes the isomerization of peptide bonds from trans form to cis form at proline residues and facilitates protein folding</t>
  </si>
  <si>
    <t>(S. cerevisiae) protein level increases upon DNA replication stress; (C. albicans) macrophage induced;</t>
  </si>
  <si>
    <t>ER</t>
  </si>
  <si>
    <t>CAGL0K00715g</t>
  </si>
  <si>
    <t>RTA1</t>
  </si>
  <si>
    <t>Resistance To 7-Aminocholesterol</t>
  </si>
  <si>
    <t>Response to ER stress; resistance to azole</t>
  </si>
  <si>
    <t>(C. albicans) Flippase involved in sphingolipid long chain base release; mediates calcineurin-dependent ER stress response and resistance to azoles;</t>
  </si>
  <si>
    <t>general</t>
  </si>
  <si>
    <t>CAGL0M13189g</t>
  </si>
  <si>
    <t>MSN4</t>
  </si>
  <si>
    <t>TF</t>
  </si>
  <si>
    <t>response to multiple stress</t>
  </si>
  <si>
    <t>heat</t>
  </si>
  <si>
    <t>CAGL0L08932g</t>
  </si>
  <si>
    <t>LSP1</t>
  </si>
  <si>
    <t>eisosome core component,</t>
  </si>
  <si>
    <t>endocytosis, response to heat</t>
  </si>
  <si>
    <t>response to heat</t>
  </si>
  <si>
    <t>hypoxia</t>
  </si>
  <si>
    <t>CAGL0E05566g</t>
  </si>
  <si>
    <t>(TYE7)</t>
  </si>
  <si>
    <t>(S. cerevisiae) bHLH DNA binding domain, binds to E-box motifs in glycolitic genes promoters, and contribute to their activation.</t>
  </si>
  <si>
    <t>positive regulation of glycolytic genes</t>
  </si>
  <si>
    <t>osmotic</t>
  </si>
  <si>
    <t>CAGL0D01276g</t>
  </si>
  <si>
    <t>(OPY2)</t>
  </si>
  <si>
    <t>integral membrane protein</t>
  </si>
  <si>
    <t>cell wall; response to oxidative stress; positive regulation of filamentous growth</t>
  </si>
  <si>
    <t>(S. cerevisiae) involved in the signaling branch of the high-osmolarity glycerol (HOG) pathway and as a regulator of the filamentous growth pathway;</t>
  </si>
  <si>
    <t>CAGL0M12430g</t>
  </si>
  <si>
    <t>RHR2</t>
  </si>
  <si>
    <t>Glycerol-3-Phosphate Phosphatase</t>
  </si>
  <si>
    <t>Glycerol biosynthesis,</t>
  </si>
  <si>
    <t>{S. cerevisiae} involved in glycerol biosynthesis, induced in response to both anaerobic and osmotic stress; {C. albicans} roles in osmotic tolerance, glycerol accumulation in response to salt; regulated by stress, macrophage, yeast hyphal switch</t>
  </si>
  <si>
    <t>osmotic, dessication</t>
  </si>
  <si>
    <t>CAGL0E05984g</t>
  </si>
  <si>
    <t>(GRE1)</t>
  </si>
  <si>
    <t>Hydrophilin</t>
  </si>
  <si>
    <t>Response to stress (dessication)</t>
  </si>
  <si>
    <t>(S. cerevisiae) essential in desiccation-rehydration process; stress induced (osmotic, ionic, oxidative, heat shock and heavy metals); regulated by the HOG pathway;</t>
  </si>
  <si>
    <t>osmotic, salt</t>
  </si>
  <si>
    <t>CAGL0M11660g</t>
  </si>
  <si>
    <t>{GPP1}</t>
  </si>
  <si>
    <t>hydrolase</t>
  </si>
  <si>
    <t>Glycerol biosynthesis; osmotic tolerance, response to salt, macrophage</t>
  </si>
  <si>
    <t>oxidative</t>
  </si>
  <si>
    <t>CAGL0C04741g</t>
  </si>
  <si>
    <t>SOD1</t>
  </si>
  <si>
    <t>Cytosolic copper-zinc superoxide dismutase</t>
  </si>
  <si>
    <t>detoxifies superoxide</t>
  </si>
  <si>
    <t>(S. cerevisiae) mutants have defects in cell wall synthesis(C. albicans) role in protection from oxidative stress; required for full virulence</t>
  </si>
  <si>
    <t>CAGL0G01540g</t>
  </si>
  <si>
    <t>NCE103</t>
  </si>
  <si>
    <t>Beta carbonic anhydrase</t>
  </si>
  <si>
    <t>Response to oxidative stress and CO2</t>
  </si>
  <si>
    <t>(C. albicans) converts of CO2 to bicarbonate; essential for virulence in host niches with limited CO2, normal white-opaque switch;</t>
  </si>
  <si>
    <t>CAGL0K10604g</t>
  </si>
  <si>
    <t>(CMK2)</t>
  </si>
  <si>
    <t>calmodulin-dependent protein kinase activity</t>
  </si>
  <si>
    <t>response to oxidative stress</t>
  </si>
  <si>
    <t>role in cellular response to oxidative stress, fungal-type cell wall organization</t>
  </si>
  <si>
    <t>oxidative, osmotic</t>
  </si>
  <si>
    <t>CAGL0M10829g</t>
  </si>
  <si>
    <t>SSK2</t>
  </si>
  <si>
    <t>MAPKKK of HOG1 pathway, mediates actin cytoskeleton recovery from osmotic stress</t>
  </si>
  <si>
    <t>Response to oxidative/hyperosmotic stress</t>
  </si>
  <si>
    <t>Response to oxidative and hyperosmotic stress</t>
  </si>
  <si>
    <t>oxidative, osmotic, heat</t>
  </si>
  <si>
    <t>CAGL0J04202g</t>
  </si>
  <si>
    <t>HSP12</t>
  </si>
  <si>
    <t>heat shock protein, lipid binding</t>
  </si>
  <si>
    <t>Cell adhesion, response to stress (heat, osmotic, oxidative)</t>
  </si>
  <si>
    <t>heat shock protein, up-regulated in azole resistant strain, response to stress (heat, osmotic, oxidative)</t>
  </si>
  <si>
    <t>starvation, biotic</t>
  </si>
  <si>
    <t>CAGL0E04884g</t>
  </si>
  <si>
    <t>(ADR1)</t>
  </si>
  <si>
    <t>C2H2 TF</t>
  </si>
  <si>
    <t>Positive regulation of ethanol catabolic process, fatty-acid beta-oxidation, peroxisome organization, response to oleic acid and response to ethanol</t>
  </si>
  <si>
    <t>(S. cerevisiae) required for transcription of glucose-repressed genes and genes required for ethanol, glycerol and fatty acid utilization; (C. albicans) mutant phenotype suggests a different set of targets from those in Scer</t>
  </si>
  <si>
    <t>starvation, DNA replication</t>
  </si>
  <si>
    <t>CAGL0L06644g</t>
  </si>
  <si>
    <t>(RTT107)</t>
  </si>
  <si>
    <t>implicated in DNA repair</t>
  </si>
  <si>
    <t>Response to DNA replication stress and starvation</t>
  </si>
  <si>
    <t>(C. albicans) cellular response to starvation / biotic stress</t>
  </si>
  <si>
    <t>starvation, hypoxia</t>
  </si>
  <si>
    <t>CAGL0M07634g</t>
  </si>
  <si>
    <t>(EFG1)*</t>
  </si>
  <si>
    <t>Putative bHLH TF; role in adhesion, virulence</t>
  </si>
  <si>
    <t>Response to stress; cell adhesion, virulence</t>
  </si>
  <si>
    <t>(S. cerevisiae) relocalizes to the cytosol in response to hypoxia</t>
  </si>
  <si>
    <t>starvation, oxidative, heat</t>
  </si>
  <si>
    <t>CAGL0D06512g</t>
  </si>
  <si>
    <t>(CDC25)</t>
  </si>
  <si>
    <t>Putative membrane bound guanine nucleotide exchange factor</t>
  </si>
  <si>
    <t>Response to stress and starvation</t>
  </si>
  <si>
    <t>gene is upregulated in azole-resistant strain; (Satomura et al 2016 Sci Rep) Cdc25p → Ras1p/Ras2p → cAMP levels (?direction), which adjusts the balance between growth and stress tolerance</t>
  </si>
  <si>
    <t>starvation, oxidative, osmotic</t>
  </si>
  <si>
    <t>CAGL0F00649g</t>
  </si>
  <si>
    <t>(RCK2)</t>
  </si>
  <si>
    <t>Protein kinase</t>
  </si>
  <si>
    <t>Response to stress (osmotic) and starvation</t>
  </si>
  <si>
    <t>(C. albicans) Predicted MAP kinase-activated protein kinase, similar to S. cerevisiae serine/threonine protein kinase Rck2p; induced by osmotic stress via Hog1p; macrophage/pseudohyphal-repressed; mutants are sensitive to rapamycin; mutant has cell wall defects</t>
  </si>
  <si>
    <t>starvation, salt, osmotic</t>
  </si>
  <si>
    <t>CAGL0K12034g</t>
  </si>
  <si>
    <t>ENA1</t>
  </si>
  <si>
    <t>Cation exporter, ATPase activity</t>
  </si>
  <si>
    <t>Response to stress (salt, osmotic pressure) and to glucose starvation</t>
  </si>
  <si>
    <t>highly upregulated by increased osmotic pressure or sodium concentration, plays a role in sodium detoxification</t>
  </si>
  <si>
    <t>stationary phase</t>
  </si>
  <si>
    <t>CAGL0K10164g</t>
  </si>
  <si>
    <t>(SPI1)</t>
  </si>
  <si>
    <t>Predicted GPI-linked protein; cell wall-related; putative adhesin-like protein</t>
  </si>
  <si>
    <t>cell wall related, weak acid resistance</t>
  </si>
  <si>
    <t>(S. cerevisiae) Stationary Phase Induced; GPI-anchored cell wall protein involved in weak acid resistance; basal expression requires Msn2p/Msn4p; expression is induced under conditions of stress and during the diauxic shift</t>
  </si>
  <si>
    <t>temperature shock</t>
  </si>
  <si>
    <t>CAGL0L07502g</t>
  </si>
  <si>
    <t>(TIP1)</t>
  </si>
  <si>
    <t>putative GPI-linked cell wall protein</t>
  </si>
  <si>
    <t>Fungal type cell wall</t>
  </si>
  <si>
    <t>(S. cerevisiae) Major cell wall mannoprotein with possible lipase activity</t>
  </si>
  <si>
    <t>undefined</t>
  </si>
  <si>
    <t>CAGL0D05434g</t>
  </si>
  <si>
    <t>{ROX1}</t>
  </si>
  <si>
    <t>Putative TF</t>
  </si>
  <si>
    <t>Regulation of txn from RNA PolII promoters in response to stress</t>
  </si>
  <si>
    <t>role in regulating exn from RNA PolII promoter, in response to stress. Best hit in Scer is Regulation by OXygen (ROX1), which is involved in the hyperosmotic stress resistance. But the best hit in C. albicans is not regulated by oxygen or serum, suggesting divergent function</t>
  </si>
  <si>
    <t>CAGL0M06325g</t>
  </si>
  <si>
    <t>(RLM1)</t>
  </si>
  <si>
    <t>putative TF</t>
  </si>
  <si>
    <t>Regulation of transcription from RNA PolII promoters in response to stress</t>
  </si>
  <si>
    <t>(S. cerevisiae) MADS-box transcription factor; component of the protein kinase C-mediated MAP kinase pathway involved in the maintenance of cell integrity</t>
  </si>
  <si>
    <t>Chemical(s)</t>
  </si>
  <si>
    <t>carbon dioxide</t>
  </si>
  <si>
    <t>drug</t>
  </si>
  <si>
    <t>CAGL0A00517g</t>
  </si>
  <si>
    <t>(PMC1)</t>
  </si>
  <si>
    <t>calcium homeostasis</t>
  </si>
  <si>
    <t>Vacuolar calcium P-type ATPase;</t>
  </si>
  <si>
    <t>(C. albicans) transcript regulated by calcineurin and fluconazole; mutant shows increased resistance to fluconazole, lithium; increased sensitivity to calcium; Spider biofilm induced (6, 7)</t>
  </si>
  <si>
    <t>CAGL0J07040g</t>
  </si>
  <si>
    <t>(GDE1)</t>
  </si>
  <si>
    <t>Phosphodiesterase; product serves as a phosphate source</t>
  </si>
  <si>
    <t>glycerol metabolism; glycerophospholipid catabolism</t>
  </si>
  <si>
    <t>have glycerophosphocholine phosphodiesterase activity, role in cellular response to drug, glycerophospholipid catabolic process and cytosol, ribosome localization</t>
  </si>
  <si>
    <t>CAGL0K00693g</t>
  </si>
  <si>
    <t>(SWE1)</t>
  </si>
  <si>
    <t>Protein kinase that regulates G2/M transition</t>
  </si>
  <si>
    <t>Cell cycle</t>
  </si>
  <si>
    <t>(S. cerevisiae) Protein kinase that regulates the G2/M transition; negative regulator of the Cdc28p kinase; morphogenesis checkpoint kinase; positive regulator of sphingolipid biosynthesis via Orm2p; phosphorylates a tyrosine residue in the N-terminus of Hsp90 in a cell-cycle associated manner, thus modulating the ability of Hsp90 to chaperone a selected clientele;</t>
  </si>
  <si>
    <t>CAGL0A01628g</t>
  </si>
  <si>
    <t>MIG1</t>
  </si>
  <si>
    <t>Transcription repressor, glucose repression</t>
  </si>
  <si>
    <t>negative regulation of transcription by glucose, positive regulation of filamentous growth in response to starvation</t>
  </si>
  <si>
    <t>(S. cerevisiae) Transcription factor involved in glucose repression; containing two Cys2His2 zinc finger motifs; regulates filamentous growth along with Mig2p in response to glucose depletion [Karunanithi &amp; Cullen 2012]</t>
  </si>
  <si>
    <t>drug, high salt</t>
  </si>
  <si>
    <t>CAGL0M08552g</t>
  </si>
  <si>
    <t>(PMP3)</t>
  </si>
  <si>
    <t>regulate membrane potential</t>
  </si>
  <si>
    <t>Regulate membrane potential; response to high salt or low temperature</t>
  </si>
  <si>
    <t>response to high salt or low temperature</t>
  </si>
  <si>
    <t>drug, N-acetyl-D-glucosamine</t>
  </si>
  <si>
    <t>nutrient</t>
  </si>
  <si>
    <t>Response to oxidative, heat stress and starvation</t>
  </si>
  <si>
    <t>oleic acid</t>
  </si>
  <si>
    <t>oxidative agent</t>
  </si>
  <si>
    <t>oxidative agent, methylmercury</t>
  </si>
  <si>
    <t>pheromone</t>
  </si>
  <si>
    <t>response to osmotic stress</t>
  </si>
  <si>
    <t>mitotic cell cycle arrest in respone to pheromone</t>
  </si>
  <si>
    <t>CAGL0L06424g</t>
  </si>
  <si>
    <t>(CCW12)</t>
  </si>
  <si>
    <t>structural constituent of cell wall</t>
  </si>
  <si>
    <t>Cell wall</t>
  </si>
  <si>
    <t>{C. albicans} best hit in Calb encodes a GPI-anchored adhesin-like protein</t>
  </si>
  <si>
    <t>CAGL0K07458g</t>
  </si>
  <si>
    <t>(YPK1)</t>
  </si>
  <si>
    <t>Serine/Threonine/Tyrosine kinase</t>
  </si>
  <si>
    <t>cellular protein modification</t>
  </si>
  <si>
    <t>(S. cerevisiae) null mutant shows sensitivity to heat and ionic stress</t>
  </si>
  <si>
    <t>sodium arsenate</t>
  </si>
  <si>
    <t>water deprivation</t>
  </si>
  <si>
    <t>Cell adhesion</t>
  </si>
  <si>
    <t>cell adhesion</t>
  </si>
  <si>
    <t>Putative DL-glycerol Phosphatase</t>
  </si>
  <si>
    <t>(S. cerevisiae) GPP1 involved in glycerol biosynthesis, induced in response to both anaerobic and osmotic stress; (C. albicans) roles in osmotic tolerance, glycerol accumulation in response to salt; regulated by stress, macrophage, yeast hyphal switch, cell-abiotic substrate adhesion</t>
  </si>
  <si>
    <t>CAGL0E05940g</t>
  </si>
  <si>
    <t>(pkd2)</t>
  </si>
  <si>
    <t>calcium channel activity</t>
  </si>
  <si>
    <t>cell wall organization</t>
  </si>
  <si>
    <t>cell wall repair</t>
  </si>
  <si>
    <t>Predicted GPI-linked protein; putative adhesin-like protein</t>
  </si>
  <si>
    <t>(S. cerevisiae) Major cell wall mannoprotein with possible lipase activity; transcription is induced by heat- and cold-shock;</t>
  </si>
  <si>
    <t>CAGL0M08514g</t>
  </si>
  <si>
    <t>PIR5</t>
  </si>
  <si>
    <t>Putative cell wall component</t>
  </si>
  <si>
    <t>(S. cerevisiae) O-glycosylated covalently-bound cell wall protein; (C. albicans) exn is macrophage induced; deletion leads to increased chitin content, increased virulence and resistance to stresses – conterintuitive</t>
  </si>
  <si>
    <t>CAGL0J06050g</t>
  </si>
  <si>
    <t>(SPS100)</t>
  </si>
  <si>
    <t>Cell wall-related secretory glycoprotein;</t>
  </si>
  <si>
    <t>{S. cerevisiae} induced by nutrient deprivation-associated growth arrest and upon entry into stationary phase; may be involved in adaptation prior to stationary phase entry;</t>
  </si>
  <si>
    <t>Cell adhesion ?</t>
  </si>
  <si>
    <t>CAGL0B02926g</t>
  </si>
  <si>
    <t>BMT3</t>
  </si>
  <si>
    <t>&gt; 100</t>
  </si>
  <si>
    <t>β-mannosyltransferase</t>
  </si>
  <si>
    <t>Fungal cell wall biosynthesis</t>
  </si>
  <si>
    <t>{C. albicans} cellular response to starvation / biotic stress</t>
  </si>
  <si>
    <t>CAGL0B02970g</t>
  </si>
  <si>
    <t>BMT5</t>
  </si>
  <si>
    <t>Jawhara S, et al. (2012) “The C. albicans cell wall expresses β-1,2-linked mannosides (β-Mans), promoting its adherence to host cells and tissues.”, results in C. glabrata find that bmt2-6 quintuple mutant has reduced virulence and is less able to colonize host</t>
  </si>
  <si>
    <t>Cell wall ?</t>
  </si>
  <si>
    <t>CAGL0I00726g</t>
  </si>
  <si>
    <t>(OSW5)</t>
  </si>
  <si>
    <t>uncharacterized</t>
  </si>
  <si>
    <t>unknown</t>
  </si>
  <si>
    <t>osw5 null mutant spores exhibit increased spore wall permeability and sensitivity to beta-glucanase digestion</t>
  </si>
  <si>
    <t>Carbohydrate Metabolism</t>
  </si>
  <si>
    <t>CAGL0C01397g</t>
  </si>
  <si>
    <t>(PFK26)</t>
  </si>
  <si>
    <t>6-phosphofructo-2-kinase, fructose metabolism</t>
  </si>
  <si>
    <t>fructose metabolism</t>
  </si>
  <si>
    <t>(S. cerevisiae) transcriptional regulation involves PKA</t>
  </si>
  <si>
    <t>CAGL0F00605g</t>
  </si>
  <si>
    <t>GLK1</t>
  </si>
  <si>
    <t>Aldohexose specific glucokinase, glucose transport, glycolysis and mannose metabolism</t>
  </si>
  <si>
    <t>CAGL0H00682g</t>
  </si>
  <si>
    <t>(YMR196W)</t>
  </si>
  <si>
    <t>predicted mannosyl-oligosaccharide glucosidase activity</t>
  </si>
  <si>
    <t>oligosaccharide metabolism</t>
  </si>
  <si>
    <t>role in oligosaccharide metabolic process</t>
  </si>
  <si>
    <t>CAGL0I00748g</t>
  </si>
  <si>
    <t>(NDE1)</t>
  </si>
  <si>
    <t>Mitochondrial NADH dehydrogenase</t>
  </si>
  <si>
    <t>NADH oxidation, glycolytic fermentation to ethanol</t>
  </si>
  <si>
    <t>(S. cerevisiae) Nde1p and Nde2p provide cytosolic NADH to the mitochondrial respiratory chain</t>
  </si>
  <si>
    <t>CAGL0K07480g</t>
  </si>
  <si>
    <t>PGM1</t>
  </si>
  <si>
    <t>Putative phosphoglucomutase, interconverts G1P and G6P</t>
  </si>
  <si>
    <t>Galactose catabolism; glycogen/trehalose biosynthesis</t>
  </si>
  <si>
    <t>(S. cerevisiae) catalyzes the conversion from glucose-1-phosphate to glucose-6-phosphate, which is a key step in hexose metabolism; functions as the acceptor for a Glc-phosphotransferase; protein abundance increases in response to DNA replication stress</t>
  </si>
  <si>
    <t>DL-glycerol-3-phosphate phosphatase; also known as glycerol-1-phosphatase; GPP1 has a paralog, GPP2, that arose from the whole genome duplication</t>
  </si>
  <si>
    <t>(S. cerevisiae) involved in glycerol biosynthesis, induced in response to both anaerobic and osmotic stress; (C. albicans) roles in osmotic tolerance, glycerol accumulation in response to salt; regulated by stress, macrophage, yeast hyphal switch, cell-abiotic substrate adhesion</t>
  </si>
  <si>
    <t>Regulation of Carbohydrate Metabolism</t>
  </si>
  <si>
    <t>Fun_group</t>
  </si>
  <si>
    <t>Biosynthesis of arginine</t>
  </si>
  <si>
    <t>CAGL0I10791g</t>
  </si>
  <si>
    <t>(ARG3)</t>
  </si>
  <si>
    <t>Ornithine carbamoyltransferase</t>
  </si>
  <si>
    <t>Arginine biosynthesis</t>
  </si>
  <si>
    <t>Biosynthesis of histidine</t>
  </si>
  <si>
    <t>CAGL0L00759g</t>
  </si>
  <si>
    <t>HIS1</t>
  </si>
  <si>
    <t>enzyme of histidine biosynthesis</t>
  </si>
  <si>
    <t>Histidine biosynthesis</t>
  </si>
  <si>
    <t>ATP phosphoribosyltransferase, the gene product is an enzyme that catalyses the first step in the biosynthesis of histidine</t>
  </si>
  <si>
    <t>Cell budding</t>
  </si>
  <si>
    <t>CAGL0C01881g</t>
  </si>
  <si>
    <t>{BOI1}</t>
  </si>
  <si>
    <t>phospholipid binding</t>
  </si>
  <si>
    <t>Budding</t>
  </si>
  <si>
    <t>{S. cerevisiae} Protein implicated in polar growth; functionally redundant with Boi2p; interacts with bud-emergence protein Bem1p; contains an SH3 (src homology 3) domain and a PH (pleckstrin homology) domain; relocalizes from bud neck to cytoplasm upon DNA replication stress;</t>
  </si>
  <si>
    <t>Cell cycle, Organelle organization, DNA metabolsim</t>
  </si>
  <si>
    <t>CAGL0A01606g</t>
  </si>
  <si>
    <t>(HOP2)</t>
  </si>
  <si>
    <t>double stranded DNA binding, chromosome condensing</t>
  </si>
  <si>
    <t>meiotic recombination</t>
  </si>
  <si>
    <t>Meiosis-specific protein that localizes to chromosomes; prevents synapsis between nonhomologous chromosomes and ensures synapsis between homologs; complexes with Mnd1p to promote homolog pairing and meiotic double-strand break repair; heterodimer of Hop2p-Mnd1p stimulates the Dmc1p-meidated strand invasion</t>
  </si>
  <si>
    <t>Cellular protein modification</t>
  </si>
  <si>
    <t>CAGL0M02871g</t>
  </si>
  <si>
    <t>(MNN5)</t>
  </si>
  <si>
    <t>Alpha-1,2-mannosyltransferase</t>
  </si>
  <si>
    <t>protein glycosylation</t>
  </si>
  <si>
    <t>{C. albicans} Alpha-1,2-mannosyltransferase; similar to S. cerevisiae Mnn2; role in cell wall integrity, temperature sensitivity; iron utilization in low iron; Tn mutation affects filamentous growth; filament induced; increased chitin exposes beta-glucan</t>
  </si>
  <si>
    <t>CAGL0K04301g</t>
  </si>
  <si>
    <t>(FMP48)</t>
  </si>
  <si>
    <t>Protein Kinase; Mitochondrial associated</t>
  </si>
  <si>
    <t>(C. albicans) required for full virulence and kidney colonization in mouse systemic infection</t>
  </si>
  <si>
    <t>Fructose 6-phosphate metabolism</t>
  </si>
  <si>
    <t>CAGL0I05698g</t>
  </si>
  <si>
    <t>(PFK2)</t>
  </si>
  <si>
    <t>PhosphoFructoKinase</t>
  </si>
  <si>
    <t>glycolysis</t>
  </si>
  <si>
    <t>(C. albicans) AMP activated; ATP inhibited; phagocytosis, hyphal repressed; fluconazole-induced; stationary-phase enriched; flow model biofilm induced</t>
  </si>
  <si>
    <t>Metabolism of lipid</t>
  </si>
  <si>
    <t>CAGL0H01177g</t>
  </si>
  <si>
    <t>(DPP1)</t>
  </si>
  <si>
    <t>phosphatase</t>
  </si>
  <si>
    <t>phospholipid metabolism; farnesol biosynthesis</t>
  </si>
  <si>
    <t>phospholipid phosphatase activity; diacylglycerol diphosphate phosphatase</t>
  </si>
  <si>
    <t>CAGL0C04939g</t>
  </si>
  <si>
    <t>(LIH1)</t>
  </si>
  <si>
    <t>triglyceride lipase</t>
  </si>
  <si>
    <t>lipid metabolism</t>
  </si>
  <si>
    <t>Metabolism of RNA</t>
  </si>
  <si>
    <t>CAGL0H08778g</t>
  </si>
  <si>
    <t>(PUF2)</t>
  </si>
  <si>
    <t>mRNA binding</t>
  </si>
  <si>
    <t>mRNA catabolism</t>
  </si>
  <si>
    <t>(S. cerevisiae) nuclear-transcribed mRNA catabolic process, deadenylation-dependent decay</t>
  </si>
  <si>
    <t>Regulation of biological process</t>
  </si>
  <si>
    <t>CAGL0I00902g</t>
  </si>
  <si>
    <t>{GAT2}</t>
  </si>
  <si>
    <t>CAGL0D04378g</t>
  </si>
  <si>
    <t>(KCS1)</t>
  </si>
  <si>
    <t>IP6/7 Kinase</t>
  </si>
  <si>
    <t>inositol phosphate biosynthesis</t>
  </si>
  <si>
    <t>(S. cerevisiae) required for processes such as vacuolar biogenesis, stress response, RNA polymerase I-mediated rRNA transcription and telomere maintenance</t>
  </si>
  <si>
    <t>TCA cycle, Succinyl-CoA metabolism</t>
  </si>
  <si>
    <t>CAGL0F08107g</t>
  </si>
  <si>
    <t>LSC2</t>
  </si>
  <si>
    <t>Beta subunit of succinyl-CoA ligase; TCA cycle (generate energy from pyruvate derived from glycolysis)</t>
  </si>
  <si>
    <t>Succinyl CoA metabolic processes; TCA cycle (generate energy from pyruvate derived from glycolysis)</t>
  </si>
  <si>
    <t>(C. albicans) induced in high iron; protein present in exponential and stationary growth phase yeast cells</t>
  </si>
  <si>
    <t>Transport</t>
  </si>
  <si>
    <t>CAGL0J08294g</t>
  </si>
  <si>
    <t>(BOR1)</t>
  </si>
  <si>
    <t>Boron exporter</t>
  </si>
  <si>
    <t>Boron tolerance</t>
  </si>
  <si>
    <t>borate transport</t>
  </si>
  <si>
    <t>Transport, Cellular protein modification</t>
  </si>
  <si>
    <t>CAGL0B02453g</t>
  </si>
  <si>
    <t>(GTR1)</t>
  </si>
  <si>
    <t>TOC1-stimulating GTPase, phosphate ion transport</t>
  </si>
  <si>
    <t>Positive regulation of TORC1; Phosphate ion transport</t>
  </si>
  <si>
    <t>(S. cerevisiae) involved in phosphate transport and telomeric chromatin silencing; Subunit of a TORC1-stimulating GTPase complex; subunit of the heterodimeric Gtr1-Gtr2 GTPase complex that stimulates TORC1 in response to amino acid stimulation; (C. albicans) transcript is upregulated in clinical isolates from HIV+ patients with oral candidiasis;</t>
  </si>
  <si>
    <t>CAGL0H09152g</t>
  </si>
  <si>
    <t>(PTK1)</t>
  </si>
  <si>
    <t>Putative serine/threonine protein kinase</t>
  </si>
  <si>
    <t>polyamine transport, spermine uptake</t>
  </si>
  <si>
    <t>Transport, Organelle organization</t>
  </si>
  <si>
    <t>CAGL0H00704g</t>
  </si>
  <si>
    <t>(ICY2)</t>
  </si>
  <si>
    <t>autophagosome assembly</t>
  </si>
  <si>
    <t>(S. cerevisiae) a paralog, ICY1, is induced upon amino acid starvation</t>
  </si>
  <si>
    <t>Transport, Regulation of biological processes</t>
  </si>
  <si>
    <t>CAGL0E06292g</t>
  </si>
  <si>
    <t>{YHR022C}</t>
  </si>
  <si>
    <t>GTP binding; GTPase</t>
  </si>
  <si>
    <t>{C. parapsilosis} best hit in this species has homologs in S. pombe, and is implicated to have a functional role in response to stress</t>
  </si>
  <si>
    <t>Unknown</t>
  </si>
  <si>
    <t>CAGL0A01650g</t>
  </si>
  <si>
    <t>(ECL1)</t>
  </si>
  <si>
    <t>uncharacterized, signal transduction</t>
  </si>
  <si>
    <t>Putative protein; gene is upregulated in azole-resistant strain</t>
  </si>
  <si>
    <t>CAGL0M01870g</t>
  </si>
  <si>
    <t>{CMR3}</t>
  </si>
  <si>
    <t>Putative zinc finger protein</t>
  </si>
  <si>
    <t>CAGL0G06050g</t>
  </si>
  <si>
    <t>&lt;0.01</t>
  </si>
  <si>
    <t>Short protein (~70aa) with no homologs in other fungi. with only slight sequence similarity with cingulin protein in a fish species</t>
  </si>
  <si>
    <t>CAGL0E04548g</t>
  </si>
  <si>
    <t>(YOR020W-A)</t>
  </si>
  <si>
    <t>mitochondrial function</t>
  </si>
  <si>
    <t>(S. cerevisiae) the authentic, non-tagged protein is detected in highly purified mitochondria in high-throughput studies</t>
  </si>
  <si>
    <t>CAGL0E04554g</t>
  </si>
  <si>
    <t>Up-regulated in azole-resistant strain</t>
  </si>
  <si>
    <t>CAGL0K05390g</t>
  </si>
  <si>
    <t>novel protein-coding</t>
  </si>
  <si>
    <t>unknown function</t>
  </si>
  <si>
    <t>CAGL0E01837g</t>
  </si>
  <si>
    <t>YPS9</t>
  </si>
  <si>
    <t>putative GPI-anchor and aspartic protease</t>
  </si>
  <si>
    <t>Predicted Aspartic protease; Predicted GPI-anchor</t>
  </si>
  <si>
    <t>required for virulence in mice, expression induced at high T</t>
  </si>
  <si>
    <t>CAGL0M12474g</t>
  </si>
  <si>
    <t>(YIL055C)</t>
  </si>
  <si>
    <t>CAGL0G04829g</t>
  </si>
  <si>
    <t>{PSP2}</t>
  </si>
  <si>
    <r>
      <t xml:space="preserve">Gene Name (Table S2): common names in </t>
    </r>
    <r>
      <rPr>
        <i/>
        <sz val="12"/>
        <color rgb="FF000000"/>
        <rFont val="Arial"/>
        <family val="2"/>
      </rPr>
      <t>C. glabrata</t>
    </r>
    <r>
      <rPr>
        <sz val="12"/>
        <color rgb="FF000000"/>
        <rFont val="Arial"/>
        <family val="2"/>
      </rPr>
      <t xml:space="preserve">, if it exists. </t>
    </r>
    <r>
      <rPr>
        <i/>
        <sz val="12"/>
        <color rgb="FF000000"/>
        <rFont val="Arial"/>
        <family val="2"/>
      </rPr>
      <t xml:space="preserve">S. cerevisiae </t>
    </r>
    <r>
      <rPr>
        <sz val="12"/>
        <color rgb="FF000000"/>
        <rFont val="Arial"/>
        <family val="2"/>
      </rPr>
      <t xml:space="preserve">ortholog: refer to the common names of the ortholog of the </t>
    </r>
    <r>
      <rPr>
        <i/>
        <sz val="12"/>
        <color rgb="FF000000"/>
        <rFont val="Arial"/>
        <family val="2"/>
      </rPr>
      <t xml:space="preserve">C. glabrata </t>
    </r>
    <r>
      <rPr>
        <sz val="12"/>
        <color rgb="FF000000"/>
        <rFont val="Arial"/>
        <family val="2"/>
      </rPr>
      <t xml:space="preserve">gene in </t>
    </r>
    <r>
      <rPr>
        <i/>
        <sz val="12"/>
        <color rgb="FF000000"/>
        <rFont val="Arial"/>
        <family val="2"/>
      </rPr>
      <t>S. cerevisiae</t>
    </r>
    <r>
      <rPr>
        <sz val="12"/>
        <color rgb="FF000000"/>
        <rFont val="Arial"/>
        <family val="2"/>
      </rPr>
      <t>, if it exists.</t>
    </r>
  </si>
  <si>
    <r>
      <t>Gene Name (Table S3-7): names in parenthesis refer to</t>
    </r>
    <r>
      <rPr>
        <i/>
        <sz val="12"/>
        <color rgb="FF000000"/>
        <rFont val="Arial"/>
        <family val="2"/>
      </rPr>
      <t>S. cerevisiae</t>
    </r>
    <r>
      <rPr>
        <sz val="12"/>
        <color rgb="FF000000"/>
        <rFont val="Arial"/>
        <family val="2"/>
      </rPr>
      <t>orthologs; names in curly bracket refer to “best hit” in</t>
    </r>
    <r>
      <rPr>
        <i/>
        <sz val="12"/>
        <color rgb="FF000000"/>
        <rFont val="Arial"/>
        <family val="2"/>
      </rPr>
      <t>S. cerevisiae</t>
    </r>
    <r>
      <rPr>
        <sz val="12"/>
        <color rgb="FF000000"/>
        <rFont val="Arial"/>
        <family val="2"/>
      </rPr>
      <t>; the rest refer to names in</t>
    </r>
    <r>
      <rPr>
        <i/>
        <sz val="12"/>
        <color rgb="FF000000"/>
        <rFont val="Arial"/>
        <family val="2"/>
      </rPr>
      <t>C. glabrata</t>
    </r>
    <r>
      <rPr>
        <sz val="12"/>
        <color rgb="FF000000"/>
        <rFont val="Arial"/>
        <family val="2"/>
      </rPr>
      <t>; One exception is CAGL0M07634g, where the Gene Name (EFG1)* refers to the ortholog in</t>
    </r>
    <r>
      <rPr>
        <i/>
        <sz val="12"/>
        <color rgb="FF000000"/>
        <rFont val="Arial"/>
        <family val="2"/>
      </rPr>
      <t>C. albicans</t>
    </r>
    <r>
      <rPr>
        <sz val="12"/>
        <color rgb="FF000000"/>
        <rFont val="Arial"/>
        <family val="2"/>
      </rPr>
      <t>.</t>
    </r>
  </si>
  <si>
    <t>Motif: 2 = “CACGTG”; 1 = one bp mismatch; 0 = more than one bp mismatches</t>
  </si>
  <si>
    <t>ChIP: 1 = confident binding events; 0.5 = weak binding events; 0 = no binding; -1 = uncertain</t>
  </si>
  <si>
    <t>Quality: arbitrary score for confidence on the gene being Pho4 target. 3 = high; 2 = medium; 1 = relatively low; -1 = uncertain</t>
  </si>
  <si>
    <t>The last three genes in the table were not associated with the GO terms “Cell wall synthesis” and “Cell adhesion”. They were included here because their functional annotation bears relationship to cell wall synthesis or cell adhesion</t>
  </si>
  <si>
    <t>Common legends for Table S1-5</t>
  </si>
  <si>
    <t>Table S1  Stress and starvation response</t>
  </si>
  <si>
    <t>Table S2  Response to chemical</t>
  </si>
  <si>
    <t>Table S3  Cell wall and adhesion</t>
  </si>
  <si>
    <t>Table S4  Carbon metabolism</t>
  </si>
  <si>
    <t>Table S5  All other functional categories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</si>
</sst>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00"/>
  </numFmts>
  <fonts count="14" x14ac:knownFonts="1">
    <font>
      <sz val="10"/>
      <color rgb="FF000000"/>
      <name val="Arial"/>
      <family val="2"/>
    </font>
    <font>
      <sz val="12"/>
      <color theme="1"/>
      <name val="Calibri"/>
      <family val="2"/>
      <scheme val="minor"/>
    </font>
    <font>
      <b/>
      <sz val="11"/>
      <name val="Calibri"/>
      <family val="2"/>
      <charset val="1"/>
    </font>
    <font>
      <b/>
      <i/>
      <sz val="11"/>
      <name val="Calibri"/>
      <family val="2"/>
      <charset val="1"/>
    </font>
    <font>
      <sz val="11"/>
      <color rgb="FF000000"/>
      <name val="Calibri"/>
      <family val="2"/>
      <charset val="1"/>
    </font>
    <font>
      <sz val="11"/>
      <name val="Calibri"/>
      <family val="2"/>
      <charset val="1"/>
    </font>
    <font>
      <sz val="10"/>
      <color rgb="FF000000"/>
      <name val="Calibri"/>
      <family val="2"/>
      <charset val="1"/>
    </font>
    <font>
      <sz val="12"/>
      <color rgb="FF222222"/>
      <name val="Calibri"/>
      <family val="2"/>
      <charset val="1"/>
    </font>
    <font>
      <sz val="11"/>
      <color rgb="FF0000FF"/>
      <name val="Calibri"/>
      <family val="2"/>
      <charset val="1"/>
    </font>
    <font>
      <b/>
      <sz val="12"/>
      <color rgb="FF000000"/>
      <name val="Arial"/>
      <family val="2"/>
    </font>
    <font>
      <sz val="12"/>
      <color rgb="FF000000"/>
      <name val="Arial"/>
      <family val="2"/>
    </font>
    <font>
      <i/>
      <sz val="12"/>
      <color rgb="FF000000"/>
      <name val="Arial"/>
      <family val="2"/>
    </font>
    <font>
      <u/>
      <sz val="10"/>
      <color theme="10"/>
      <name val="Arial"/>
      <family val="2"/>
    </font>
    <font>
      <u/>
      <sz val="10"/>
      <color theme="11"/>
      <name val="Arial"/>
      <family val="2"/>
    </font>
  </fonts>
  <fills count="3">
    <fill>
      <patternFill patternType="none"/>
    </fill>
    <fill>
      <patternFill patternType="gray125"/>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1"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60">
    <xf numFmtId="0" fontId="0" fillId="0" borderId="0" xfId="0"/>
    <xf numFmtId="0" fontId="2" fillId="0" borderId="0" xfId="0" applyFont="1" applyAlignment="1"/>
    <xf numFmtId="0" fontId="4"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left" vertical="top"/>
    </xf>
    <xf numFmtId="0" fontId="5" fillId="0" borderId="0" xfId="0" applyFont="1" applyAlignment="1"/>
    <xf numFmtId="11" fontId="5" fillId="0" borderId="0" xfId="0" applyNumberFormat="1" applyFont="1" applyAlignment="1"/>
    <xf numFmtId="165" fontId="5" fillId="0" borderId="0" xfId="0" applyNumberFormat="1" applyFont="1" applyAlignment="1">
      <alignment horizontal="right"/>
    </xf>
    <xf numFmtId="4" fontId="5" fillId="0" borderId="0" xfId="0" applyNumberFormat="1" applyFont="1" applyAlignment="1">
      <alignment horizontal="right"/>
    </xf>
    <xf numFmtId="0" fontId="5" fillId="0" borderId="0" xfId="0" applyFont="1" applyAlignment="1">
      <alignment horizontal="left" vertical="top" wrapText="1"/>
    </xf>
    <xf numFmtId="0" fontId="4" fillId="0" borderId="0" xfId="0" applyFont="1" applyAlignment="1">
      <alignment horizontal="center"/>
    </xf>
    <xf numFmtId="0" fontId="6" fillId="0" borderId="0" xfId="0" applyFont="1"/>
    <xf numFmtId="0" fontId="7" fillId="2" borderId="0" xfId="0" applyFont="1" applyFill="1" applyAlignment="1"/>
    <xf numFmtId="0" fontId="5" fillId="0" borderId="0" xfId="0" applyFont="1" applyAlignment="1">
      <alignment wrapText="1"/>
    </xf>
    <xf numFmtId="0" fontId="6" fillId="0" borderId="0" xfId="0" applyFont="1" applyAlignment="1">
      <alignment horizontal="center"/>
    </xf>
    <xf numFmtId="0" fontId="9" fillId="0" borderId="0" xfId="0" applyFont="1"/>
    <xf numFmtId="0" fontId="10" fillId="0" borderId="0" xfId="0" applyFont="1"/>
    <xf numFmtId="0" fontId="10" fillId="0" borderId="0" xfId="0" applyFont="1" applyBorder="1" applyAlignment="1">
      <alignment horizontal="left" vertical="center" wrapText="1"/>
    </xf>
    <xf numFmtId="0" fontId="10" fillId="0" borderId="0" xfId="0" applyFont="1" applyBorder="1" applyAlignment="1">
      <alignment horizontal="left" vertical="center" wrapText="1"/>
    </xf>
    <xf numFmtId="0" fontId="2" fillId="0" borderId="1" xfId="0" applyFont="1" applyBorder="1" applyAlignment="1"/>
    <xf numFmtId="0" fontId="2" fillId="0" borderId="1" xfId="0" applyFont="1" applyBorder="1" applyAlignment="1">
      <alignment wrapText="1"/>
    </xf>
    <xf numFmtId="4" fontId="2" fillId="0" borderId="1" xfId="0" applyNumberFormat="1" applyFont="1" applyBorder="1" applyAlignment="1">
      <alignment wrapText="1"/>
    </xf>
    <xf numFmtId="2" fontId="3" fillId="0" borderId="1" xfId="0" applyNumberFormat="1" applyFont="1" applyBorder="1" applyAlignment="1">
      <alignment wrapText="1"/>
    </xf>
    <xf numFmtId="0" fontId="5" fillId="0" borderId="1" xfId="0" applyFont="1" applyBorder="1" applyAlignment="1">
      <alignment horizontal="center"/>
    </xf>
    <xf numFmtId="0" fontId="5" fillId="0" borderId="1" xfId="0" applyFont="1" applyBorder="1" applyAlignment="1">
      <alignment horizontal="left"/>
    </xf>
    <xf numFmtId="0" fontId="5" fillId="0" borderId="1" xfId="0" applyFont="1" applyBorder="1" applyAlignment="1">
      <alignment horizontal="right"/>
    </xf>
    <xf numFmtId="164" fontId="5" fillId="0" borderId="1" xfId="0" applyNumberFormat="1" applyFont="1" applyBorder="1" applyAlignment="1">
      <alignment horizontal="right"/>
    </xf>
    <xf numFmtId="11" fontId="5" fillId="0" borderId="1" xfId="0" applyNumberFormat="1" applyFont="1" applyBorder="1" applyAlignment="1">
      <alignment horizontal="right"/>
    </xf>
    <xf numFmtId="0" fontId="5" fillId="0" borderId="1" xfId="0" applyFont="1" applyBorder="1" applyAlignment="1">
      <alignment horizontal="left" vertical="top"/>
    </xf>
    <xf numFmtId="0" fontId="5" fillId="0" borderId="1" xfId="0" applyFont="1" applyBorder="1" applyAlignment="1"/>
    <xf numFmtId="2" fontId="5" fillId="0" borderId="1" xfId="0" applyNumberFormat="1" applyFont="1" applyBorder="1" applyAlignment="1">
      <alignment horizontal="right"/>
    </xf>
    <xf numFmtId="0" fontId="5" fillId="0" borderId="1" xfId="0" applyFont="1" applyBorder="1" applyAlignment="1">
      <alignment horizontal="left" wrapText="1"/>
    </xf>
    <xf numFmtId="165" fontId="5" fillId="0" borderId="1" xfId="0" applyNumberFormat="1" applyFont="1" applyBorder="1" applyAlignment="1">
      <alignment horizontal="right"/>
    </xf>
    <xf numFmtId="4" fontId="5" fillId="0" borderId="1" xfId="0" applyNumberFormat="1" applyFont="1" applyBorder="1" applyAlignment="1">
      <alignment horizontal="right"/>
    </xf>
    <xf numFmtId="0" fontId="5" fillId="0" borderId="1" xfId="0" applyFont="1" applyBorder="1" applyAlignment="1">
      <alignment horizontal="left" vertical="top" wrapText="1"/>
    </xf>
    <xf numFmtId="166" fontId="5" fillId="0" borderId="1" xfId="0" applyNumberFormat="1" applyFont="1" applyBorder="1" applyAlignment="1">
      <alignment horizontal="right"/>
    </xf>
    <xf numFmtId="0" fontId="4" fillId="0" borderId="0" xfId="0" applyFont="1" applyAlignment="1"/>
    <xf numFmtId="4" fontId="2" fillId="0" borderId="1" xfId="0" applyNumberFormat="1" applyFont="1" applyBorder="1" applyAlignment="1">
      <alignment horizontal="center" wrapText="1"/>
    </xf>
    <xf numFmtId="0" fontId="2" fillId="0" borderId="1" xfId="0" applyFont="1" applyBorder="1" applyAlignment="1">
      <alignment horizontal="center" wrapText="1"/>
    </xf>
    <xf numFmtId="2" fontId="3" fillId="0" borderId="1" xfId="0" applyNumberFormat="1" applyFont="1" applyBorder="1" applyAlignment="1">
      <alignment horizontal="center" wrapText="1"/>
    </xf>
    <xf numFmtId="164" fontId="5" fillId="0" borderId="1" xfId="0" applyNumberFormat="1" applyFont="1" applyBorder="1" applyAlignment="1">
      <alignment horizontal="center"/>
    </xf>
    <xf numFmtId="0" fontId="4" fillId="0" borderId="1" xfId="0" applyFont="1" applyBorder="1"/>
    <xf numFmtId="0" fontId="5" fillId="0" borderId="1" xfId="0" applyFont="1" applyBorder="1" applyAlignment="1">
      <alignment vertical="top"/>
    </xf>
    <xf numFmtId="164" fontId="4" fillId="0" borderId="1" xfId="0" applyNumberFormat="1" applyFont="1" applyBorder="1" applyAlignment="1">
      <alignment horizontal="center"/>
    </xf>
    <xf numFmtId="0" fontId="5" fillId="0" borderId="1" xfId="0" applyFont="1" applyBorder="1"/>
    <xf numFmtId="165" fontId="5" fillId="0" borderId="1" xfId="0" applyNumberFormat="1" applyFont="1" applyBorder="1" applyAlignment="1">
      <alignment horizontal="center"/>
    </xf>
    <xf numFmtId="0" fontId="4" fillId="2" borderId="1" xfId="0" applyFont="1" applyFill="1" applyBorder="1" applyAlignment="1">
      <alignment horizontal="left"/>
    </xf>
    <xf numFmtId="0" fontId="5" fillId="0" borderId="1" xfId="0" applyFont="1" applyBorder="1" applyAlignment="1">
      <alignment horizontal="center" vertical="top"/>
    </xf>
    <xf numFmtId="11" fontId="5" fillId="0" borderId="1" xfId="0" applyNumberFormat="1" applyFont="1" applyBorder="1" applyAlignment="1">
      <alignment horizontal="center"/>
    </xf>
    <xf numFmtId="0" fontId="6" fillId="0" borderId="1" xfId="0" applyFont="1" applyBorder="1"/>
    <xf numFmtId="2" fontId="5" fillId="0" borderId="1" xfId="0" applyNumberFormat="1" applyFont="1" applyBorder="1" applyAlignment="1">
      <alignment horizontal="center"/>
    </xf>
    <xf numFmtId="4" fontId="5" fillId="0" borderId="1" xfId="0" applyNumberFormat="1" applyFont="1" applyBorder="1" applyAlignment="1">
      <alignment horizontal="center"/>
    </xf>
    <xf numFmtId="0" fontId="2" fillId="0" borderId="1" xfId="0" applyFont="1" applyBorder="1" applyAlignment="1">
      <alignment horizontal="left" wrapText="1"/>
    </xf>
    <xf numFmtId="0" fontId="8" fillId="0" borderId="1" xfId="0" applyFont="1" applyBorder="1" applyAlignment="1"/>
    <xf numFmtId="0" fontId="4"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4" fillId="2" borderId="1" xfId="0" applyFont="1" applyFill="1" applyBorder="1" applyAlignment="1"/>
    <xf numFmtId="167" fontId="5" fillId="0" borderId="1" xfId="0" applyNumberFormat="1" applyFont="1" applyBorder="1" applyAlignment="1">
      <alignment horizontal="center"/>
    </xf>
  </cellXfs>
  <cellStyles count="1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Normal" xfId="0" builtinId="0"/>
    <cellStyle name="Normal 2" xfId="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9"/>
  <sheetViews>
    <sheetView zoomScale="125" zoomScaleNormal="125" zoomScalePageLayoutView="125" workbookViewId="0">
      <selection activeCell="A17" sqref="A17"/>
    </sheetView>
  </sheetViews>
  <sheetFormatPr baseColWidth="10" defaultColWidth="8.83203125" defaultRowHeight="15" x14ac:dyDescent="0"/>
  <cols>
    <col min="1" max="1025" width="8.83203125" style="17"/>
  </cols>
  <sheetData>
    <row r="1" spans="1:1024">
      <c r="A1" s="16" t="s">
        <v>399</v>
      </c>
      <c r="B1"/>
      <c r="C1"/>
      <c r="D1"/>
      <c r="E1"/>
      <c r="F1"/>
      <c r="G1"/>
      <c r="H1"/>
      <c r="I1"/>
      <c r="J1"/>
      <c r="K1"/>
      <c r="L1"/>
      <c r="M1"/>
    </row>
    <row r="2" spans="1:1024" ht="49.25" customHeight="1">
      <c r="A2" s="18" t="s">
        <v>393</v>
      </c>
      <c r="B2" s="18"/>
      <c r="C2" s="18"/>
      <c r="D2" s="18"/>
      <c r="E2" s="18"/>
      <c r="F2" s="18"/>
      <c r="G2" s="18"/>
      <c r="H2" s="18"/>
      <c r="I2" s="18"/>
      <c r="J2" s="18"/>
      <c r="K2" s="18"/>
      <c r="L2" s="18"/>
      <c r="M2" s="18"/>
    </row>
    <row r="3" spans="1:1024" ht="54.5" customHeight="1">
      <c r="A3" s="18" t="s">
        <v>394</v>
      </c>
      <c r="B3" s="18"/>
      <c r="C3" s="18"/>
      <c r="D3" s="18"/>
      <c r="E3" s="18"/>
      <c r="F3" s="18"/>
      <c r="G3" s="18"/>
      <c r="H3" s="18"/>
      <c r="I3" s="18"/>
      <c r="J3" s="18"/>
      <c r="K3" s="18"/>
      <c r="L3" s="18"/>
      <c r="M3" s="18"/>
    </row>
    <row r="4" spans="1:1024" ht="26.25" customHeight="1">
      <c r="A4" s="18" t="s">
        <v>395</v>
      </c>
      <c r="B4" s="18"/>
      <c r="C4" s="18"/>
      <c r="D4" s="18"/>
      <c r="E4" s="18"/>
      <c r="F4" s="18"/>
      <c r="G4" s="18"/>
      <c r="H4" s="18"/>
      <c r="I4" s="18"/>
      <c r="J4" s="18"/>
      <c r="K4" s="18"/>
      <c r="L4" s="18"/>
      <c r="M4" s="18"/>
    </row>
    <row r="5" spans="1:1024" ht="27.75" customHeight="1">
      <c r="A5" s="18" t="s">
        <v>396</v>
      </c>
      <c r="B5" s="18"/>
      <c r="C5" s="18"/>
      <c r="D5" s="18"/>
      <c r="E5" s="18"/>
      <c r="F5" s="18"/>
      <c r="G5" s="18"/>
      <c r="H5" s="18"/>
      <c r="I5" s="18"/>
      <c r="J5" s="18"/>
      <c r="K5" s="18"/>
      <c r="L5" s="18"/>
      <c r="M5" s="18"/>
    </row>
    <row r="6" spans="1:1024" ht="39.25" customHeight="1">
      <c r="A6" s="18" t="s">
        <v>397</v>
      </c>
      <c r="B6" s="18"/>
      <c r="C6" s="18"/>
      <c r="D6" s="18"/>
      <c r="E6" s="18"/>
      <c r="F6" s="18"/>
      <c r="G6" s="18"/>
      <c r="H6" s="18"/>
      <c r="I6" s="18"/>
      <c r="J6" s="18"/>
      <c r="K6" s="18"/>
      <c r="L6" s="18"/>
      <c r="M6" s="18"/>
    </row>
    <row r="7" spans="1:1024" s="17" customFormat="1">
      <c r="B7"/>
      <c r="C7"/>
      <c r="D7"/>
      <c r="E7"/>
      <c r="F7"/>
      <c r="G7"/>
      <c r="H7"/>
      <c r="I7"/>
      <c r="J7"/>
      <c r="K7"/>
      <c r="L7"/>
      <c r="M7"/>
    </row>
    <row r="8" spans="1:1024" s="17" customFormat="1">
      <c r="A8" s="16" t="s">
        <v>400</v>
      </c>
      <c r="B8"/>
      <c r="C8"/>
      <c r="D8"/>
      <c r="E8"/>
      <c r="F8"/>
      <c r="G8"/>
      <c r="H8"/>
      <c r="I8"/>
      <c r="J8"/>
      <c r="K8"/>
      <c r="L8"/>
      <c r="M8"/>
    </row>
    <row r="9" spans="1:1024" s="17" customFormat="1">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s="17" customFormat="1">
      <c r="A10" s="16" t="s">
        <v>401</v>
      </c>
      <c r="B10"/>
      <c r="C10"/>
      <c r="D10"/>
      <c r="E10"/>
      <c r="F10"/>
      <c r="G10"/>
      <c r="H10"/>
      <c r="I10"/>
      <c r="J10"/>
      <c r="K10"/>
      <c r="L10"/>
      <c r="M10"/>
    </row>
    <row r="11" spans="1:1024" s="17" customFormat="1">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s="17" customFormat="1">
      <c r="A12" s="16" t="s">
        <v>402</v>
      </c>
      <c r="B12"/>
      <c r="C12"/>
      <c r="D12"/>
      <c r="E12"/>
      <c r="F12"/>
      <c r="G12"/>
      <c r="H12"/>
      <c r="I12"/>
      <c r="J12"/>
      <c r="K12"/>
      <c r="L12"/>
      <c r="M12"/>
    </row>
    <row r="13" spans="1:1024" s="17" customFormat="1" ht="40" customHeight="1">
      <c r="A13" s="18" t="s">
        <v>398</v>
      </c>
      <c r="B13" s="18"/>
      <c r="C13" s="18"/>
      <c r="D13" s="18"/>
      <c r="E13" s="18"/>
      <c r="F13" s="18"/>
      <c r="G13" s="18"/>
      <c r="H13" s="18"/>
      <c r="I13" s="18"/>
      <c r="J13" s="18"/>
      <c r="K13" s="18"/>
      <c r="L13" s="18"/>
      <c r="M13" s="18"/>
    </row>
    <row r="14" spans="1:1024" s="17"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s="17" customFormat="1">
      <c r="A15" s="16" t="s">
        <v>403</v>
      </c>
      <c r="B15"/>
      <c r="C15"/>
      <c r="D15"/>
      <c r="E15"/>
      <c r="F15"/>
      <c r="G15"/>
      <c r="H15"/>
      <c r="I15"/>
      <c r="J15"/>
      <c r="K15"/>
      <c r="L15"/>
      <c r="M15"/>
    </row>
    <row r="16" spans="1:1024" s="17"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3" s="17" customFormat="1">
      <c r="A17" s="16" t="s">
        <v>404</v>
      </c>
      <c r="B17"/>
      <c r="C17"/>
      <c r="D17"/>
      <c r="E17"/>
      <c r="F17"/>
      <c r="G17"/>
      <c r="H17"/>
      <c r="I17"/>
      <c r="J17"/>
      <c r="K17"/>
      <c r="L17"/>
      <c r="M17"/>
    </row>
    <row r="18" spans="1:13" s="17" customFormat="1">
      <c r="A18"/>
      <c r="B18" s="19"/>
      <c r="C18" s="19"/>
      <c r="D18" s="19"/>
      <c r="E18" s="19"/>
      <c r="F18" s="19"/>
      <c r="G18" s="19"/>
      <c r="H18" s="19"/>
      <c r="I18" s="19"/>
      <c r="J18" s="19"/>
      <c r="K18" s="19"/>
      <c r="L18" s="19"/>
      <c r="M18" s="19"/>
    </row>
    <row r="19" spans="1:13" s="17" customFormat="1" ht="15.75" customHeight="1">
      <c r="A19" s="16"/>
      <c r="B19" s="19"/>
      <c r="C19" s="19"/>
      <c r="D19" s="19"/>
      <c r="E19" s="19"/>
      <c r="F19" s="19"/>
      <c r="G19" s="19"/>
      <c r="H19" s="19"/>
      <c r="I19" s="19"/>
      <c r="J19" s="19"/>
      <c r="K19" s="19"/>
      <c r="L19" s="19"/>
      <c r="M19" s="19"/>
    </row>
  </sheetData>
  <mergeCells count="6">
    <mergeCell ref="A2:M2"/>
    <mergeCell ref="A3:M3"/>
    <mergeCell ref="A4:M4"/>
    <mergeCell ref="A5:M5"/>
    <mergeCell ref="A6:M6"/>
    <mergeCell ref="A13:M13"/>
  </mergeCells>
  <pageMargins left="0.78749999999999998" right="0.78749999999999998" top="1.0249999999999999" bottom="1.0249999999999999" header="0.78749999999999998" footer="0.78749999999999998"/>
  <pageSetup orientation="portrait" horizontalDpi="4294967292" verticalDpi="4294967292"/>
  <headerFooter>
    <oddHeader>&amp;C&amp;A</oddHeader>
    <oddFooter>&amp;CPage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8"/>
  <sheetViews>
    <sheetView topLeftCell="A2" zoomScale="125" zoomScaleNormal="125" zoomScalePageLayoutView="125" workbookViewId="0">
      <selection activeCell="K11" sqref="K11"/>
    </sheetView>
  </sheetViews>
  <sheetFormatPr baseColWidth="10" defaultColWidth="8.83203125" defaultRowHeight="14" x14ac:dyDescent="0"/>
  <cols>
    <col min="1" max="1" width="6.83203125" style="2" customWidth="1"/>
    <col min="2" max="2" width="23.6640625" style="2" customWidth="1"/>
    <col min="3" max="3" width="14.1640625" style="2" customWidth="1"/>
    <col min="4" max="4" width="8.83203125" style="2"/>
    <col min="5" max="8" width="5.83203125" style="2" customWidth="1"/>
    <col min="9" max="9" width="6.83203125" style="2" customWidth="1"/>
    <col min="10" max="11" width="20.83203125" style="37" customWidth="1"/>
    <col min="12" max="12" width="31.83203125" style="37" customWidth="1"/>
    <col min="13" max="1025" width="8.83203125" style="2"/>
  </cols>
  <sheetData>
    <row r="1" spans="1:17" ht="15">
      <c r="A1" s="16" t="s">
        <v>400</v>
      </c>
    </row>
    <row r="2" spans="1:17" ht="15">
      <c r="A2" s="16"/>
    </row>
    <row r="3" spans="1:17" s="2" customFormat="1" ht="42">
      <c r="A3" s="20" t="s">
        <v>0</v>
      </c>
      <c r="B3" s="20" t="s">
        <v>1</v>
      </c>
      <c r="C3" s="21" t="s">
        <v>2</v>
      </c>
      <c r="D3" s="21" t="s">
        <v>3</v>
      </c>
      <c r="E3" s="22" t="s">
        <v>4</v>
      </c>
      <c r="F3" s="22" t="s">
        <v>5</v>
      </c>
      <c r="G3" s="22" t="s">
        <v>6</v>
      </c>
      <c r="H3" s="21" t="s">
        <v>7</v>
      </c>
      <c r="I3" s="23" t="s">
        <v>8</v>
      </c>
      <c r="J3" s="20" t="s">
        <v>9</v>
      </c>
      <c r="K3" s="20" t="s">
        <v>10</v>
      </c>
      <c r="L3" s="20" t="s">
        <v>11</v>
      </c>
      <c r="M3" s="1"/>
    </row>
    <row r="4" spans="1:17" s="2" customFormat="1">
      <c r="A4" s="24">
        <v>3</v>
      </c>
      <c r="B4" s="25" t="s">
        <v>12</v>
      </c>
      <c r="C4" s="25" t="s">
        <v>13</v>
      </c>
      <c r="D4" s="25" t="s">
        <v>14</v>
      </c>
      <c r="E4" s="26">
        <v>2</v>
      </c>
      <c r="F4" s="26">
        <v>1</v>
      </c>
      <c r="G4" s="27">
        <v>2.5545765999999999</v>
      </c>
      <c r="H4" s="27">
        <v>1.5777331000000001</v>
      </c>
      <c r="I4" s="28" t="s">
        <v>15</v>
      </c>
      <c r="J4" s="29" t="s">
        <v>16</v>
      </c>
      <c r="K4" s="29" t="s">
        <v>17</v>
      </c>
      <c r="L4" s="29" t="s">
        <v>18</v>
      </c>
      <c r="N4" s="6"/>
      <c r="O4" s="6"/>
      <c r="P4" s="6"/>
      <c r="Q4" s="6"/>
    </row>
    <row r="5" spans="1:17" s="2" customFormat="1">
      <c r="A5" s="24">
        <v>1</v>
      </c>
      <c r="B5" s="30" t="s">
        <v>19</v>
      </c>
      <c r="C5" s="25" t="s">
        <v>20</v>
      </c>
      <c r="D5" s="25" t="s">
        <v>21</v>
      </c>
      <c r="E5" s="30">
        <v>1</v>
      </c>
      <c r="F5" s="30">
        <v>0.5</v>
      </c>
      <c r="G5" s="27">
        <v>1.653538</v>
      </c>
      <c r="H5" s="27">
        <v>1.927111</v>
      </c>
      <c r="I5" s="31">
        <v>0.12</v>
      </c>
      <c r="J5" s="29" t="s">
        <v>22</v>
      </c>
      <c r="K5" s="29" t="s">
        <v>23</v>
      </c>
      <c r="L5" s="29" t="s">
        <v>24</v>
      </c>
      <c r="N5" s="6"/>
      <c r="O5" s="6"/>
      <c r="P5" s="6"/>
      <c r="Q5" s="6"/>
    </row>
    <row r="6" spans="1:17" s="2" customFormat="1">
      <c r="A6" s="24">
        <v>2</v>
      </c>
      <c r="B6" s="25" t="s">
        <v>25</v>
      </c>
      <c r="C6" s="25" t="s">
        <v>26</v>
      </c>
      <c r="D6" s="32" t="s">
        <v>27</v>
      </c>
      <c r="E6" s="26">
        <v>2</v>
      </c>
      <c r="F6" s="26">
        <v>0.5</v>
      </c>
      <c r="G6" s="27">
        <v>1.62741534597482</v>
      </c>
      <c r="H6" s="27">
        <v>1.03073819200169</v>
      </c>
      <c r="I6" s="31">
        <v>4.40527E-2</v>
      </c>
      <c r="J6" s="30" t="s">
        <v>28</v>
      </c>
      <c r="K6" s="30" t="s">
        <v>29</v>
      </c>
      <c r="L6" s="30" t="s">
        <v>30</v>
      </c>
      <c r="M6" s="7"/>
      <c r="N6" s="6"/>
      <c r="O6" s="6"/>
      <c r="P6" s="6"/>
      <c r="Q6" s="6"/>
    </row>
    <row r="7" spans="1:17" s="2" customFormat="1">
      <c r="A7" s="24">
        <v>2</v>
      </c>
      <c r="B7" s="25" t="s">
        <v>31</v>
      </c>
      <c r="C7" s="25" t="s">
        <v>32</v>
      </c>
      <c r="D7" s="32" t="s">
        <v>33</v>
      </c>
      <c r="E7" s="26">
        <v>1</v>
      </c>
      <c r="F7" s="26">
        <v>0.5</v>
      </c>
      <c r="G7" s="27">
        <v>3.7824549508398899</v>
      </c>
      <c r="H7" s="27">
        <v>3.5646581891913498</v>
      </c>
      <c r="I7" s="31" t="s">
        <v>15</v>
      </c>
      <c r="J7" s="30" t="s">
        <v>34</v>
      </c>
      <c r="K7" s="30" t="s">
        <v>35</v>
      </c>
      <c r="L7" s="30"/>
      <c r="M7" s="7"/>
      <c r="N7" s="6"/>
      <c r="O7" s="6"/>
      <c r="P7" s="6"/>
      <c r="Q7" s="6"/>
    </row>
    <row r="8" spans="1:17" s="2" customFormat="1">
      <c r="A8" s="24">
        <v>2</v>
      </c>
      <c r="B8" s="25" t="s">
        <v>36</v>
      </c>
      <c r="C8" s="25" t="s">
        <v>37</v>
      </c>
      <c r="D8" s="32" t="s">
        <v>38</v>
      </c>
      <c r="E8" s="26">
        <v>1</v>
      </c>
      <c r="F8" s="26">
        <v>1</v>
      </c>
      <c r="G8" s="27">
        <v>1.4218086331603601</v>
      </c>
      <c r="H8" s="27">
        <v>0.99431446823344605</v>
      </c>
      <c r="I8" s="31">
        <v>0.14241670000000001</v>
      </c>
      <c r="J8" s="30" t="s">
        <v>39</v>
      </c>
      <c r="K8" s="30" t="s">
        <v>40</v>
      </c>
      <c r="L8" s="30" t="s">
        <v>41</v>
      </c>
      <c r="N8" s="6"/>
      <c r="O8" s="6"/>
      <c r="P8" s="6"/>
      <c r="Q8" s="6"/>
    </row>
    <row r="9" spans="1:17" s="2" customFormat="1">
      <c r="A9" s="24">
        <v>3</v>
      </c>
      <c r="B9" s="25" t="s">
        <v>42</v>
      </c>
      <c r="C9" s="25" t="s">
        <v>43</v>
      </c>
      <c r="D9" s="30" t="s">
        <v>44</v>
      </c>
      <c r="E9" s="26">
        <v>2</v>
      </c>
      <c r="F9" s="26">
        <v>1</v>
      </c>
      <c r="G9" s="33">
        <v>2.0373589999999999</v>
      </c>
      <c r="H9" s="33">
        <v>2.2813197000000001</v>
      </c>
      <c r="I9" s="34" t="s">
        <v>15</v>
      </c>
      <c r="J9" s="29" t="s">
        <v>45</v>
      </c>
      <c r="K9" s="30" t="s">
        <v>46</v>
      </c>
      <c r="L9" s="30"/>
      <c r="N9" s="6"/>
      <c r="O9" s="6"/>
      <c r="P9" s="6"/>
      <c r="Q9" s="6"/>
    </row>
    <row r="10" spans="1:17" s="2" customFormat="1">
      <c r="A10" s="24">
        <v>1</v>
      </c>
      <c r="B10" s="25" t="s">
        <v>47</v>
      </c>
      <c r="C10" s="25" t="s">
        <v>48</v>
      </c>
      <c r="D10" s="32" t="s">
        <v>49</v>
      </c>
      <c r="E10" s="26">
        <v>2</v>
      </c>
      <c r="F10" s="26">
        <v>1</v>
      </c>
      <c r="G10" s="27">
        <v>1.6392777303656101</v>
      </c>
      <c r="H10" s="27">
        <v>1.99039573611473</v>
      </c>
      <c r="I10" s="26">
        <v>0.08</v>
      </c>
      <c r="J10" s="30" t="s">
        <v>50</v>
      </c>
      <c r="K10" s="30" t="s">
        <v>51</v>
      </c>
      <c r="L10" s="30" t="s">
        <v>52</v>
      </c>
      <c r="M10" s="6"/>
      <c r="N10" s="6"/>
      <c r="O10" s="6"/>
      <c r="P10" s="6"/>
      <c r="Q10" s="6"/>
    </row>
    <row r="11" spans="1:17" s="2" customFormat="1">
      <c r="A11" s="24">
        <v>2</v>
      </c>
      <c r="B11" s="30" t="s">
        <v>47</v>
      </c>
      <c r="C11" s="25" t="s">
        <v>53</v>
      </c>
      <c r="D11" s="25" t="s">
        <v>54</v>
      </c>
      <c r="E11" s="26">
        <v>1</v>
      </c>
      <c r="F11" s="26">
        <v>1</v>
      </c>
      <c r="G11" s="27">
        <v>1.503954</v>
      </c>
      <c r="H11" s="27">
        <v>1.3937421999999999</v>
      </c>
      <c r="I11" s="31">
        <v>0.11</v>
      </c>
      <c r="J11" s="29" t="s">
        <v>55</v>
      </c>
      <c r="K11" s="29" t="s">
        <v>56</v>
      </c>
      <c r="L11" s="29" t="s">
        <v>57</v>
      </c>
      <c r="M11" s="10"/>
      <c r="N11" s="6"/>
      <c r="O11" s="6"/>
      <c r="P11" s="6"/>
      <c r="Q11" s="6"/>
    </row>
    <row r="12" spans="1:17" s="2" customFormat="1">
      <c r="A12" s="24">
        <v>-1</v>
      </c>
      <c r="B12" s="25" t="s">
        <v>58</v>
      </c>
      <c r="C12" s="25" t="s">
        <v>59</v>
      </c>
      <c r="D12" s="32" t="s">
        <v>60</v>
      </c>
      <c r="E12" s="26">
        <v>1</v>
      </c>
      <c r="F12" s="26">
        <v>0</v>
      </c>
      <c r="G12" s="27">
        <f>2^5.5</f>
        <v>45.254833995939045</v>
      </c>
      <c r="H12" s="27">
        <f>2^3</f>
        <v>8</v>
      </c>
      <c r="I12" s="31" t="s">
        <v>15</v>
      </c>
      <c r="J12" s="29" t="s">
        <v>61</v>
      </c>
      <c r="K12" s="29" t="s">
        <v>62</v>
      </c>
      <c r="L12" s="29" t="s">
        <v>63</v>
      </c>
      <c r="M12" s="6"/>
      <c r="N12" s="6"/>
      <c r="O12" s="6"/>
      <c r="P12" s="6"/>
      <c r="Q12" s="6"/>
    </row>
    <row r="13" spans="1:17" s="2" customFormat="1">
      <c r="A13" s="24">
        <v>3</v>
      </c>
      <c r="B13" s="25" t="s">
        <v>64</v>
      </c>
      <c r="C13" s="25" t="s">
        <v>65</v>
      </c>
      <c r="D13" s="32" t="s">
        <v>66</v>
      </c>
      <c r="E13" s="26">
        <v>2</v>
      </c>
      <c r="F13" s="26">
        <v>1</v>
      </c>
      <c r="G13" s="27">
        <v>29.805451032144799</v>
      </c>
      <c r="H13" s="27">
        <v>22.6284286469878</v>
      </c>
      <c r="I13" s="26" t="s">
        <v>15</v>
      </c>
      <c r="J13" s="30" t="s">
        <v>67</v>
      </c>
      <c r="K13" s="30" t="s">
        <v>68</v>
      </c>
      <c r="L13" s="30" t="s">
        <v>57</v>
      </c>
      <c r="M13" s="7"/>
    </row>
    <row r="14" spans="1:17" s="2" customFormat="1">
      <c r="A14" s="24">
        <v>-1</v>
      </c>
      <c r="B14" s="30" t="s">
        <v>69</v>
      </c>
      <c r="C14" s="25" t="s">
        <v>70</v>
      </c>
      <c r="D14" s="32" t="s">
        <v>71</v>
      </c>
      <c r="E14" s="30">
        <v>2</v>
      </c>
      <c r="F14" s="30">
        <v>0.5</v>
      </c>
      <c r="G14" s="27">
        <v>1.480362</v>
      </c>
      <c r="H14" s="27">
        <v>2.5583260000000001</v>
      </c>
      <c r="I14" s="30">
        <v>0.13</v>
      </c>
      <c r="J14" s="30" t="s">
        <v>72</v>
      </c>
      <c r="K14" s="29" t="s">
        <v>73</v>
      </c>
      <c r="L14" s="30" t="s">
        <v>74</v>
      </c>
      <c r="M14" s="7"/>
      <c r="N14" s="6"/>
      <c r="O14" s="6"/>
      <c r="P14" s="6"/>
      <c r="Q14" s="6"/>
    </row>
    <row r="15" spans="1:17" s="2" customFormat="1">
      <c r="A15" s="24">
        <v>3</v>
      </c>
      <c r="B15" s="25" t="s">
        <v>69</v>
      </c>
      <c r="C15" s="25" t="s">
        <v>75</v>
      </c>
      <c r="D15" s="32" t="s">
        <v>76</v>
      </c>
      <c r="E15" s="26">
        <v>2</v>
      </c>
      <c r="F15" s="26">
        <v>1</v>
      </c>
      <c r="G15" s="27">
        <v>9.3415490320838703</v>
      </c>
      <c r="H15" s="27">
        <v>5.1506578239031802</v>
      </c>
      <c r="I15" s="31" t="s">
        <v>15</v>
      </c>
      <c r="J15" s="30" t="s">
        <v>77</v>
      </c>
      <c r="K15" s="30" t="s">
        <v>78</v>
      </c>
      <c r="L15" s="30" t="s">
        <v>79</v>
      </c>
      <c r="M15" s="7"/>
      <c r="N15" s="6"/>
      <c r="O15" s="6"/>
      <c r="P15" s="6"/>
      <c r="Q15" s="6"/>
    </row>
    <row r="16" spans="1:17" s="2" customFormat="1">
      <c r="A16" s="24">
        <v>3</v>
      </c>
      <c r="B16" s="25" t="s">
        <v>69</v>
      </c>
      <c r="C16" s="25" t="s">
        <v>80</v>
      </c>
      <c r="D16" s="32" t="s">
        <v>81</v>
      </c>
      <c r="E16" s="26">
        <v>1</v>
      </c>
      <c r="F16" s="26">
        <v>1</v>
      </c>
      <c r="G16" s="27">
        <v>2.3550671565785102</v>
      </c>
      <c r="H16" s="27">
        <v>1.74167143225226</v>
      </c>
      <c r="I16" s="31" t="s">
        <v>15</v>
      </c>
      <c r="J16" s="30" t="s">
        <v>82</v>
      </c>
      <c r="K16" s="30" t="s">
        <v>83</v>
      </c>
      <c r="L16" s="30" t="s">
        <v>84</v>
      </c>
      <c r="M16" s="7"/>
      <c r="N16" s="6"/>
      <c r="O16" s="6"/>
      <c r="P16" s="6"/>
      <c r="Q16" s="6"/>
    </row>
    <row r="17" spans="1:20" s="2" customFormat="1">
      <c r="A17" s="24">
        <v>2</v>
      </c>
      <c r="B17" s="25" t="s">
        <v>85</v>
      </c>
      <c r="C17" s="25" t="s">
        <v>86</v>
      </c>
      <c r="D17" s="32" t="s">
        <v>87</v>
      </c>
      <c r="E17" s="26">
        <v>1</v>
      </c>
      <c r="F17" s="26">
        <v>1</v>
      </c>
      <c r="G17" s="27">
        <v>1.66500902812875</v>
      </c>
      <c r="H17" s="27">
        <v>1.4756881245497599</v>
      </c>
      <c r="I17" s="31">
        <v>3.5252039999999998E-2</v>
      </c>
      <c r="J17" s="30" t="s">
        <v>88</v>
      </c>
      <c r="K17" s="30" t="s">
        <v>89</v>
      </c>
      <c r="L17" s="30" t="s">
        <v>90</v>
      </c>
      <c r="M17" s="7"/>
      <c r="N17" s="6"/>
      <c r="O17" s="6"/>
      <c r="P17" s="6"/>
      <c r="Q17" s="6"/>
    </row>
    <row r="18" spans="1:20" s="2" customFormat="1">
      <c r="A18" s="24">
        <v>3</v>
      </c>
      <c r="B18" s="25" t="s">
        <v>91</v>
      </c>
      <c r="C18" s="25" t="s">
        <v>92</v>
      </c>
      <c r="D18" s="25" t="s">
        <v>93</v>
      </c>
      <c r="E18" s="26">
        <v>1</v>
      </c>
      <c r="F18" s="26">
        <v>1</v>
      </c>
      <c r="G18" s="27">
        <v>13.160808599999999</v>
      </c>
      <c r="H18" s="27">
        <v>1.8175306</v>
      </c>
      <c r="I18" s="28" t="s">
        <v>15</v>
      </c>
      <c r="J18" s="30" t="s">
        <v>94</v>
      </c>
      <c r="K18" s="30" t="s">
        <v>95</v>
      </c>
      <c r="L18" s="30" t="s">
        <v>96</v>
      </c>
      <c r="M18" s="7"/>
      <c r="N18" s="6"/>
      <c r="O18" s="6"/>
      <c r="P18" s="6"/>
      <c r="Q18" s="6"/>
    </row>
    <row r="19" spans="1:20" s="2" customFormat="1">
      <c r="A19" s="24">
        <v>2</v>
      </c>
      <c r="B19" s="25" t="s">
        <v>97</v>
      </c>
      <c r="C19" s="30" t="s">
        <v>98</v>
      </c>
      <c r="D19" s="30" t="s">
        <v>99</v>
      </c>
      <c r="E19" s="26">
        <v>1</v>
      </c>
      <c r="F19" s="26">
        <v>0.5</v>
      </c>
      <c r="G19" s="33">
        <v>2.3342299999999998</v>
      </c>
      <c r="H19" s="33">
        <v>2.4928881000000001</v>
      </c>
      <c r="I19" s="34">
        <v>2.1317228800000001E-2</v>
      </c>
      <c r="J19" s="29" t="s">
        <v>100</v>
      </c>
      <c r="K19" s="29" t="s">
        <v>101</v>
      </c>
      <c r="L19" s="29" t="s">
        <v>102</v>
      </c>
      <c r="M19" s="7"/>
      <c r="N19" s="6"/>
      <c r="O19" s="6"/>
      <c r="P19" s="6"/>
      <c r="Q19" s="6"/>
    </row>
    <row r="20" spans="1:20" s="2" customFormat="1">
      <c r="A20" s="24">
        <v>3</v>
      </c>
      <c r="B20" s="25" t="s">
        <v>103</v>
      </c>
      <c r="C20" s="25" t="s">
        <v>104</v>
      </c>
      <c r="D20" s="32" t="s">
        <v>105</v>
      </c>
      <c r="E20" s="26">
        <v>2</v>
      </c>
      <c r="F20" s="26">
        <v>1</v>
      </c>
      <c r="G20" s="27">
        <v>2.5423696368405402</v>
      </c>
      <c r="H20" s="27">
        <v>2.1785546600485302</v>
      </c>
      <c r="I20" s="31" t="s">
        <v>15</v>
      </c>
      <c r="J20" s="30" t="s">
        <v>106</v>
      </c>
      <c r="K20" s="30" t="s">
        <v>107</v>
      </c>
      <c r="L20" s="30" t="s">
        <v>108</v>
      </c>
      <c r="M20" s="7"/>
      <c r="N20" s="6"/>
      <c r="O20" s="6"/>
      <c r="P20" s="6"/>
      <c r="Q20" s="6"/>
    </row>
    <row r="21" spans="1:20" s="2" customFormat="1">
      <c r="A21" s="24">
        <v>3</v>
      </c>
      <c r="B21" s="25" t="s">
        <v>109</v>
      </c>
      <c r="C21" s="30" t="s">
        <v>110</v>
      </c>
      <c r="D21" s="30" t="s">
        <v>111</v>
      </c>
      <c r="E21" s="26">
        <v>1</v>
      </c>
      <c r="F21" s="26">
        <v>1</v>
      </c>
      <c r="G21" s="27">
        <v>1.9007486942635501</v>
      </c>
      <c r="H21" s="27">
        <v>0.92710950556969396</v>
      </c>
      <c r="I21" s="31">
        <v>9.7043580000000004E-2</v>
      </c>
      <c r="J21" s="30" t="s">
        <v>112</v>
      </c>
      <c r="K21" s="30" t="s">
        <v>113</v>
      </c>
      <c r="L21" s="30" t="s">
        <v>114</v>
      </c>
      <c r="M21" s="7"/>
      <c r="N21" s="6"/>
      <c r="O21" s="6"/>
      <c r="P21" s="6"/>
      <c r="Q21" s="6"/>
    </row>
    <row r="22" spans="1:20" s="2" customFormat="1">
      <c r="A22" s="24">
        <v>2</v>
      </c>
      <c r="B22" s="25" t="s">
        <v>115</v>
      </c>
      <c r="C22" s="25" t="s">
        <v>116</v>
      </c>
      <c r="D22" s="32" t="s">
        <v>117</v>
      </c>
      <c r="E22" s="26">
        <v>1</v>
      </c>
      <c r="F22" s="26">
        <v>1</v>
      </c>
      <c r="G22" s="27">
        <v>2.2445885308220701</v>
      </c>
      <c r="H22" s="27">
        <v>3.06398012071049</v>
      </c>
      <c r="I22" s="31">
        <v>2.0009200000000001E-2</v>
      </c>
      <c r="J22" s="30" t="s">
        <v>118</v>
      </c>
      <c r="K22" s="30" t="s">
        <v>119</v>
      </c>
      <c r="L22" s="30" t="s">
        <v>120</v>
      </c>
      <c r="M22" s="6"/>
      <c r="N22" s="6"/>
      <c r="O22" s="6"/>
      <c r="P22" s="6"/>
      <c r="Q22" s="6"/>
    </row>
    <row r="23" spans="1:20" s="2" customFormat="1">
      <c r="A23" s="24">
        <v>2</v>
      </c>
      <c r="B23" s="25" t="s">
        <v>121</v>
      </c>
      <c r="C23" s="25" t="s">
        <v>122</v>
      </c>
      <c r="D23" s="32" t="s">
        <v>123</v>
      </c>
      <c r="E23" s="26">
        <v>1</v>
      </c>
      <c r="F23" s="26">
        <v>1</v>
      </c>
      <c r="G23" s="27">
        <v>2.0625321389365898</v>
      </c>
      <c r="H23" s="27">
        <v>3.94643793125638</v>
      </c>
      <c r="I23" s="31">
        <v>0.10948140000000001</v>
      </c>
      <c r="J23" s="30" t="s">
        <v>124</v>
      </c>
      <c r="K23" s="30" t="s">
        <v>125</v>
      </c>
      <c r="L23" s="30" t="s">
        <v>126</v>
      </c>
      <c r="M23" s="7"/>
      <c r="N23" s="6"/>
      <c r="O23" s="6"/>
      <c r="P23" s="6"/>
      <c r="Q23" s="6"/>
    </row>
    <row r="24" spans="1:20" s="2" customFormat="1">
      <c r="A24" s="24">
        <v>2</v>
      </c>
      <c r="B24" s="25" t="s">
        <v>127</v>
      </c>
      <c r="C24" s="25" t="s">
        <v>128</v>
      </c>
      <c r="D24" s="32" t="s">
        <v>129</v>
      </c>
      <c r="E24" s="26">
        <v>2</v>
      </c>
      <c r="F24" s="26">
        <v>1</v>
      </c>
      <c r="G24" s="27">
        <v>1.6238574596942399</v>
      </c>
      <c r="H24" s="27">
        <v>0.94083238038243999</v>
      </c>
      <c r="I24" s="31">
        <v>0.12127880000000001</v>
      </c>
      <c r="J24" s="30" t="s">
        <v>130</v>
      </c>
      <c r="K24" s="30" t="s">
        <v>131</v>
      </c>
      <c r="L24" s="30" t="s">
        <v>132</v>
      </c>
      <c r="M24" s="7"/>
    </row>
    <row r="25" spans="1:20" s="2" customFormat="1">
      <c r="A25" s="24">
        <v>2</v>
      </c>
      <c r="B25" s="25" t="s">
        <v>133</v>
      </c>
      <c r="C25" s="25" t="s">
        <v>134</v>
      </c>
      <c r="D25" s="25" t="s">
        <v>135</v>
      </c>
      <c r="E25" s="26">
        <v>1</v>
      </c>
      <c r="F25" s="26">
        <v>0.5</v>
      </c>
      <c r="G25" s="27">
        <v>17.3375843934387</v>
      </c>
      <c r="H25" s="27">
        <v>15.046401730195299</v>
      </c>
      <c r="I25" s="31" t="s">
        <v>15</v>
      </c>
      <c r="J25" s="30" t="s">
        <v>136</v>
      </c>
      <c r="K25" s="30" t="s">
        <v>137</v>
      </c>
      <c r="L25" s="30" t="s">
        <v>138</v>
      </c>
      <c r="M25" s="7"/>
      <c r="N25" s="10"/>
      <c r="O25" s="10"/>
      <c r="P25" s="10"/>
      <c r="Q25" s="10"/>
      <c r="R25" s="10"/>
      <c r="S25" s="10"/>
      <c r="T25" s="10"/>
    </row>
    <row r="26" spans="1:20" s="2" customFormat="1">
      <c r="A26" s="24">
        <v>1</v>
      </c>
      <c r="B26" s="25" t="s">
        <v>139</v>
      </c>
      <c r="C26" s="25" t="s">
        <v>140</v>
      </c>
      <c r="D26" s="25" t="s">
        <v>141</v>
      </c>
      <c r="E26" s="26">
        <v>1</v>
      </c>
      <c r="F26" s="26">
        <v>1</v>
      </c>
      <c r="G26" s="27">
        <v>1.3634134</v>
      </c>
      <c r="H26" s="27">
        <v>2.1805059</v>
      </c>
      <c r="I26" s="34">
        <v>0.19500000000000001</v>
      </c>
      <c r="J26" s="29" t="s">
        <v>142</v>
      </c>
      <c r="K26" s="29" t="s">
        <v>143</v>
      </c>
      <c r="L26" s="30" t="s">
        <v>144</v>
      </c>
    </row>
    <row r="27" spans="1:20" s="2" customFormat="1">
      <c r="A27" s="24">
        <v>2</v>
      </c>
      <c r="B27" s="25" t="s">
        <v>145</v>
      </c>
      <c r="C27" s="30" t="s">
        <v>146</v>
      </c>
      <c r="D27" s="30" t="s">
        <v>147</v>
      </c>
      <c r="E27" s="26">
        <v>1</v>
      </c>
      <c r="F27" s="26">
        <v>1</v>
      </c>
      <c r="G27" s="27">
        <v>1.9208897267026701</v>
      </c>
      <c r="H27" s="27">
        <v>2.4045888182562898</v>
      </c>
      <c r="I27" s="36">
        <v>1.057895E-2</v>
      </c>
      <c r="J27" s="30" t="s">
        <v>148</v>
      </c>
      <c r="K27" s="30" t="s">
        <v>149</v>
      </c>
      <c r="L27" s="30" t="s">
        <v>150</v>
      </c>
      <c r="M27" s="7"/>
    </row>
    <row r="28" spans="1:20" s="2" customFormat="1">
      <c r="A28" s="24">
        <v>1</v>
      </c>
      <c r="B28" s="25" t="s">
        <v>145</v>
      </c>
      <c r="C28" s="25" t="s">
        <v>151</v>
      </c>
      <c r="D28" s="30" t="s">
        <v>152</v>
      </c>
      <c r="E28" s="26">
        <v>2</v>
      </c>
      <c r="F28" s="26">
        <v>1</v>
      </c>
      <c r="G28" s="27">
        <v>2.4997579389261801</v>
      </c>
      <c r="H28" s="27">
        <v>3.34141598455053</v>
      </c>
      <c r="I28" s="26" t="s">
        <v>15</v>
      </c>
      <c r="J28" s="30" t="s">
        <v>153</v>
      </c>
      <c r="K28" s="30" t="s">
        <v>154</v>
      </c>
      <c r="L28" s="30" t="s">
        <v>155</v>
      </c>
    </row>
  </sheetData>
  <pageMargins left="0.74791666666666701" right="0.74791666666666701" top="0.98402777777777795" bottom="0.98402777777777795" header="0.51180555555555496" footer="0.51180555555555496"/>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4"/>
  <sheetViews>
    <sheetView zoomScale="125" zoomScaleNormal="125" zoomScalePageLayoutView="125" workbookViewId="0">
      <selection activeCell="D18" sqref="D18"/>
    </sheetView>
  </sheetViews>
  <sheetFormatPr baseColWidth="10" defaultColWidth="8.83203125" defaultRowHeight="14" x14ac:dyDescent="0"/>
  <cols>
    <col min="1" max="1" width="6.5" style="2" customWidth="1"/>
    <col min="2" max="4" width="8.83203125" style="2"/>
    <col min="5" max="8" width="5.83203125" style="11" customWidth="1"/>
    <col min="9" max="9" width="6.83203125" style="2" customWidth="1"/>
    <col min="10" max="11" width="20.83203125" style="2" customWidth="1"/>
    <col min="12" max="12" width="30.83203125" style="2" customWidth="1"/>
    <col min="13" max="1025" width="8.83203125" style="2"/>
  </cols>
  <sheetData>
    <row r="1" spans="1:17" ht="15">
      <c r="A1" s="16" t="s">
        <v>401</v>
      </c>
    </row>
    <row r="3" spans="1:17" s="2" customFormat="1" ht="28">
      <c r="A3" s="20" t="s">
        <v>0</v>
      </c>
      <c r="B3" s="20" t="s">
        <v>156</v>
      </c>
      <c r="C3" s="21" t="s">
        <v>2</v>
      </c>
      <c r="D3" s="21" t="s">
        <v>3</v>
      </c>
      <c r="E3" s="38" t="s">
        <v>4</v>
      </c>
      <c r="F3" s="38" t="s">
        <v>5</v>
      </c>
      <c r="G3" s="38" t="s">
        <v>6</v>
      </c>
      <c r="H3" s="39" t="s">
        <v>7</v>
      </c>
      <c r="I3" s="40" t="s">
        <v>8</v>
      </c>
      <c r="J3" s="21" t="s">
        <v>9</v>
      </c>
      <c r="K3" s="20" t="s">
        <v>10</v>
      </c>
      <c r="L3" s="20" t="s">
        <v>11</v>
      </c>
      <c r="M3" s="1"/>
    </row>
    <row r="4" spans="1:17" s="2" customFormat="1" ht="15" customHeight="1">
      <c r="A4" s="24">
        <v>3</v>
      </c>
      <c r="B4" s="25" t="s">
        <v>157</v>
      </c>
      <c r="C4" s="25" t="s">
        <v>75</v>
      </c>
      <c r="D4" s="30" t="s">
        <v>76</v>
      </c>
      <c r="E4" s="24">
        <v>2</v>
      </c>
      <c r="F4" s="24">
        <v>1</v>
      </c>
      <c r="G4" s="41">
        <v>9.3415490320838703</v>
      </c>
      <c r="H4" s="41">
        <v>5.1506578239031802</v>
      </c>
      <c r="I4" s="31" t="s">
        <v>15</v>
      </c>
      <c r="J4" s="42" t="s">
        <v>77</v>
      </c>
      <c r="K4" s="42" t="s">
        <v>78</v>
      </c>
      <c r="L4" s="42" t="s">
        <v>79</v>
      </c>
    </row>
    <row r="5" spans="1:17" s="2" customFormat="1" ht="15" customHeight="1">
      <c r="A5" s="24">
        <v>2</v>
      </c>
      <c r="B5" s="25" t="s">
        <v>158</v>
      </c>
      <c r="C5" s="25" t="s">
        <v>159</v>
      </c>
      <c r="D5" s="25" t="s">
        <v>160</v>
      </c>
      <c r="E5" s="24">
        <v>1</v>
      </c>
      <c r="F5" s="24">
        <v>0.5</v>
      </c>
      <c r="G5" s="41">
        <v>1.5376862</v>
      </c>
      <c r="H5" s="41">
        <v>1.1912174</v>
      </c>
      <c r="I5" s="34">
        <v>7.22E-2</v>
      </c>
      <c r="J5" s="29" t="s">
        <v>161</v>
      </c>
      <c r="K5" s="29" t="s">
        <v>162</v>
      </c>
      <c r="L5" s="29" t="s">
        <v>163</v>
      </c>
    </row>
    <row r="6" spans="1:17" s="2" customFormat="1" ht="15" customHeight="1">
      <c r="A6" s="24">
        <v>3</v>
      </c>
      <c r="B6" s="25" t="s">
        <v>158</v>
      </c>
      <c r="C6" s="43" t="s">
        <v>164</v>
      </c>
      <c r="D6" s="30" t="s">
        <v>165</v>
      </c>
      <c r="E6" s="24">
        <v>2</v>
      </c>
      <c r="F6" s="24">
        <v>1</v>
      </c>
      <c r="G6" s="44">
        <v>2.88</v>
      </c>
      <c r="H6" s="41">
        <v>1.1767453000000001</v>
      </c>
      <c r="I6" s="26">
        <v>0.02</v>
      </c>
      <c r="J6" s="30" t="s">
        <v>166</v>
      </c>
      <c r="K6" s="29" t="s">
        <v>167</v>
      </c>
      <c r="L6" s="29" t="s">
        <v>168</v>
      </c>
      <c r="M6" s="7"/>
    </row>
    <row r="7" spans="1:17" s="2" customFormat="1" ht="15" customHeight="1">
      <c r="A7" s="24">
        <v>1</v>
      </c>
      <c r="B7" s="25" t="s">
        <v>158</v>
      </c>
      <c r="C7" s="43" t="s">
        <v>169</v>
      </c>
      <c r="D7" s="30" t="s">
        <v>170</v>
      </c>
      <c r="E7" s="24">
        <v>2</v>
      </c>
      <c r="F7" s="24">
        <v>0.5</v>
      </c>
      <c r="G7" s="41">
        <v>1.3436177</v>
      </c>
      <c r="H7" s="41">
        <v>1.2145006</v>
      </c>
      <c r="I7" s="31">
        <v>0.14699999999999999</v>
      </c>
      <c r="J7" s="30" t="s">
        <v>171</v>
      </c>
      <c r="K7" s="30" t="s">
        <v>172</v>
      </c>
      <c r="L7" s="30" t="s">
        <v>173</v>
      </c>
    </row>
    <row r="8" spans="1:17" s="2" customFormat="1" ht="15" customHeight="1">
      <c r="A8" s="24">
        <v>1</v>
      </c>
      <c r="B8" s="25" t="s">
        <v>158</v>
      </c>
      <c r="C8" s="25" t="s">
        <v>151</v>
      </c>
      <c r="D8" s="30" t="s">
        <v>152</v>
      </c>
      <c r="E8" s="24">
        <v>2</v>
      </c>
      <c r="F8" s="24">
        <v>1</v>
      </c>
      <c r="G8" s="41">
        <v>2.4997579389261801</v>
      </c>
      <c r="H8" s="41">
        <v>3.34141598455053</v>
      </c>
      <c r="I8" s="31" t="s">
        <v>15</v>
      </c>
      <c r="J8" s="30" t="s">
        <v>153</v>
      </c>
      <c r="K8" s="45" t="s">
        <v>154</v>
      </c>
      <c r="L8" s="29" t="s">
        <v>155</v>
      </c>
    </row>
    <row r="9" spans="1:17" s="2" customFormat="1" ht="15" customHeight="1">
      <c r="A9" s="24">
        <v>1</v>
      </c>
      <c r="B9" s="25" t="s">
        <v>158</v>
      </c>
      <c r="C9" s="30" t="s">
        <v>174</v>
      </c>
      <c r="D9" s="30" t="s">
        <v>175</v>
      </c>
      <c r="E9" s="24">
        <v>2</v>
      </c>
      <c r="F9" s="24">
        <v>1</v>
      </c>
      <c r="G9" s="46">
        <v>1.9180200000000001</v>
      </c>
      <c r="H9" s="46">
        <v>2.0093014</v>
      </c>
      <c r="I9" s="34">
        <v>1.7101379999999999E-2</v>
      </c>
      <c r="J9" s="30" t="s">
        <v>176</v>
      </c>
      <c r="K9" s="30" t="s">
        <v>177</v>
      </c>
      <c r="L9" s="29" t="s">
        <v>178</v>
      </c>
      <c r="M9" s="6"/>
      <c r="N9" s="6"/>
      <c r="O9" s="6"/>
      <c r="P9" s="6"/>
      <c r="Q9" s="6"/>
    </row>
    <row r="10" spans="1:17" s="2" customFormat="1" ht="15" customHeight="1">
      <c r="A10" s="24">
        <v>2</v>
      </c>
      <c r="B10" s="25" t="s">
        <v>179</v>
      </c>
      <c r="C10" s="30" t="s">
        <v>180</v>
      </c>
      <c r="D10" s="30" t="s">
        <v>181</v>
      </c>
      <c r="E10" s="24">
        <v>1</v>
      </c>
      <c r="F10" s="24">
        <v>1</v>
      </c>
      <c r="G10" s="41">
        <v>1.36680326578338</v>
      </c>
      <c r="H10" s="41">
        <v>1.2158032563933101</v>
      </c>
      <c r="I10" s="31">
        <v>0.2</v>
      </c>
      <c r="J10" s="30" t="s">
        <v>182</v>
      </c>
      <c r="K10" s="42" t="s">
        <v>183</v>
      </c>
      <c r="L10" s="42" t="s">
        <v>184</v>
      </c>
      <c r="M10" s="6"/>
    </row>
    <row r="11" spans="1:17" s="2" customFormat="1" ht="15" customHeight="1">
      <c r="A11" s="24">
        <v>3</v>
      </c>
      <c r="B11" s="25" t="s">
        <v>185</v>
      </c>
      <c r="C11" s="43" t="s">
        <v>110</v>
      </c>
      <c r="D11" s="30" t="s">
        <v>111</v>
      </c>
      <c r="E11" s="24">
        <v>1</v>
      </c>
      <c r="F11" s="24">
        <v>1</v>
      </c>
      <c r="G11" s="41">
        <v>1.9007486942635501</v>
      </c>
      <c r="H11" s="41">
        <v>0.92710950556969396</v>
      </c>
      <c r="I11" s="31">
        <v>9.7043580000000004E-2</v>
      </c>
      <c r="J11" s="42" t="s">
        <v>112</v>
      </c>
      <c r="K11" s="42" t="s">
        <v>113</v>
      </c>
      <c r="L11" s="42" t="s">
        <v>114</v>
      </c>
      <c r="M11" s="6"/>
      <c r="N11" s="6"/>
      <c r="O11" s="6"/>
      <c r="P11" s="6"/>
      <c r="Q11" s="6"/>
    </row>
    <row r="12" spans="1:17" s="2" customFormat="1" ht="15" customHeight="1">
      <c r="A12" s="24">
        <v>2</v>
      </c>
      <c r="B12" s="25" t="s">
        <v>186</v>
      </c>
      <c r="C12" s="30" t="s">
        <v>116</v>
      </c>
      <c r="D12" s="30" t="s">
        <v>117</v>
      </c>
      <c r="E12" s="24">
        <v>1</v>
      </c>
      <c r="F12" s="24">
        <v>1</v>
      </c>
      <c r="G12" s="41">
        <v>2.2445885308220701</v>
      </c>
      <c r="H12" s="41">
        <v>3.06398012071049</v>
      </c>
      <c r="I12" s="31">
        <v>2.0009200000000001E-2</v>
      </c>
      <c r="J12" s="29" t="s">
        <v>118</v>
      </c>
      <c r="K12" s="29" t="s">
        <v>187</v>
      </c>
      <c r="L12" s="29" t="s">
        <v>120</v>
      </c>
    </row>
    <row r="13" spans="1:17" s="2" customFormat="1" ht="15" customHeight="1">
      <c r="A13" s="24">
        <v>2</v>
      </c>
      <c r="B13" s="25" t="s">
        <v>188</v>
      </c>
      <c r="C13" s="43" t="s">
        <v>98</v>
      </c>
      <c r="D13" s="30" t="s">
        <v>99</v>
      </c>
      <c r="E13" s="24">
        <v>1</v>
      </c>
      <c r="F13" s="24">
        <v>0.5</v>
      </c>
      <c r="G13" s="46">
        <v>2.3342299999999998</v>
      </c>
      <c r="H13" s="46">
        <v>2.4928881000000001</v>
      </c>
      <c r="I13" s="34">
        <v>2.1317228800000001E-2</v>
      </c>
      <c r="J13" s="29" t="s">
        <v>100</v>
      </c>
      <c r="K13" s="29" t="s">
        <v>101</v>
      </c>
      <c r="L13" s="29" t="s">
        <v>102</v>
      </c>
    </row>
    <row r="14" spans="1:17" s="2" customFormat="1" ht="15" customHeight="1">
      <c r="A14" s="24">
        <v>3</v>
      </c>
      <c r="B14" s="25" t="s">
        <v>189</v>
      </c>
      <c r="C14" s="25" t="s">
        <v>92</v>
      </c>
      <c r="D14" s="30" t="s">
        <v>93</v>
      </c>
      <c r="E14" s="24">
        <v>1</v>
      </c>
      <c r="F14" s="24">
        <v>1</v>
      </c>
      <c r="G14" s="41">
        <v>13.160808599999999</v>
      </c>
      <c r="H14" s="41">
        <v>1.8175306</v>
      </c>
      <c r="I14" s="31" t="s">
        <v>15</v>
      </c>
      <c r="J14" s="42" t="s">
        <v>94</v>
      </c>
      <c r="K14" s="42" t="s">
        <v>95</v>
      </c>
      <c r="L14" s="42" t="s">
        <v>96</v>
      </c>
      <c r="M14" s="6"/>
      <c r="N14" s="6"/>
      <c r="O14" s="6"/>
      <c r="P14" s="6"/>
      <c r="Q14" s="6"/>
    </row>
    <row r="15" spans="1:17" s="2" customFormat="1" ht="15" customHeight="1">
      <c r="A15" s="24">
        <v>3</v>
      </c>
      <c r="B15" s="25" t="s">
        <v>189</v>
      </c>
      <c r="C15" s="30" t="s">
        <v>80</v>
      </c>
      <c r="D15" s="30" t="s">
        <v>81</v>
      </c>
      <c r="E15" s="24">
        <v>1</v>
      </c>
      <c r="F15" s="24">
        <v>1</v>
      </c>
      <c r="G15" s="41">
        <v>2.3550671565785102</v>
      </c>
      <c r="H15" s="41">
        <v>1.74167143225226</v>
      </c>
      <c r="I15" s="31" t="s">
        <v>15</v>
      </c>
      <c r="J15" s="42" t="s">
        <v>82</v>
      </c>
      <c r="K15" s="42" t="s">
        <v>83</v>
      </c>
      <c r="L15" s="42" t="s">
        <v>84</v>
      </c>
    </row>
    <row r="16" spans="1:17" s="2" customFormat="1" ht="15" customHeight="1">
      <c r="A16" s="24">
        <v>-1</v>
      </c>
      <c r="B16" s="30" t="s">
        <v>189</v>
      </c>
      <c r="C16" s="25" t="s">
        <v>70</v>
      </c>
      <c r="D16" s="32" t="s">
        <v>71</v>
      </c>
      <c r="E16" s="24">
        <v>2</v>
      </c>
      <c r="F16" s="24">
        <v>0.5</v>
      </c>
      <c r="G16" s="41">
        <v>1.480362</v>
      </c>
      <c r="H16" s="41">
        <v>2.5583260000000001</v>
      </c>
      <c r="I16" s="30">
        <v>0.13</v>
      </c>
      <c r="J16" s="47" t="s">
        <v>72</v>
      </c>
      <c r="K16" s="29" t="s">
        <v>73</v>
      </c>
      <c r="L16" s="30" t="s">
        <v>74</v>
      </c>
      <c r="M16" s="6"/>
    </row>
    <row r="17" spans="1:17" s="2" customFormat="1" ht="15" customHeight="1">
      <c r="A17" s="24">
        <v>2</v>
      </c>
      <c r="B17" s="25" t="s">
        <v>190</v>
      </c>
      <c r="C17" s="25" t="s">
        <v>32</v>
      </c>
      <c r="D17" s="30" t="s">
        <v>33</v>
      </c>
      <c r="E17" s="24">
        <v>1</v>
      </c>
      <c r="F17" s="24">
        <v>0.5</v>
      </c>
      <c r="G17" s="41">
        <v>3.7824549508398899</v>
      </c>
      <c r="H17" s="41">
        <v>3.5646581891913498</v>
      </c>
      <c r="I17" s="31" t="s">
        <v>15</v>
      </c>
      <c r="J17" s="42" t="s">
        <v>34</v>
      </c>
      <c r="K17" s="42" t="s">
        <v>35</v>
      </c>
      <c r="L17" s="42"/>
    </row>
    <row r="18" spans="1:17" s="2" customFormat="1" ht="15" customHeight="1">
      <c r="A18" s="24">
        <v>2</v>
      </c>
      <c r="B18" s="25" t="s">
        <v>191</v>
      </c>
      <c r="C18" s="30" t="s">
        <v>48</v>
      </c>
      <c r="D18" s="30" t="s">
        <v>49</v>
      </c>
      <c r="E18" s="24">
        <v>2</v>
      </c>
      <c r="F18" s="24">
        <v>1</v>
      </c>
      <c r="G18" s="41">
        <v>1.6392777303656101</v>
      </c>
      <c r="H18" s="41">
        <v>1.99039573611473</v>
      </c>
      <c r="I18" s="26">
        <v>0.08</v>
      </c>
      <c r="J18" s="30" t="s">
        <v>50</v>
      </c>
      <c r="K18" s="30" t="s">
        <v>192</v>
      </c>
      <c r="L18" s="30" t="s">
        <v>193</v>
      </c>
    </row>
    <row r="19" spans="1:17" s="2" customFormat="1" ht="15" customHeight="1">
      <c r="A19" s="24">
        <v>2</v>
      </c>
      <c r="B19" s="25" t="s">
        <v>191</v>
      </c>
      <c r="C19" s="43" t="s">
        <v>194</v>
      </c>
      <c r="D19" s="30" t="s">
        <v>195</v>
      </c>
      <c r="E19" s="24">
        <v>2</v>
      </c>
      <c r="F19" s="24">
        <v>1</v>
      </c>
      <c r="G19" s="41">
        <v>0.80921480000000001</v>
      </c>
      <c r="H19" s="41">
        <v>1.915219</v>
      </c>
      <c r="I19" s="31">
        <v>0.60299999999999998</v>
      </c>
      <c r="J19" s="30" t="s">
        <v>196</v>
      </c>
      <c r="K19" s="30" t="s">
        <v>197</v>
      </c>
      <c r="L19" s="30" t="s">
        <v>198</v>
      </c>
    </row>
    <row r="20" spans="1:17" s="2" customFormat="1" ht="15" customHeight="1">
      <c r="A20" s="24">
        <v>3</v>
      </c>
      <c r="B20" s="25" t="s">
        <v>191</v>
      </c>
      <c r="C20" s="30" t="s">
        <v>199</v>
      </c>
      <c r="D20" s="30" t="s">
        <v>200</v>
      </c>
      <c r="E20" s="24">
        <v>1</v>
      </c>
      <c r="F20" s="24">
        <v>1</v>
      </c>
      <c r="G20" s="41">
        <v>2.1257906119740899</v>
      </c>
      <c r="H20" s="41">
        <v>1.3399233425577299</v>
      </c>
      <c r="I20" s="31" t="s">
        <v>15</v>
      </c>
      <c r="J20" s="42" t="s">
        <v>201</v>
      </c>
      <c r="K20" s="30" t="s">
        <v>202</v>
      </c>
      <c r="L20" s="29" t="s">
        <v>203</v>
      </c>
    </row>
    <row r="21" spans="1:17" s="2" customFormat="1" ht="15" customHeight="1">
      <c r="A21" s="24">
        <v>2</v>
      </c>
      <c r="B21" s="25" t="s">
        <v>204</v>
      </c>
      <c r="C21" s="25" t="s">
        <v>86</v>
      </c>
      <c r="D21" s="30" t="s">
        <v>87</v>
      </c>
      <c r="E21" s="24">
        <v>1</v>
      </c>
      <c r="F21" s="24">
        <v>1</v>
      </c>
      <c r="G21" s="41">
        <v>1.66500902812875</v>
      </c>
      <c r="H21" s="41">
        <v>1.4756881245497599</v>
      </c>
      <c r="I21" s="31">
        <v>3.5252039999999998E-2</v>
      </c>
      <c r="J21" s="42" t="s">
        <v>88</v>
      </c>
      <c r="K21" s="42" t="s">
        <v>89</v>
      </c>
      <c r="L21" s="42" t="s">
        <v>90</v>
      </c>
      <c r="M21" s="10"/>
      <c r="N21" s="6"/>
      <c r="O21" s="6"/>
      <c r="P21" s="6"/>
      <c r="Q21" s="6"/>
    </row>
    <row r="22" spans="1:17" s="2" customFormat="1" ht="15" customHeight="1">
      <c r="A22" s="24">
        <v>3</v>
      </c>
      <c r="B22" s="25" t="s">
        <v>145</v>
      </c>
      <c r="C22" s="25" t="s">
        <v>43</v>
      </c>
      <c r="D22" s="30" t="s">
        <v>44</v>
      </c>
      <c r="E22" s="24">
        <v>2</v>
      </c>
      <c r="F22" s="24">
        <v>1</v>
      </c>
      <c r="G22" s="46">
        <v>2.0373589999999999</v>
      </c>
      <c r="H22" s="46">
        <v>2.2813197000000001</v>
      </c>
      <c r="I22" s="34" t="s">
        <v>15</v>
      </c>
      <c r="J22" s="29" t="s">
        <v>45</v>
      </c>
      <c r="K22" s="30" t="s">
        <v>46</v>
      </c>
      <c r="L22" s="42"/>
    </row>
    <row r="23" spans="1:17" s="2" customFormat="1" ht="15" customHeight="1">
      <c r="A23" s="24">
        <v>2</v>
      </c>
      <c r="B23" s="25" t="s">
        <v>145</v>
      </c>
      <c r="C23" s="25" t="s">
        <v>122</v>
      </c>
      <c r="D23" s="32" t="s">
        <v>123</v>
      </c>
      <c r="E23" s="24">
        <v>1</v>
      </c>
      <c r="F23" s="24">
        <v>1</v>
      </c>
      <c r="G23" s="41">
        <v>2.0625321389365898</v>
      </c>
      <c r="H23" s="41">
        <v>3.94643793125638</v>
      </c>
      <c r="I23" s="31">
        <v>0.10948140000000001</v>
      </c>
      <c r="J23" s="30" t="s">
        <v>124</v>
      </c>
      <c r="K23" s="30" t="s">
        <v>125</v>
      </c>
      <c r="L23" s="30" t="s">
        <v>126</v>
      </c>
      <c r="N23" s="6"/>
      <c r="O23" s="6"/>
      <c r="P23" s="6"/>
      <c r="Q23" s="6"/>
    </row>
    <row r="24" spans="1:17" s="2" customFormat="1" ht="15" customHeight="1">
      <c r="A24" s="24">
        <v>-1</v>
      </c>
      <c r="B24" s="25" t="s">
        <v>205</v>
      </c>
      <c r="C24" s="25" t="s">
        <v>59</v>
      </c>
      <c r="D24" s="32" t="s">
        <v>60</v>
      </c>
      <c r="E24" s="24">
        <v>1</v>
      </c>
      <c r="F24" s="24">
        <v>0</v>
      </c>
      <c r="G24" s="41">
        <f>2^5.5</f>
        <v>45.254833995939045</v>
      </c>
      <c r="H24" s="41">
        <f>2^3</f>
        <v>8</v>
      </c>
      <c r="I24" s="31" t="s">
        <v>15</v>
      </c>
      <c r="J24" s="35" t="s">
        <v>61</v>
      </c>
      <c r="K24" s="29" t="s">
        <v>62</v>
      </c>
      <c r="L24" s="29" t="s">
        <v>63</v>
      </c>
    </row>
  </sheetData>
  <pageMargins left="0.78749999999999998" right="0.78749999999999998" top="1.0249999999999999" bottom="1.0249999999999999" header="0.78749999999999998" footer="0.78749999999999998"/>
  <headerFooter>
    <oddHeader>&amp;C&amp;A</oddHeader>
    <oddFooter>&amp;CPage &amp;P</oddFooter>
  </headerFooter>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18"/>
  <sheetViews>
    <sheetView zoomScale="125" zoomScaleNormal="125" zoomScalePageLayoutView="125" workbookViewId="0">
      <selection activeCell="G28" sqref="G28"/>
    </sheetView>
  </sheetViews>
  <sheetFormatPr baseColWidth="10" defaultColWidth="8.83203125" defaultRowHeight="14" x14ac:dyDescent="0"/>
  <cols>
    <col min="1" max="1" width="5.83203125" style="12" customWidth="1"/>
    <col min="2" max="2" width="12.5" style="12" bestFit="1" customWidth="1"/>
    <col min="3" max="3" width="13.33203125" style="12" bestFit="1" customWidth="1"/>
    <col min="4" max="4" width="8.83203125" style="12"/>
    <col min="5" max="8" width="5.83203125" style="15" customWidth="1"/>
    <col min="9" max="9" width="6.83203125" style="15" customWidth="1"/>
    <col min="10" max="11" width="20.83203125" style="12" customWidth="1"/>
    <col min="12" max="12" width="30.83203125" style="12" customWidth="1"/>
    <col min="13" max="1025" width="8.83203125" style="12"/>
  </cols>
  <sheetData>
    <row r="1" spans="1:20" ht="15">
      <c r="A1" s="16" t="s">
        <v>402</v>
      </c>
    </row>
    <row r="3" spans="1:20" s="2" customFormat="1" ht="42">
      <c r="A3" s="20" t="s">
        <v>0</v>
      </c>
      <c r="B3" s="20" t="s">
        <v>1</v>
      </c>
      <c r="C3" s="21" t="s">
        <v>2</v>
      </c>
      <c r="D3" s="21" t="s">
        <v>3</v>
      </c>
      <c r="E3" s="38" t="s">
        <v>4</v>
      </c>
      <c r="F3" s="38" t="s">
        <v>5</v>
      </c>
      <c r="G3" s="38" t="s">
        <v>6</v>
      </c>
      <c r="H3" s="39" t="s">
        <v>7</v>
      </c>
      <c r="I3" s="40" t="s">
        <v>8</v>
      </c>
      <c r="J3" s="21" t="s">
        <v>9</v>
      </c>
      <c r="K3" s="20" t="s">
        <v>10</v>
      </c>
      <c r="L3" s="20" t="s">
        <v>11</v>
      </c>
      <c r="M3" s="1"/>
    </row>
    <row r="4" spans="1:20" s="12" customFormat="1">
      <c r="A4" s="48">
        <v>3</v>
      </c>
      <c r="B4" s="29" t="s">
        <v>206</v>
      </c>
      <c r="C4" s="25" t="s">
        <v>92</v>
      </c>
      <c r="D4" s="25" t="s">
        <v>93</v>
      </c>
      <c r="E4" s="24">
        <v>1</v>
      </c>
      <c r="F4" s="24">
        <v>1</v>
      </c>
      <c r="G4" s="41">
        <v>13.160808599999999</v>
      </c>
      <c r="H4" s="41">
        <v>1.8175306</v>
      </c>
      <c r="I4" s="49" t="s">
        <v>15</v>
      </c>
      <c r="J4" s="29" t="s">
        <v>94</v>
      </c>
      <c r="K4" s="29" t="s">
        <v>207</v>
      </c>
      <c r="L4" s="50"/>
    </row>
    <row r="5" spans="1:20" s="12" customFormat="1" ht="15">
      <c r="A5" s="48">
        <v>3</v>
      </c>
      <c r="B5" s="29" t="s">
        <v>206</v>
      </c>
      <c r="C5" s="30" t="s">
        <v>110</v>
      </c>
      <c r="D5" s="30" t="s">
        <v>111</v>
      </c>
      <c r="E5" s="24">
        <v>1</v>
      </c>
      <c r="F5" s="24">
        <v>1</v>
      </c>
      <c r="G5" s="41">
        <v>1.9007486942635501</v>
      </c>
      <c r="H5" s="41">
        <v>0.92710950556969396</v>
      </c>
      <c r="I5" s="51">
        <v>9.7043580000000004E-2</v>
      </c>
      <c r="J5" s="30" t="s">
        <v>112</v>
      </c>
      <c r="K5" s="30" t="s">
        <v>113</v>
      </c>
      <c r="L5" s="30" t="s">
        <v>114</v>
      </c>
      <c r="M5" s="13"/>
    </row>
    <row r="6" spans="1:20" s="12" customFormat="1" ht="15">
      <c r="A6" s="48">
        <v>2</v>
      </c>
      <c r="B6" s="29" t="s">
        <v>206</v>
      </c>
      <c r="C6" s="25" t="s">
        <v>53</v>
      </c>
      <c r="D6" s="25" t="s">
        <v>54</v>
      </c>
      <c r="E6" s="24">
        <v>1</v>
      </c>
      <c r="F6" s="41">
        <v>1</v>
      </c>
      <c r="G6" s="41">
        <v>1.503954</v>
      </c>
      <c r="H6" s="41">
        <v>1.3937421999999999</v>
      </c>
      <c r="I6" s="51">
        <v>0.11</v>
      </c>
      <c r="J6" s="29" t="s">
        <v>208</v>
      </c>
      <c r="K6" s="29" t="s">
        <v>56</v>
      </c>
      <c r="L6" s="29" t="s">
        <v>209</v>
      </c>
      <c r="M6" s="13"/>
    </row>
    <row r="7" spans="1:20" s="12" customFormat="1">
      <c r="A7" s="48">
        <v>2</v>
      </c>
      <c r="B7" s="29" t="s">
        <v>197</v>
      </c>
      <c r="C7" s="25" t="s">
        <v>210</v>
      </c>
      <c r="D7" s="25" t="s">
        <v>211</v>
      </c>
      <c r="E7" s="24">
        <v>1</v>
      </c>
      <c r="F7" s="24">
        <v>1</v>
      </c>
      <c r="G7" s="41">
        <v>1.4315249999999999</v>
      </c>
      <c r="H7" s="41">
        <v>1.3549338</v>
      </c>
      <c r="I7" s="52">
        <v>9.01E-2</v>
      </c>
      <c r="J7" s="29" t="s">
        <v>212</v>
      </c>
      <c r="K7" s="29" t="s">
        <v>213</v>
      </c>
      <c r="L7" s="30" t="s">
        <v>214</v>
      </c>
    </row>
    <row r="8" spans="1:20" s="12" customFormat="1">
      <c r="A8" s="48">
        <v>2</v>
      </c>
      <c r="B8" s="29" t="s">
        <v>197</v>
      </c>
      <c r="C8" s="25" t="s">
        <v>134</v>
      </c>
      <c r="D8" s="25" t="s">
        <v>135</v>
      </c>
      <c r="E8" s="24">
        <v>1</v>
      </c>
      <c r="F8" s="24">
        <v>0.5</v>
      </c>
      <c r="G8" s="41">
        <v>17.337583899999998</v>
      </c>
      <c r="H8" s="41">
        <v>15.046401700000001</v>
      </c>
      <c r="I8" s="49" t="s">
        <v>15</v>
      </c>
      <c r="J8" s="29" t="s">
        <v>215</v>
      </c>
      <c r="K8" s="29" t="s">
        <v>137</v>
      </c>
      <c r="L8" s="29" t="s">
        <v>138</v>
      </c>
    </row>
    <row r="9" spans="1:20" s="12" customFormat="1">
      <c r="A9" s="48">
        <v>2</v>
      </c>
      <c r="B9" s="29" t="s">
        <v>197</v>
      </c>
      <c r="C9" s="25" t="s">
        <v>194</v>
      </c>
      <c r="D9" s="25" t="s">
        <v>195</v>
      </c>
      <c r="E9" s="24">
        <v>2</v>
      </c>
      <c r="F9" s="24">
        <v>1</v>
      </c>
      <c r="G9" s="41">
        <v>0.80921480000000001</v>
      </c>
      <c r="H9" s="41">
        <v>1.915219</v>
      </c>
      <c r="I9" s="52">
        <v>0.60299999999999998</v>
      </c>
      <c r="J9" s="29" t="s">
        <v>196</v>
      </c>
      <c r="K9" s="29" t="s">
        <v>197</v>
      </c>
      <c r="L9" s="29" t="s">
        <v>198</v>
      </c>
    </row>
    <row r="10" spans="1:20" s="12" customFormat="1">
      <c r="A10" s="48">
        <v>1</v>
      </c>
      <c r="B10" s="29" t="s">
        <v>197</v>
      </c>
      <c r="C10" s="25" t="s">
        <v>140</v>
      </c>
      <c r="D10" s="25" t="s">
        <v>141</v>
      </c>
      <c r="E10" s="24">
        <v>1</v>
      </c>
      <c r="F10" s="24">
        <v>1</v>
      </c>
      <c r="G10" s="41">
        <v>1.3634134</v>
      </c>
      <c r="H10" s="41">
        <v>2.1805059</v>
      </c>
      <c r="I10" s="52">
        <v>0.19500000000000001</v>
      </c>
      <c r="J10" s="29" t="s">
        <v>142</v>
      </c>
      <c r="K10" s="29" t="s">
        <v>197</v>
      </c>
      <c r="L10" s="29" t="s">
        <v>216</v>
      </c>
    </row>
    <row r="11" spans="1:20" s="12" customFormat="1">
      <c r="A11" s="48">
        <v>1</v>
      </c>
      <c r="B11" s="29" t="s">
        <v>197</v>
      </c>
      <c r="C11" s="25" t="s">
        <v>217</v>
      </c>
      <c r="D11" s="25" t="s">
        <v>218</v>
      </c>
      <c r="E11" s="24">
        <v>2</v>
      </c>
      <c r="F11" s="24">
        <v>1</v>
      </c>
      <c r="G11" s="41">
        <v>1.2133398</v>
      </c>
      <c r="H11" s="41">
        <v>1.7735825999999999</v>
      </c>
      <c r="I11" s="52">
        <v>0.55600000000000005</v>
      </c>
      <c r="J11" s="29" t="s">
        <v>219</v>
      </c>
      <c r="K11" s="29" t="s">
        <v>197</v>
      </c>
      <c r="L11" s="29" t="s">
        <v>220</v>
      </c>
    </row>
    <row r="12" spans="1:20" s="12" customFormat="1">
      <c r="A12" s="48">
        <v>2</v>
      </c>
      <c r="B12" s="30" t="s">
        <v>197</v>
      </c>
      <c r="C12" s="30" t="s">
        <v>221</v>
      </c>
      <c r="D12" s="30" t="s">
        <v>222</v>
      </c>
      <c r="E12" s="24">
        <v>1</v>
      </c>
      <c r="F12" s="24">
        <v>1</v>
      </c>
      <c r="G12" s="41">
        <v>1.55873275616306</v>
      </c>
      <c r="H12" s="41">
        <v>2.4086829999503601</v>
      </c>
      <c r="I12" s="52">
        <v>0.13351930000000001</v>
      </c>
      <c r="J12" s="30" t="s">
        <v>223</v>
      </c>
      <c r="K12" s="50" t="s">
        <v>133</v>
      </c>
      <c r="L12" s="50" t="s">
        <v>224</v>
      </c>
    </row>
    <row r="13" spans="1:20" s="12" customFormat="1">
      <c r="A13" s="24">
        <v>2</v>
      </c>
      <c r="B13" s="30" t="s">
        <v>197</v>
      </c>
      <c r="C13" s="30" t="s">
        <v>122</v>
      </c>
      <c r="D13" s="30" t="s">
        <v>123</v>
      </c>
      <c r="E13" s="24">
        <v>1</v>
      </c>
      <c r="F13" s="24">
        <v>1</v>
      </c>
      <c r="G13" s="41">
        <v>2.0625321389365898</v>
      </c>
      <c r="H13" s="41">
        <v>3.94643793125638</v>
      </c>
      <c r="I13" s="52">
        <v>0.10948140000000001</v>
      </c>
      <c r="J13" s="50" t="s">
        <v>124</v>
      </c>
      <c r="K13" s="50" t="s">
        <v>125</v>
      </c>
      <c r="L13" s="30" t="s">
        <v>126</v>
      </c>
    </row>
    <row r="14" spans="1:20" s="12" customFormat="1">
      <c r="A14" s="24">
        <v>1</v>
      </c>
      <c r="B14" s="30" t="s">
        <v>197</v>
      </c>
      <c r="C14" s="30" t="s">
        <v>151</v>
      </c>
      <c r="D14" s="30" t="s">
        <v>152</v>
      </c>
      <c r="E14" s="24">
        <v>2</v>
      </c>
      <c r="F14" s="24">
        <v>1</v>
      </c>
      <c r="G14" s="41">
        <v>2.4997579389261801</v>
      </c>
      <c r="H14" s="41">
        <v>3.34141598455053</v>
      </c>
      <c r="I14" s="24" t="s">
        <v>15</v>
      </c>
      <c r="J14" s="30" t="s">
        <v>153</v>
      </c>
      <c r="K14" s="30" t="s">
        <v>154</v>
      </c>
      <c r="L14" s="29" t="s">
        <v>155</v>
      </c>
      <c r="P14" s="14"/>
      <c r="Q14" s="14"/>
      <c r="R14" s="14"/>
      <c r="S14" s="14"/>
      <c r="T14" s="14"/>
    </row>
    <row r="15" spans="1:20" s="12" customFormat="1">
      <c r="A15" s="24">
        <v>-1</v>
      </c>
      <c r="B15" s="30" t="s">
        <v>197</v>
      </c>
      <c r="C15" s="30" t="s">
        <v>70</v>
      </c>
      <c r="D15" s="30" t="s">
        <v>71</v>
      </c>
      <c r="E15" s="24">
        <v>2</v>
      </c>
      <c r="F15" s="24">
        <v>0.5</v>
      </c>
      <c r="G15" s="41">
        <v>1.480362</v>
      </c>
      <c r="H15" s="41">
        <v>2.5583260000000001</v>
      </c>
      <c r="I15" s="24">
        <v>0.13</v>
      </c>
      <c r="J15" s="30" t="s">
        <v>72</v>
      </c>
      <c r="K15" s="30" t="s">
        <v>73</v>
      </c>
      <c r="L15" s="30" t="s">
        <v>74</v>
      </c>
    </row>
    <row r="16" spans="1:20" s="12" customFormat="1">
      <c r="A16" s="48">
        <v>3</v>
      </c>
      <c r="B16" s="29" t="s">
        <v>225</v>
      </c>
      <c r="C16" s="25" t="s">
        <v>226</v>
      </c>
      <c r="D16" s="25" t="s">
        <v>227</v>
      </c>
      <c r="E16" s="24">
        <v>1</v>
      </c>
      <c r="F16" s="24">
        <v>1</v>
      </c>
      <c r="G16" s="41" t="s">
        <v>228</v>
      </c>
      <c r="H16" s="41">
        <v>81.600497099999998</v>
      </c>
      <c r="I16" s="49" t="s">
        <v>15</v>
      </c>
      <c r="J16" s="29" t="s">
        <v>229</v>
      </c>
      <c r="K16" s="29" t="s">
        <v>230</v>
      </c>
      <c r="L16" s="29" t="s">
        <v>231</v>
      </c>
    </row>
    <row r="17" spans="1:13" s="12" customFormat="1">
      <c r="A17" s="48">
        <v>3</v>
      </c>
      <c r="B17" s="29" t="s">
        <v>225</v>
      </c>
      <c r="C17" s="25" t="s">
        <v>232</v>
      </c>
      <c r="D17" s="25" t="s">
        <v>233</v>
      </c>
      <c r="E17" s="24">
        <v>1</v>
      </c>
      <c r="F17" s="24">
        <v>1</v>
      </c>
      <c r="G17" s="41">
        <v>2.7910965999999999</v>
      </c>
      <c r="H17" s="41">
        <v>3.1628014000000002</v>
      </c>
      <c r="I17" s="49" t="s">
        <v>15</v>
      </c>
      <c r="J17" s="29" t="s">
        <v>229</v>
      </c>
      <c r="K17" s="29" t="s">
        <v>230</v>
      </c>
      <c r="L17" s="29" t="s">
        <v>234</v>
      </c>
    </row>
    <row r="18" spans="1:13" s="12" customFormat="1" ht="15">
      <c r="A18" s="48">
        <v>3</v>
      </c>
      <c r="B18" s="29" t="s">
        <v>235</v>
      </c>
      <c r="C18" s="25" t="s">
        <v>236</v>
      </c>
      <c r="D18" s="25" t="s">
        <v>237</v>
      </c>
      <c r="E18" s="24">
        <v>2</v>
      </c>
      <c r="F18" s="24">
        <v>1</v>
      </c>
      <c r="G18" s="41">
        <v>2.8889866</v>
      </c>
      <c r="H18" s="41">
        <v>4.3201868000000001</v>
      </c>
      <c r="I18" s="52">
        <v>2.3E-2</v>
      </c>
      <c r="J18" s="29" t="s">
        <v>238</v>
      </c>
      <c r="K18" s="29" t="s">
        <v>239</v>
      </c>
      <c r="L18" s="45" t="s">
        <v>240</v>
      </c>
      <c r="M18" s="13"/>
    </row>
  </sheetData>
  <pageMargins left="0.78749999999999998" right="0.78749999999999998" top="1.0249999999999999" bottom="1.0249999999999999" header="0.78749999999999998" footer="0.78749999999999998"/>
  <headerFooter>
    <oddHeader>&amp;C&amp;A</oddHeader>
    <oddFooter>&amp;CPage &amp;P</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J14"/>
  <sheetViews>
    <sheetView tabSelected="1" zoomScale="125" zoomScaleNormal="125" zoomScalePageLayoutView="125" workbookViewId="0">
      <selection activeCell="K18" sqref="K18"/>
    </sheetView>
  </sheetViews>
  <sheetFormatPr baseColWidth="10" defaultColWidth="8.83203125" defaultRowHeight="14" x14ac:dyDescent="0"/>
  <cols>
    <col min="1" max="1" width="5.83203125" style="2" customWidth="1"/>
    <col min="2" max="2" width="13.5" style="2" customWidth="1"/>
    <col min="3" max="3" width="10.33203125" style="2" bestFit="1" customWidth="1"/>
    <col min="4" max="7" width="5.83203125" style="11" customWidth="1"/>
    <col min="8" max="8" width="6.83203125" style="11" customWidth="1"/>
    <col min="9" max="10" width="20.83203125" style="2" customWidth="1"/>
    <col min="11" max="11" width="30.83203125" style="2" customWidth="1"/>
    <col min="12" max="1024" width="8.83203125" style="2"/>
  </cols>
  <sheetData>
    <row r="1" spans="1:21" ht="15">
      <c r="A1" s="16" t="s">
        <v>403</v>
      </c>
    </row>
    <row r="3" spans="1:21" s="2" customFormat="1" ht="42">
      <c r="A3" s="20" t="s">
        <v>0</v>
      </c>
      <c r="B3" s="21" t="s">
        <v>2</v>
      </c>
      <c r="C3" s="53" t="s">
        <v>3</v>
      </c>
      <c r="D3" s="38" t="s">
        <v>4</v>
      </c>
      <c r="E3" s="38" t="s">
        <v>5</v>
      </c>
      <c r="F3" s="38" t="s">
        <v>6</v>
      </c>
      <c r="G3" s="39" t="s">
        <v>7</v>
      </c>
      <c r="H3" s="40" t="s">
        <v>8</v>
      </c>
      <c r="I3" s="21" t="s">
        <v>9</v>
      </c>
      <c r="J3" s="20" t="s">
        <v>10</v>
      </c>
      <c r="K3" s="20" t="s">
        <v>11</v>
      </c>
      <c r="L3" s="1"/>
    </row>
    <row r="4" spans="1:21" s="2" customFormat="1">
      <c r="A4" s="54" t="s">
        <v>241</v>
      </c>
      <c r="B4" s="54"/>
      <c r="C4" s="30"/>
      <c r="D4" s="24"/>
      <c r="E4" s="24"/>
      <c r="F4" s="46"/>
      <c r="G4" s="46"/>
      <c r="H4" s="52"/>
      <c r="I4" s="29"/>
      <c r="J4" s="30"/>
      <c r="K4" s="29"/>
    </row>
    <row r="5" spans="1:21" s="2" customFormat="1">
      <c r="A5" s="24">
        <v>1</v>
      </c>
      <c r="B5" s="30" t="s">
        <v>242</v>
      </c>
      <c r="C5" s="30" t="s">
        <v>243</v>
      </c>
      <c r="D5" s="24">
        <v>2</v>
      </c>
      <c r="E5" s="24">
        <v>1</v>
      </c>
      <c r="F5" s="46">
        <v>3.6474570000000002</v>
      </c>
      <c r="G5" s="46">
        <v>1.3245578</v>
      </c>
      <c r="H5" s="52" t="s">
        <v>15</v>
      </c>
      <c r="I5" s="29" t="s">
        <v>244</v>
      </c>
      <c r="J5" s="30" t="s">
        <v>245</v>
      </c>
      <c r="K5" s="29" t="s">
        <v>246</v>
      </c>
    </row>
    <row r="6" spans="1:21" s="2" customFormat="1">
      <c r="A6" s="24">
        <v>1</v>
      </c>
      <c r="B6" s="30" t="s">
        <v>247</v>
      </c>
      <c r="C6" s="30" t="s">
        <v>248</v>
      </c>
      <c r="D6" s="24">
        <v>0</v>
      </c>
      <c r="E6" s="24">
        <v>0.5</v>
      </c>
      <c r="F6" s="46">
        <v>5.8663160000000003</v>
      </c>
      <c r="G6" s="46">
        <v>1.9478500999999999</v>
      </c>
      <c r="H6" s="52" t="s">
        <v>15</v>
      </c>
      <c r="I6" s="29" t="s">
        <v>249</v>
      </c>
      <c r="J6" s="29"/>
      <c r="K6" s="42"/>
    </row>
    <row r="7" spans="1:21" s="2" customFormat="1">
      <c r="A7" s="24">
        <v>1</v>
      </c>
      <c r="B7" s="25" t="s">
        <v>250</v>
      </c>
      <c r="C7" s="30" t="s">
        <v>251</v>
      </c>
      <c r="D7" s="24">
        <v>1</v>
      </c>
      <c r="E7" s="24">
        <v>1</v>
      </c>
      <c r="F7" s="46">
        <v>2.1275460000000002</v>
      </c>
      <c r="G7" s="46">
        <v>1.0692520000000001</v>
      </c>
      <c r="H7" s="52" t="s">
        <v>15</v>
      </c>
      <c r="I7" s="29" t="s">
        <v>252</v>
      </c>
      <c r="J7" s="29" t="s">
        <v>253</v>
      </c>
      <c r="K7" s="29" t="s">
        <v>254</v>
      </c>
    </row>
    <row r="8" spans="1:21" s="2" customFormat="1">
      <c r="A8" s="24">
        <v>3</v>
      </c>
      <c r="B8" s="30" t="s">
        <v>255</v>
      </c>
      <c r="C8" s="30" t="s">
        <v>256</v>
      </c>
      <c r="D8" s="24">
        <v>2</v>
      </c>
      <c r="E8" s="24">
        <v>1</v>
      </c>
      <c r="F8" s="46">
        <v>1.999298</v>
      </c>
      <c r="G8" s="46">
        <v>2.2594211</v>
      </c>
      <c r="H8" s="52">
        <v>1.6644090199999999E-2</v>
      </c>
      <c r="I8" s="29" t="s">
        <v>257</v>
      </c>
      <c r="J8" s="29" t="s">
        <v>258</v>
      </c>
      <c r="K8" s="29" t="s">
        <v>259</v>
      </c>
    </row>
    <row r="9" spans="1:21" s="2" customFormat="1">
      <c r="A9" s="24">
        <v>3</v>
      </c>
      <c r="B9" s="43" t="s">
        <v>164</v>
      </c>
      <c r="C9" s="30" t="s">
        <v>165</v>
      </c>
      <c r="D9" s="24">
        <v>2</v>
      </c>
      <c r="E9" s="24">
        <v>1</v>
      </c>
      <c r="F9" s="44">
        <v>2.88</v>
      </c>
      <c r="G9" s="41">
        <v>1.1767453000000001</v>
      </c>
      <c r="H9" s="24">
        <v>0.02</v>
      </c>
      <c r="I9" s="30" t="s">
        <v>166</v>
      </c>
      <c r="J9" s="29" t="s">
        <v>167</v>
      </c>
      <c r="K9" s="29" t="s">
        <v>168</v>
      </c>
    </row>
    <row r="10" spans="1:21" s="2" customFormat="1">
      <c r="A10" s="24">
        <v>1</v>
      </c>
      <c r="B10" s="30" t="s">
        <v>260</v>
      </c>
      <c r="C10" s="30" t="s">
        <v>261</v>
      </c>
      <c r="D10" s="24">
        <v>2</v>
      </c>
      <c r="E10" s="24">
        <v>1</v>
      </c>
      <c r="F10" s="46">
        <v>1.733635</v>
      </c>
      <c r="G10" s="46">
        <v>1.1179897999999999</v>
      </c>
      <c r="H10" s="52">
        <v>4.38559777E-2</v>
      </c>
      <c r="I10" s="29" t="s">
        <v>262</v>
      </c>
      <c r="J10" s="29" t="s">
        <v>263</v>
      </c>
      <c r="K10" s="29" t="s">
        <v>264</v>
      </c>
    </row>
    <row r="11" spans="1:21" s="2" customFormat="1">
      <c r="A11" s="24">
        <v>2</v>
      </c>
      <c r="B11" s="25" t="s">
        <v>53</v>
      </c>
      <c r="C11" s="25" t="s">
        <v>54</v>
      </c>
      <c r="D11" s="24">
        <v>1</v>
      </c>
      <c r="E11" s="41">
        <v>1</v>
      </c>
      <c r="F11" s="41">
        <v>1.503954</v>
      </c>
      <c r="G11" s="41">
        <v>1.3937421999999999</v>
      </c>
      <c r="H11" s="51">
        <v>0.11</v>
      </c>
      <c r="I11" s="29" t="s">
        <v>265</v>
      </c>
      <c r="J11" s="29" t="s">
        <v>56</v>
      </c>
      <c r="K11" s="29" t="s">
        <v>266</v>
      </c>
    </row>
    <row r="12" spans="1:21" s="2" customFormat="1">
      <c r="A12" s="54" t="s">
        <v>267</v>
      </c>
      <c r="B12" s="54"/>
      <c r="C12" s="54"/>
      <c r="D12" s="55"/>
      <c r="E12" s="55"/>
      <c r="F12" s="55"/>
      <c r="G12" s="55"/>
      <c r="H12" s="55"/>
      <c r="I12" s="42"/>
      <c r="J12" s="42"/>
      <c r="K12" s="42"/>
    </row>
    <row r="13" spans="1:21" s="2" customFormat="1">
      <c r="A13" s="24">
        <v>3</v>
      </c>
      <c r="B13" s="25" t="s">
        <v>43</v>
      </c>
      <c r="C13" s="30" t="s">
        <v>44</v>
      </c>
      <c r="D13" s="24">
        <v>2</v>
      </c>
      <c r="E13" s="24">
        <v>1</v>
      </c>
      <c r="F13" s="46">
        <v>2.0373589999999999</v>
      </c>
      <c r="G13" s="46">
        <v>2.2813197000000001</v>
      </c>
      <c r="H13" s="52" t="s">
        <v>15</v>
      </c>
      <c r="I13" s="29" t="s">
        <v>45</v>
      </c>
      <c r="J13" s="30" t="s">
        <v>46</v>
      </c>
      <c r="K13" s="24"/>
      <c r="L13" s="3"/>
      <c r="M13" s="6"/>
      <c r="O13" s="4">
        <v>2</v>
      </c>
      <c r="P13" s="4">
        <v>1</v>
      </c>
      <c r="Q13" s="8">
        <v>2.0373589999999999</v>
      </c>
      <c r="R13" s="8">
        <v>2.2813197000000001</v>
      </c>
      <c r="S13" s="9" t="s">
        <v>15</v>
      </c>
      <c r="T13" s="5" t="s">
        <v>45</v>
      </c>
      <c r="U13" s="6" t="s">
        <v>46</v>
      </c>
    </row>
    <row r="14" spans="1:21" s="2" customFormat="1">
      <c r="A14" s="24">
        <v>1</v>
      </c>
      <c r="B14" s="30" t="s">
        <v>174</v>
      </c>
      <c r="C14" s="30" t="s">
        <v>175</v>
      </c>
      <c r="D14" s="24">
        <v>2</v>
      </c>
      <c r="E14" s="24">
        <v>1</v>
      </c>
      <c r="F14" s="46">
        <v>1.9180200000000001</v>
      </c>
      <c r="G14" s="46">
        <v>2.0093014</v>
      </c>
      <c r="H14" s="52">
        <v>1.7101379999999999E-2</v>
      </c>
      <c r="I14" s="30" t="s">
        <v>176</v>
      </c>
      <c r="J14" s="30" t="s">
        <v>177</v>
      </c>
      <c r="K14" s="29" t="s">
        <v>178</v>
      </c>
    </row>
  </sheetData>
  <mergeCells count="2">
    <mergeCell ref="A4:B4"/>
    <mergeCell ref="A12:C12"/>
  </mergeCells>
  <pageMargins left="0.78749999999999998" right="0.78749999999999998" top="1.0249999999999999" bottom="1.0249999999999999" header="0.78749999999999998" footer="0.78749999999999998"/>
  <headerFooter>
    <oddHeader>&amp;C&amp;A</oddHeader>
    <oddFooter>&amp;CPage &amp;P</oddFooter>
  </headerFooter>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0"/>
  <sheetViews>
    <sheetView zoomScale="125" zoomScaleNormal="125" zoomScalePageLayoutView="125" workbookViewId="0">
      <selection activeCell="L9" sqref="L9"/>
    </sheetView>
  </sheetViews>
  <sheetFormatPr baseColWidth="10" defaultColWidth="8.83203125" defaultRowHeight="14" x14ac:dyDescent="0"/>
  <cols>
    <col min="1" max="1" width="5.83203125" style="11" customWidth="1"/>
    <col min="2" max="2" width="39.5" style="2" bestFit="1" customWidth="1"/>
    <col min="3" max="3" width="13.33203125" style="2" bestFit="1" customWidth="1"/>
    <col min="4" max="4" width="8.83203125" style="2"/>
    <col min="5" max="8" width="5.83203125" style="11" customWidth="1"/>
    <col min="9" max="9" width="6.83203125" style="11" customWidth="1"/>
    <col min="10" max="11" width="20.83203125" style="2" customWidth="1"/>
    <col min="12" max="12" width="37.33203125" style="2" customWidth="1"/>
    <col min="13" max="1025" width="8.83203125" style="2"/>
  </cols>
  <sheetData>
    <row r="1" spans="1:29" ht="15">
      <c r="A1" s="16" t="s">
        <v>404</v>
      </c>
    </row>
    <row r="3" spans="1:29" s="2" customFormat="1" ht="42">
      <c r="A3" s="56" t="s">
        <v>0</v>
      </c>
      <c r="B3" s="57" t="s">
        <v>268</v>
      </c>
      <c r="C3" s="21" t="s">
        <v>2</v>
      </c>
      <c r="D3" s="21" t="s">
        <v>3</v>
      </c>
      <c r="E3" s="38" t="s">
        <v>4</v>
      </c>
      <c r="F3" s="38" t="s">
        <v>5</v>
      </c>
      <c r="G3" s="38" t="s">
        <v>6</v>
      </c>
      <c r="H3" s="39" t="s">
        <v>7</v>
      </c>
      <c r="I3" s="40" t="s">
        <v>8</v>
      </c>
      <c r="J3" s="21" t="s">
        <v>9</v>
      </c>
      <c r="K3" s="20" t="s">
        <v>10</v>
      </c>
      <c r="L3" s="20" t="s">
        <v>11</v>
      </c>
      <c r="M3" s="1"/>
      <c r="N3" s="1"/>
      <c r="O3" s="1"/>
      <c r="P3" s="1"/>
      <c r="Q3" s="1"/>
      <c r="R3" s="1"/>
      <c r="S3" s="1"/>
      <c r="T3" s="1"/>
      <c r="U3" s="1"/>
      <c r="V3" s="1"/>
      <c r="W3" s="1"/>
      <c r="X3" s="1"/>
      <c r="Y3" s="1"/>
      <c r="Z3" s="1"/>
      <c r="AA3" s="1"/>
      <c r="AB3" s="1"/>
      <c r="AC3" s="1"/>
    </row>
    <row r="4" spans="1:29" s="2" customFormat="1">
      <c r="A4" s="24">
        <v>1</v>
      </c>
      <c r="B4" s="29" t="s">
        <v>269</v>
      </c>
      <c r="C4" s="25" t="s">
        <v>270</v>
      </c>
      <c r="D4" s="25" t="s">
        <v>271</v>
      </c>
      <c r="E4" s="24">
        <v>2</v>
      </c>
      <c r="F4" s="24">
        <v>1</v>
      </c>
      <c r="G4" s="41">
        <v>2.6423776000000001</v>
      </c>
      <c r="H4" s="41">
        <v>6.8551299999999999</v>
      </c>
      <c r="I4" s="49" t="s">
        <v>15</v>
      </c>
      <c r="J4" s="29" t="s">
        <v>272</v>
      </c>
      <c r="K4" s="29" t="s">
        <v>273</v>
      </c>
      <c r="L4" s="29"/>
    </row>
    <row r="5" spans="1:29" s="2" customFormat="1">
      <c r="A5" s="24">
        <v>1</v>
      </c>
      <c r="B5" s="29" t="s">
        <v>274</v>
      </c>
      <c r="C5" s="25" t="s">
        <v>275</v>
      </c>
      <c r="D5" s="25" t="s">
        <v>276</v>
      </c>
      <c r="E5" s="24">
        <v>2</v>
      </c>
      <c r="F5" s="24">
        <v>1</v>
      </c>
      <c r="G5" s="41">
        <v>1.7964764</v>
      </c>
      <c r="H5" s="41">
        <v>1.2215244000000001</v>
      </c>
      <c r="I5" s="52">
        <v>2.9499999999999998E-2</v>
      </c>
      <c r="J5" s="29" t="s">
        <v>277</v>
      </c>
      <c r="K5" s="29" t="s">
        <v>278</v>
      </c>
      <c r="L5" s="29" t="s">
        <v>279</v>
      </c>
    </row>
    <row r="6" spans="1:29" s="2" customFormat="1">
      <c r="A6" s="24">
        <v>1</v>
      </c>
      <c r="B6" s="29" t="s">
        <v>280</v>
      </c>
      <c r="C6" s="25" t="s">
        <v>281</v>
      </c>
      <c r="D6" s="25" t="s">
        <v>282</v>
      </c>
      <c r="E6" s="24">
        <v>2</v>
      </c>
      <c r="F6" s="24">
        <v>1</v>
      </c>
      <c r="G6" s="41">
        <v>1.2851279</v>
      </c>
      <c r="H6" s="41">
        <v>1.1959816000000001</v>
      </c>
      <c r="I6" s="52">
        <v>0.24399999999999999</v>
      </c>
      <c r="J6" s="29" t="s">
        <v>283</v>
      </c>
      <c r="K6" s="29" t="s">
        <v>284</v>
      </c>
      <c r="L6" s="29" t="s">
        <v>285</v>
      </c>
    </row>
    <row r="7" spans="1:29" s="2" customFormat="1">
      <c r="A7" s="24">
        <v>1</v>
      </c>
      <c r="B7" s="29" t="s">
        <v>286</v>
      </c>
      <c r="C7" s="25" t="s">
        <v>287</v>
      </c>
      <c r="D7" s="25" t="s">
        <v>288</v>
      </c>
      <c r="E7" s="24">
        <v>2</v>
      </c>
      <c r="F7" s="24">
        <v>1</v>
      </c>
      <c r="G7" s="41">
        <v>4.6039167000000001</v>
      </c>
      <c r="H7" s="41">
        <v>2.5033417999999998</v>
      </c>
      <c r="I7" s="49" t="s">
        <v>15</v>
      </c>
      <c r="J7" s="29" t="s">
        <v>289</v>
      </c>
      <c r="K7" s="29" t="s">
        <v>290</v>
      </c>
      <c r="L7" s="29" t="s">
        <v>291</v>
      </c>
    </row>
    <row r="8" spans="1:29" s="2" customFormat="1">
      <c r="A8" s="24">
        <v>3</v>
      </c>
      <c r="B8" s="29" t="s">
        <v>292</v>
      </c>
      <c r="C8" s="25" t="s">
        <v>293</v>
      </c>
      <c r="D8" s="25" t="s">
        <v>294</v>
      </c>
      <c r="E8" s="24">
        <v>1</v>
      </c>
      <c r="F8" s="24">
        <v>1</v>
      </c>
      <c r="G8" s="41">
        <v>2.7144341999999999</v>
      </c>
      <c r="H8" s="41">
        <v>1.8251782999999999</v>
      </c>
      <c r="I8" s="49" t="s">
        <v>15</v>
      </c>
      <c r="J8" s="29" t="s">
        <v>295</v>
      </c>
      <c r="K8" s="29" t="s">
        <v>296</v>
      </c>
      <c r="L8" s="29" t="s">
        <v>297</v>
      </c>
    </row>
    <row r="9" spans="1:29" s="2" customFormat="1">
      <c r="A9" s="24">
        <v>2</v>
      </c>
      <c r="B9" s="58" t="s">
        <v>292</v>
      </c>
      <c r="C9" s="25" t="s">
        <v>298</v>
      </c>
      <c r="D9" s="25" t="s">
        <v>299</v>
      </c>
      <c r="E9" s="24">
        <v>1</v>
      </c>
      <c r="F9" s="24">
        <v>1</v>
      </c>
      <c r="G9" s="41">
        <v>5.5889037000000004</v>
      </c>
      <c r="H9" s="41">
        <v>4.8518093000000002</v>
      </c>
      <c r="I9" s="49" t="s">
        <v>15</v>
      </c>
      <c r="J9" s="29" t="s">
        <v>300</v>
      </c>
      <c r="K9" s="29" t="s">
        <v>239</v>
      </c>
      <c r="L9" s="29" t="s">
        <v>301</v>
      </c>
    </row>
    <row r="10" spans="1:29" s="2" customFormat="1">
      <c r="A10" s="24">
        <v>2</v>
      </c>
      <c r="B10" s="29" t="s">
        <v>302</v>
      </c>
      <c r="C10" s="25" t="s">
        <v>303</v>
      </c>
      <c r="D10" s="25" t="s">
        <v>304</v>
      </c>
      <c r="E10" s="24">
        <v>1</v>
      </c>
      <c r="F10" s="24">
        <v>1</v>
      </c>
      <c r="G10" s="41">
        <v>1.560389</v>
      </c>
      <c r="H10" s="41">
        <v>0.92231640000000004</v>
      </c>
      <c r="I10" s="52">
        <v>7.35580916E-2</v>
      </c>
      <c r="J10" s="29" t="s">
        <v>305</v>
      </c>
      <c r="K10" s="29" t="s">
        <v>306</v>
      </c>
      <c r="L10" s="29" t="s">
        <v>307</v>
      </c>
    </row>
    <row r="11" spans="1:29" s="2" customFormat="1">
      <c r="A11" s="24">
        <v>3</v>
      </c>
      <c r="B11" s="29" t="s">
        <v>308</v>
      </c>
      <c r="C11" s="25" t="s">
        <v>309</v>
      </c>
      <c r="D11" s="25" t="s">
        <v>310</v>
      </c>
      <c r="E11" s="24">
        <v>2</v>
      </c>
      <c r="F11" s="24">
        <v>1</v>
      </c>
      <c r="G11" s="41">
        <v>2.5284626000000001</v>
      </c>
      <c r="H11" s="41">
        <v>1.906663</v>
      </c>
      <c r="I11" s="49" t="s">
        <v>15</v>
      </c>
      <c r="J11" s="29" t="s">
        <v>311</v>
      </c>
      <c r="K11" s="29" t="s">
        <v>312</v>
      </c>
      <c r="L11" s="29" t="s">
        <v>313</v>
      </c>
    </row>
    <row r="12" spans="1:29" s="2" customFormat="1">
      <c r="A12" s="24">
        <v>1</v>
      </c>
      <c r="B12" s="29" t="s">
        <v>308</v>
      </c>
      <c r="C12" s="25" t="s">
        <v>314</v>
      </c>
      <c r="D12" s="25" t="s">
        <v>315</v>
      </c>
      <c r="E12" s="24">
        <v>1</v>
      </c>
      <c r="F12" s="24">
        <v>0.5</v>
      </c>
      <c r="G12" s="41">
        <v>7.0393916000000001</v>
      </c>
      <c r="H12" s="41">
        <v>1.4244918</v>
      </c>
      <c r="I12" s="49" t="s">
        <v>15</v>
      </c>
      <c r="J12" s="29" t="s">
        <v>316</v>
      </c>
      <c r="K12" s="29" t="s">
        <v>317</v>
      </c>
      <c r="L12" s="29" t="s">
        <v>238</v>
      </c>
    </row>
    <row r="13" spans="1:29" s="2" customFormat="1">
      <c r="A13" s="24">
        <v>2</v>
      </c>
      <c r="B13" s="29" t="s">
        <v>318</v>
      </c>
      <c r="C13" s="25" t="s">
        <v>319</v>
      </c>
      <c r="D13" s="25" t="s">
        <v>320</v>
      </c>
      <c r="E13" s="24">
        <v>2</v>
      </c>
      <c r="F13" s="24">
        <v>1</v>
      </c>
      <c r="G13" s="41">
        <v>2.5773633</v>
      </c>
      <c r="H13" s="41">
        <v>2.2531642999999999</v>
      </c>
      <c r="I13" s="49" t="s">
        <v>15</v>
      </c>
      <c r="J13" s="29" t="s">
        <v>321</v>
      </c>
      <c r="K13" s="29" t="s">
        <v>322</v>
      </c>
      <c r="L13" s="29" t="s">
        <v>323</v>
      </c>
    </row>
    <row r="14" spans="1:29" s="2" customFormat="1">
      <c r="A14" s="24">
        <v>2</v>
      </c>
      <c r="B14" s="29" t="s">
        <v>324</v>
      </c>
      <c r="C14" s="25" t="s">
        <v>325</v>
      </c>
      <c r="D14" s="25" t="s">
        <v>326</v>
      </c>
      <c r="E14" s="24">
        <v>2</v>
      </c>
      <c r="F14" s="24">
        <v>1</v>
      </c>
      <c r="G14" s="41">
        <v>1.8137901999999999</v>
      </c>
      <c r="H14" s="41">
        <v>2.2877409000000002</v>
      </c>
      <c r="I14" s="59">
        <v>1.4500000000000001E-2</v>
      </c>
      <c r="J14" s="29" t="s">
        <v>153</v>
      </c>
      <c r="K14" s="29" t="s">
        <v>239</v>
      </c>
      <c r="L14" s="29" t="s">
        <v>238</v>
      </c>
    </row>
    <row r="15" spans="1:29" s="2" customFormat="1">
      <c r="A15" s="24">
        <v>1</v>
      </c>
      <c r="B15" s="29" t="s">
        <v>324</v>
      </c>
      <c r="C15" s="25" t="s">
        <v>327</v>
      </c>
      <c r="D15" s="25" t="s">
        <v>328</v>
      </c>
      <c r="E15" s="24">
        <v>1</v>
      </c>
      <c r="F15" s="24">
        <v>0</v>
      </c>
      <c r="G15" s="41">
        <v>2.3579485999999998</v>
      </c>
      <c r="H15" s="41">
        <v>1.1328095</v>
      </c>
      <c r="I15" s="49" t="s">
        <v>15</v>
      </c>
      <c r="J15" s="29" t="s">
        <v>329</v>
      </c>
      <c r="K15" s="29" t="s">
        <v>330</v>
      </c>
      <c r="L15" s="29" t="s">
        <v>331</v>
      </c>
    </row>
    <row r="16" spans="1:29" s="2" customFormat="1">
      <c r="A16" s="24">
        <v>2</v>
      </c>
      <c r="B16" s="30" t="s">
        <v>332</v>
      </c>
      <c r="C16" s="25" t="s">
        <v>333</v>
      </c>
      <c r="D16" s="45" t="s">
        <v>334</v>
      </c>
      <c r="E16" s="24">
        <v>1</v>
      </c>
      <c r="F16" s="24">
        <v>1</v>
      </c>
      <c r="G16" s="46">
        <v>1.6160479999999999</v>
      </c>
      <c r="H16" s="46">
        <v>1.2835928000000001</v>
      </c>
      <c r="I16" s="52">
        <v>6.8268375000000006E-2</v>
      </c>
      <c r="J16" s="29" t="s">
        <v>335</v>
      </c>
      <c r="K16" s="29" t="s">
        <v>336</v>
      </c>
      <c r="L16" s="29" t="s">
        <v>337</v>
      </c>
    </row>
    <row r="17" spans="1:12" s="2" customFormat="1">
      <c r="A17" s="24">
        <v>3</v>
      </c>
      <c r="B17" s="29" t="s">
        <v>338</v>
      </c>
      <c r="C17" s="25" t="s">
        <v>339</v>
      </c>
      <c r="D17" s="25" t="s">
        <v>340</v>
      </c>
      <c r="E17" s="24">
        <v>1</v>
      </c>
      <c r="F17" s="24">
        <v>1</v>
      </c>
      <c r="G17" s="41">
        <v>2.6029122999999998</v>
      </c>
      <c r="H17" s="41">
        <v>1.1132291000000001</v>
      </c>
      <c r="I17" s="49" t="s">
        <v>15</v>
      </c>
      <c r="J17" s="29" t="s">
        <v>341</v>
      </c>
      <c r="K17" s="29" t="s">
        <v>342</v>
      </c>
      <c r="L17" s="29" t="s">
        <v>343</v>
      </c>
    </row>
    <row r="18" spans="1:12" s="2" customFormat="1">
      <c r="A18" s="24">
        <v>3</v>
      </c>
      <c r="B18" s="29" t="s">
        <v>344</v>
      </c>
      <c r="C18" s="25" t="s">
        <v>345</v>
      </c>
      <c r="D18" s="25" t="s">
        <v>346</v>
      </c>
      <c r="E18" s="24">
        <v>2</v>
      </c>
      <c r="F18" s="24">
        <v>1</v>
      </c>
      <c r="G18" s="41">
        <v>2.9305389000000002</v>
      </c>
      <c r="H18" s="41">
        <v>2.3432894000000002</v>
      </c>
      <c r="I18" s="49" t="s">
        <v>15</v>
      </c>
      <c r="J18" s="29" t="s">
        <v>347</v>
      </c>
      <c r="K18" s="29" t="s">
        <v>348</v>
      </c>
      <c r="L18" s="29" t="s">
        <v>349</v>
      </c>
    </row>
    <row r="19" spans="1:12" s="2" customFormat="1">
      <c r="A19" s="24">
        <v>2</v>
      </c>
      <c r="B19" s="29" t="s">
        <v>344</v>
      </c>
      <c r="C19" s="25" t="s">
        <v>350</v>
      </c>
      <c r="D19" s="25" t="s">
        <v>351</v>
      </c>
      <c r="E19" s="24">
        <v>1</v>
      </c>
      <c r="F19" s="24">
        <v>1</v>
      </c>
      <c r="G19" s="41">
        <v>1.3039263000000001</v>
      </c>
      <c r="H19" s="41">
        <v>1.5684061</v>
      </c>
      <c r="I19" s="52">
        <v>0.29399999999999998</v>
      </c>
      <c r="J19" s="29" t="s">
        <v>352</v>
      </c>
      <c r="K19" s="29" t="s">
        <v>353</v>
      </c>
      <c r="L19" s="42"/>
    </row>
    <row r="20" spans="1:12" s="2" customFormat="1">
      <c r="A20" s="24">
        <v>2</v>
      </c>
      <c r="B20" s="29" t="s">
        <v>354</v>
      </c>
      <c r="C20" s="25" t="s">
        <v>355</v>
      </c>
      <c r="D20" s="32" t="s">
        <v>356</v>
      </c>
      <c r="E20" s="24">
        <v>1</v>
      </c>
      <c r="F20" s="24">
        <v>1</v>
      </c>
      <c r="G20" s="41">
        <v>2.70950761164542</v>
      </c>
      <c r="H20" s="41">
        <v>1.0813610811608001</v>
      </c>
      <c r="I20" s="51">
        <v>1.7613319999999998E-2</v>
      </c>
      <c r="J20" s="25" t="s">
        <v>239</v>
      </c>
      <c r="K20" s="29" t="s">
        <v>357</v>
      </c>
      <c r="L20" s="29" t="s">
        <v>358</v>
      </c>
    </row>
    <row r="21" spans="1:12" s="2" customFormat="1" ht="28">
      <c r="A21" s="24">
        <v>2</v>
      </c>
      <c r="B21" s="25" t="s">
        <v>359</v>
      </c>
      <c r="C21" s="25" t="s">
        <v>360</v>
      </c>
      <c r="D21" s="32" t="s">
        <v>361</v>
      </c>
      <c r="E21" s="24">
        <v>2</v>
      </c>
      <c r="F21" s="24">
        <v>1</v>
      </c>
      <c r="G21" s="41">
        <v>66.730087940468195</v>
      </c>
      <c r="H21" s="41">
        <v>44.156671538974898</v>
      </c>
      <c r="I21" s="51" t="s">
        <v>15</v>
      </c>
      <c r="J21" s="29" t="s">
        <v>239</v>
      </c>
      <c r="K21" s="29" t="s">
        <v>362</v>
      </c>
      <c r="L21" s="29" t="s">
        <v>363</v>
      </c>
    </row>
    <row r="22" spans="1:12" s="2" customFormat="1">
      <c r="A22" s="24">
        <v>3</v>
      </c>
      <c r="B22" s="29" t="s">
        <v>364</v>
      </c>
      <c r="C22" s="25" t="s">
        <v>365</v>
      </c>
      <c r="D22" s="25" t="s">
        <v>366</v>
      </c>
      <c r="E22" s="24">
        <v>1</v>
      </c>
      <c r="F22" s="24">
        <v>1</v>
      </c>
      <c r="G22" s="41">
        <v>5.1418438999999996</v>
      </c>
      <c r="H22" s="41">
        <v>3.5028215</v>
      </c>
      <c r="I22" s="49" t="s">
        <v>15</v>
      </c>
      <c r="J22" s="29" t="s">
        <v>367</v>
      </c>
      <c r="K22" s="29" t="s">
        <v>239</v>
      </c>
      <c r="L22" s="29" t="s">
        <v>368</v>
      </c>
    </row>
    <row r="23" spans="1:12" s="2" customFormat="1">
      <c r="A23" s="24">
        <v>3</v>
      </c>
      <c r="B23" s="29" t="s">
        <v>364</v>
      </c>
      <c r="C23" s="25" t="s">
        <v>369</v>
      </c>
      <c r="D23" s="25" t="s">
        <v>370</v>
      </c>
      <c r="E23" s="24">
        <v>2</v>
      </c>
      <c r="F23" s="24">
        <v>1</v>
      </c>
      <c r="G23" s="41">
        <v>2.1867825999999999</v>
      </c>
      <c r="H23" s="41">
        <v>2.3546805000000002</v>
      </c>
      <c r="I23" s="52">
        <v>1.61E-2</v>
      </c>
      <c r="J23" s="29" t="s">
        <v>371</v>
      </c>
      <c r="K23" s="29" t="s">
        <v>239</v>
      </c>
      <c r="L23" s="29" t="s">
        <v>238</v>
      </c>
    </row>
    <row r="24" spans="1:12" s="2" customFormat="1">
      <c r="A24" s="24">
        <v>3</v>
      </c>
      <c r="B24" s="29" t="s">
        <v>364</v>
      </c>
      <c r="C24" s="25" t="s">
        <v>372</v>
      </c>
      <c r="D24" s="25"/>
      <c r="E24" s="24">
        <v>2</v>
      </c>
      <c r="F24" s="24">
        <v>1</v>
      </c>
      <c r="G24" s="41" t="s">
        <v>228</v>
      </c>
      <c r="H24" s="41" t="s">
        <v>228</v>
      </c>
      <c r="I24" s="52" t="s">
        <v>373</v>
      </c>
      <c r="J24" s="29" t="s">
        <v>239</v>
      </c>
      <c r="K24" s="29" t="s">
        <v>239</v>
      </c>
      <c r="L24" s="29" t="s">
        <v>374</v>
      </c>
    </row>
    <row r="25" spans="1:12" s="2" customFormat="1">
      <c r="A25" s="24">
        <v>2</v>
      </c>
      <c r="B25" s="29" t="s">
        <v>364</v>
      </c>
      <c r="C25" s="25" t="s">
        <v>375</v>
      </c>
      <c r="D25" s="25" t="s">
        <v>376</v>
      </c>
      <c r="E25" s="24">
        <v>1</v>
      </c>
      <c r="F25" s="24">
        <v>0.5</v>
      </c>
      <c r="G25" s="41">
        <v>1.9358401999999999</v>
      </c>
      <c r="H25" s="41">
        <v>1.61212</v>
      </c>
      <c r="I25" s="52">
        <v>7.8600000000000003E-2</v>
      </c>
      <c r="J25" s="29" t="s">
        <v>238</v>
      </c>
      <c r="K25" s="29" t="s">
        <v>377</v>
      </c>
      <c r="L25" s="29" t="s">
        <v>378</v>
      </c>
    </row>
    <row r="26" spans="1:12" s="2" customFormat="1">
      <c r="A26" s="24">
        <v>2</v>
      </c>
      <c r="B26" s="29" t="s">
        <v>364</v>
      </c>
      <c r="C26" s="25" t="s">
        <v>379</v>
      </c>
      <c r="D26" s="25"/>
      <c r="E26" s="24">
        <v>1</v>
      </c>
      <c r="F26" s="24">
        <v>0.5</v>
      </c>
      <c r="G26" s="41">
        <v>2.7262445999999998</v>
      </c>
      <c r="H26" s="41">
        <v>12.403523099999999</v>
      </c>
      <c r="I26" s="59">
        <v>1.23E-2</v>
      </c>
      <c r="J26" s="29" t="s">
        <v>238</v>
      </c>
      <c r="K26" s="29" t="s">
        <v>239</v>
      </c>
      <c r="L26" s="29" t="s">
        <v>380</v>
      </c>
    </row>
    <row r="27" spans="1:12" s="2" customFormat="1">
      <c r="A27" s="24">
        <v>2</v>
      </c>
      <c r="B27" s="29" t="s">
        <v>364</v>
      </c>
      <c r="C27" s="25" t="s">
        <v>381</v>
      </c>
      <c r="D27" s="25"/>
      <c r="E27" s="24">
        <v>1</v>
      </c>
      <c r="F27" s="24">
        <v>1</v>
      </c>
      <c r="G27" s="41">
        <v>2.541604</v>
      </c>
      <c r="H27" s="41">
        <v>1.6685919</v>
      </c>
      <c r="I27" s="49" t="s">
        <v>15</v>
      </c>
      <c r="J27" s="29" t="s">
        <v>382</v>
      </c>
      <c r="K27" s="29" t="s">
        <v>239</v>
      </c>
      <c r="L27" s="29" t="s">
        <v>383</v>
      </c>
    </row>
    <row r="28" spans="1:12" s="2" customFormat="1">
      <c r="A28" s="48">
        <v>2</v>
      </c>
      <c r="B28" s="29" t="s">
        <v>364</v>
      </c>
      <c r="C28" s="25" t="s">
        <v>384</v>
      </c>
      <c r="D28" s="25" t="s">
        <v>385</v>
      </c>
      <c r="E28" s="24">
        <v>1</v>
      </c>
      <c r="F28" s="24">
        <v>1</v>
      </c>
      <c r="G28" s="41">
        <v>1.8151828999999999</v>
      </c>
      <c r="H28" s="41">
        <v>1.6760299000000001</v>
      </c>
      <c r="I28" s="49" t="s">
        <v>15</v>
      </c>
      <c r="J28" s="29" t="s">
        <v>386</v>
      </c>
      <c r="K28" s="29" t="s">
        <v>387</v>
      </c>
      <c r="L28" s="29" t="s">
        <v>388</v>
      </c>
    </row>
    <row r="29" spans="1:12" s="2" customFormat="1">
      <c r="A29" s="24">
        <v>2</v>
      </c>
      <c r="B29" s="29" t="s">
        <v>364</v>
      </c>
      <c r="C29" s="25" t="s">
        <v>389</v>
      </c>
      <c r="D29" s="25" t="s">
        <v>390</v>
      </c>
      <c r="E29" s="24">
        <v>1</v>
      </c>
      <c r="F29" s="24">
        <v>1</v>
      </c>
      <c r="G29" s="41">
        <v>3.8329949999999999</v>
      </c>
      <c r="H29" s="41">
        <v>1.388633</v>
      </c>
      <c r="I29" s="52" t="s">
        <v>373</v>
      </c>
      <c r="J29" s="29" t="s">
        <v>239</v>
      </c>
      <c r="K29" s="29" t="s">
        <v>239</v>
      </c>
      <c r="L29" s="29"/>
    </row>
    <row r="30" spans="1:12" s="2" customFormat="1">
      <c r="A30" s="24">
        <v>1</v>
      </c>
      <c r="B30" s="29" t="s">
        <v>364</v>
      </c>
      <c r="C30" s="25" t="s">
        <v>391</v>
      </c>
      <c r="D30" s="25" t="s">
        <v>392</v>
      </c>
      <c r="E30" s="24">
        <v>1</v>
      </c>
      <c r="F30" s="24">
        <v>1</v>
      </c>
      <c r="G30" s="41">
        <v>3.4767711000000001</v>
      </c>
      <c r="H30" s="41">
        <v>1.4319473</v>
      </c>
      <c r="I30" s="49" t="s">
        <v>15</v>
      </c>
      <c r="J30" s="29" t="s">
        <v>321</v>
      </c>
      <c r="K30" s="29" t="s">
        <v>239</v>
      </c>
      <c r="L30" s="29"/>
    </row>
  </sheetData>
  <pageMargins left="0.74791666666666701" right="0.74791666666666701" top="0.98402777777777795" bottom="0.98402777777777795" header="0.51180555555555496" footer="0.51180555555555496"/>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Legend</vt:lpstr>
      <vt:lpstr>Table S1</vt:lpstr>
      <vt:lpstr>Table S2</vt:lpstr>
      <vt:lpstr>Table S3</vt:lpstr>
      <vt:lpstr>Table S4</vt:lpstr>
      <vt:lpstr>Table S5</vt:lpstr>
    </vt:vector>
  </TitlesOfParts>
  <Company>U of Chicago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 He</dc:creator>
  <cp:lastModifiedBy>Bin He</cp:lastModifiedBy>
  <dcterms:created xsi:type="dcterms:W3CDTF">2017-01-09T22:37:26Z</dcterms:created>
  <dcterms:modified xsi:type="dcterms:W3CDTF">2017-01-09T22:48:02Z</dcterms:modified>
</cp:coreProperties>
</file>