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Dave/Dropbox/Research/Vascular Metabolism Paper/elife/Revision/updates/Re-submission/"/>
    </mc:Choice>
  </mc:AlternateContent>
  <bookViews>
    <workbookView xWindow="2080" yWindow="1140" windowWidth="24920" windowHeight="16080"/>
  </bookViews>
  <sheets>
    <sheet name="Upstream Analyses_Flow Seq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4" i="1"/>
</calcChain>
</file>

<file path=xl/sharedStrings.xml><?xml version="1.0" encoding="utf-8"?>
<sst xmlns="http://schemas.openxmlformats.org/spreadsheetml/2006/main" count="59" uniqueCount="39">
  <si>
    <t>Upstream Regulator</t>
  </si>
  <si>
    <t>Exp Log Ratio</t>
  </si>
  <si>
    <t>Molecule Type</t>
  </si>
  <si>
    <t>Predicted Activation State</t>
  </si>
  <si>
    <t>Activation z-score</t>
  </si>
  <si>
    <t>p-value of overlap</t>
  </si>
  <si>
    <t>Target molecules in dataset</t>
  </si>
  <si>
    <t>Mechanistic Network</t>
  </si>
  <si>
    <t>KLF2</t>
  </si>
  <si>
    <t>transcription regulator</t>
  </si>
  <si>
    <t>Activated</t>
  </si>
  <si>
    <t>ACE,ACKR3,ADAM15,ADM,ANGPT2,APLN,ASS1,BMP4,CCND3,CD36,CD55,CD93,CTGF,CXCL2,CXCL8,CXCR4,CYP1B1,ECM1,EDN1,EFNA1,ELN,FGR,FLT1,HPSE,HYAL2,ID1,ID3,ITGB3,ITGB4,JUNB,KCNN4,KDR,KITLG,LTC4S,MT2A,NDRG1,NFKBIA,NOS3,NQO1,PGF,PLOD2,PLPP3,PTGDS,PTGIS,RALA,SERPINE1,SLC2A1,SLCO2A1,TCF4,TFPI2,TGFB1,THBD</t>
  </si>
  <si>
    <t xml:space="preserve"> </t>
  </si>
  <si>
    <t>HIF1A</t>
  </si>
  <si>
    <t>Inhibited</t>
  </si>
  <si>
    <t>ABCB1,ADAM15,ADAMTS1,ADM,AKAP12,ALDOA,ALDOC,ANGPTL4,ANKRD37,APLN,AXIN2,AXL,BCL2L1,BNIP3,BNIP3L,CTGF,CXCL2,CXCL8,CXCR4,CYR61,DLL4,EDN1,EGLN1,EGLN3,ENG,ENO2,ERO1A,FAM13A,FHL2,FLT1,GADD45B,GBE1,GJA1,HK2,HMOX1,IGFBP3,INHBB,ITGB3,KLHL20,LOX,MAFF,NDRG1,NOS3,NOTCH1,NOV,NOX4,NRARP,P4HA1,P4HA2,PDGFB,PDK1,PFKFB3,PFKFB4,PGF,PLOD2,PPFIA4,PTGIS,SERPINE1,SLC25A37,SLC29A1,SLC2A1,SLC2A3,SMAD7,SPAG4,SPHK1,STC2,SULF1,TCF4,TGFB1,TPI1,VEGFA,VEGFC,ZDBF2</t>
  </si>
  <si>
    <t>300 (14)</t>
  </si>
  <si>
    <t>TP53</t>
  </si>
  <si>
    <t>A2M,ABCB1,ACE,ADRB2,AK1,AKAP12,AKR1B1,APOL1,AQP3,ASS1,ATP1A1,AXIN2,BBC3,BCL2L1,BNIP3,BTG2,CARHSP1,CCND3,CD59,CD82,CDC25B,CDC42EP3,CDKN2D,CTGF,CTSH,CTSK,CXCL1,CXCL8,CYP1A1,CYR61,DDIT4,DDIT4L,DGKA,DHCR24,DKK3,DPEP1,DUSP5,DUSP6,EDN1,EFNA1,EGR1,ENG,EPHX1,F2R,FABP3,FAM83D,FASN,FGF2,FHL2,FKBP5,FLRT2,G6PD,GPD1L,HDAC5,HIC1,HK2,HMOX1,HS3ST1,HSPA1A/HSPA1B,HYAL1,ID1,ID3,IDH1,IER3,IER5,IGFBP3,INHBA,ITGA2,ITGB4,JUNB,JUND,KCNN4,KDR,KITLG,KLF4,KPNA2,LAMA5,LIMK2,LOC102724788/PRODH,LOX,LSS,MKI67,MX1,MYO10,NAMPT,NDRG1,NDRG4,NFKBIA,NOS3,NOTCH1,NOX4,NRARP,OAS1,P4HA1,PALLD,PAWR,PCDH7,PDE4B,PDGFB,PDK1,PFKFB3,PFKP,PIK3R3,PLK2,PLOD2,PODXL,PTGDS,PTP4A3,RASSF2,RHOB,RND3,RPS6KA2,S100A2,S100A4,SAT1,SERPINE1,SERPINE2,SLC2A1,SLC6A6,SMAD6,SMAD7,SPHK1,SSH1,STK17A,TACC2,TCF4,TCN2,TFPI2,TGFB1,TGFB1I1,TGM2,THBD,TNFRSF10B,TNFRSF10C,TNFRSF10D,TNFSF10,TOP2A,TSC22D3,ULK1,VEGFA,YWHAH,ZFP36L1</t>
  </si>
  <si>
    <t>283 (16)</t>
  </si>
  <si>
    <t>EPAS1</t>
  </si>
  <si>
    <t>ACP5,ADM,AKAP12,ALDOC,ANGPT2,ANGPTL4,AXL,BBC3,BNIP3,CA12,CDC42EP5,CTGF,CXCL2,CXCR4,EDN1,EGLN3,ENO2,FAM13A,FASN,FLT1,GADD45B,GBE1,GJA1,IGFBP3,INHBB,ITGB3,KDR,LDLR,LOX,MAFF,NDRG1,NEAT1,NOS3,NOTCH1,NRARP,PFKFB3,PGF,PLIN2,PLOD2,SERPINE1,SLC29A1,SLC2A1,SLC2A3,SLC6A8,SPAG4,SPHK1,STC2,TEK,VEGFA</t>
  </si>
  <si>
    <t>SMARCA4</t>
  </si>
  <si>
    <t>A2M,ADAM15,ADGRG1,APOL3,ATP2B4,BMP4,BNIP3L,C8orf4,CCDC85B,CD52,CDKN2D,CFP,CLIC2,CTGF,CTSH,CXCR4,CYP1A1,DUSP6,EFNB1,EGR1,EMP3,EPHA4,ETS2,EVA1A,FHL2,GMFG,GPR68,HHIP,HS3ST1,HYI,ID3,IER3,IFI27,IFIT1,IFITM3,INHBA,IRF1,ITGA3,KDR,KHDRBS3,KIT,KLF8,LMNA,LOX,MAFF,MMP7,MN1,NR2F2,OCIAD2,PDE4B,PDK1,PGM2L1,PLAT,PLIN2,PLPP3,PON3,S100A2,S100A6,SDC2,SERPINE1,SERPINE2,SMAD6,SOX17,SPHK1,SPOCD1,TMEM171,TNFRSF10C,TNFSF10,TPM1,TSPAN13,ZNF503</t>
  </si>
  <si>
    <t>NKX2-3</t>
  </si>
  <si>
    <t>ADM,AIF1L,ALPL,ANGPT2,ANGPTL4,ANKRD37,BMP4,C8orf4,CD34,CD36,CD68,CERK,CSRNP1,CXADR,CXCL8,EDN1,F2RL1,F2RL3,FCN3,FGF2,FLRT2,GCH1,HSD17B2,KLF2,KLF4,LAP3,MMP7,NOS3,PAPSS2,PARP9,PAWR,PIM3,PLA1A,SERPINE2,SMAD7,SNCAIP,SRPX2,TFPI2,TMEM158,TNFRSF10D,ZNF704,ZNFX1</t>
  </si>
  <si>
    <t>ESR1</t>
  </si>
  <si>
    <t>ligand-dependent nuclear receptor</t>
  </si>
  <si>
    <t>ABCA4,ABCB1,ACE,ACKR3,ADGRG6,AK1,AKAP13,AQP1,AQP3,ARHGAP18,ARL4D,ARSG,ASS1,AXIN2,BCL2L1,BMP4,C8orf4,CAMK1,CAPN2,CCND3,CD55,CD59,CDC42EP2,CDC42EP3,CDKN1C,CRABP2,CRIM1,CXADR,CXCL1,CXCL8,CYP1A1,CYP1B1,DDIT4,DUSP5,EDN1,EFEMP1,EFNA1,EGR1,F2RL1,FASN,G6PD,GADD45B,GJA1,HSPA2,HYAL1,ID1,IER3,IFI27,IFI44L,IFITM3,IGFBP3,INHBB,IRF1,ITGA6,JUNB,JUND,KLHL20,KRT7,LDLR,MAGI1,MALL,MAN1A1,METTL7A,MKI67,MX1,NFAT5,NFKBIA,NOS3,NOTCH1,NOV,NPR3,NQO1,ODF3B,PALLD,PLIN2,PLOD2,PON3,PYCR1,PYGL,RALA,RAMP3,RND3,RSAD2,RTN4RL1,SERPINE1,SLC16A3,SLC6A6,SLC6A8,SLC7A2,SMAD6,SORD,SOX4,SPAG4,SPTAN1,SPTBN1,STC2,STX6,SULF1,TACC1,TEAD4,TEK,TGFB1,TGM2,TNFSF10,TPM1,TSC22D3,TXNIP,VEGFA,VEGFC,WARS,WNK1,ZNF367</t>
  </si>
  <si>
    <t>345 (17)</t>
  </si>
  <si>
    <t>MYC</t>
  </si>
  <si>
    <t>ADAMTS1,ADM,AKAP12,ALDOA,ANGPT2,AQP1,ASS1,BBC3,BCL2L1,BMPER,C9orf3,CAPN2,CCND3,CDC25B,CHST15,CLEC3B,CRABP2,CSRP2,CXCL8,DDIT4,DUSP5,DUSP6,ECM1,EDN1,EFEMP1,EGLN1,EGR1,EIF4EBP1,F2R,FABP5,FADS2,FASN,FBXO32,FKBP5,FTH1,G6PD,GADD45B,GDF3,GFPT1,GJA1,GPC1,HK2,HMOX1,ID1,ID3,IDH1,IER3,IER5,IFIT1,INHBA,ITGA3,ITGA6,KDR,KLF4,KRT7,LAMB3,LOC102724788/PRODH,LOX,LXN,MKI67,MMP7,MYO1B,NDRG1,NFAT5,NFKBIA,NQO1,OAS1,PDK1,PFKFB3,PFKP,PLA1A,PMP22,PYCR1,RARG,RHOB,RPS16,RSAD2,S100A10,S100A6,SAT1,SDCBP,SERPINE1,SERPINE2,SLC16A3,SLC2A1,SLC2A3,SLC38A1,SMS,SOX17,TNFRSF10B,TPI1,TSPAN7,TXNIP,VEGFA,VEGFC,VLDLR,ZFP36L1</t>
  </si>
  <si>
    <t>342 (17)</t>
  </si>
  <si>
    <t>PPARG</t>
  </si>
  <si>
    <t>ADRB2,ANGPTL4,AQP3,ARL4D,BCL2L1,CD36,CRABP2,CTGF,CXCL8,DGKA,EDN1,EGLN1,EGLN3,EIF4EBP1,ENO2,EPHX1,ERO1A,FABP3,FABP5,FASN,HK2,HMOX1,IDH1,IGFBP1,IGFBP3,IGFBP6,INSIG1,INSIG2,KLF4,LAMB3,LDLR,LOC102724788/PRODH,MKI67,MKNK2,NDRG1,NR2F2,OCLN,PFKFB3,PLIN2,PPARGC1B,PTPRF,PYGL,RHOB,SAT1,SCD,SDC1,SERPINE1,SLC2A1,SNCG,TBC1D2,TBXA2R,TCF4,TNFSF10,TSC22D3,UCP2,VEGFA,VLDLR</t>
  </si>
  <si>
    <t>282 (16)</t>
  </si>
  <si>
    <t>SP1</t>
  </si>
  <si>
    <t>ABCB1,ADAMTS1,ADCY4,AKAP12,ALDH3A2,ALPL,ASS1,B4GALT5,BACE2,BBC3,BMP4,BNIP3L,CCND3,CD55,CD59,CD79B,CDC25B,CDKN2D,CRABP2,CTGF,CXCL8,CYP1B1,DHCR24,EGR1,ENG,F2R,FASN,FES,FGF2,FLT1,GJA1,HK2,HMOX1,HPSE,IFITM3,IGFBP1,IGFBP3,IRF1,ITGA2,KDR,KIT,KLF4,LDLR,MAOA,NDRG1,NFKBIA,NOS3,PDGFB,PDK1,SERPINE1,SERPINE2,SLC2A1,SLC2A3,SLC4A7,SMAD7,SNCG,TBXA2R,TFPI2,TGFB1,THBD,TNFRSF10B,TNFSF10,VEGFA</t>
  </si>
  <si>
    <t>312 (16)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</si>
</sst>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3"/>
  <sheetViews>
    <sheetView tabSelected="1" workbookViewId="0"/>
  </sheetViews>
  <sheetFormatPr baseColWidth="10" defaultColWidth="8.83203125" defaultRowHeight="13" x14ac:dyDescent="0.15"/>
  <cols>
    <col min="1" max="1" width="15.83203125" customWidth="1"/>
    <col min="2" max="2" width="17.6640625" customWidth="1"/>
    <col min="3" max="3" width="30.33203125" customWidth="1"/>
    <col min="4" max="4" width="20.1640625" customWidth="1"/>
    <col min="5" max="5" width="18.6640625" customWidth="1"/>
    <col min="6" max="6" width="17" customWidth="1"/>
    <col min="7" max="7" width="30.5" customWidth="1"/>
  </cols>
  <sheetData>
    <row r="3" spans="1:10" x14ac:dyDescent="0.1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10" x14ac:dyDescent="0.15">
      <c r="A4" t="s">
        <v>8</v>
      </c>
      <c r="B4">
        <v>3.8929999999999998</v>
      </c>
      <c r="C4" t="s">
        <v>9</v>
      </c>
      <c r="D4" t="s">
        <v>10</v>
      </c>
      <c r="E4">
        <v>3.2810000000000001</v>
      </c>
      <c r="F4" s="1">
        <v>6.5400000000000006E-39</v>
      </c>
      <c r="G4" t="s">
        <v>11</v>
      </c>
      <c r="H4" t="s">
        <v>12</v>
      </c>
      <c r="J4">
        <f>-LOG10(F4)</f>
        <v>38.184422251675734</v>
      </c>
    </row>
    <row r="5" spans="1:10" x14ac:dyDescent="0.15">
      <c r="A5" t="s">
        <v>13</v>
      </c>
      <c r="B5">
        <v>0.161</v>
      </c>
      <c r="C5" t="s">
        <v>9</v>
      </c>
      <c r="D5" t="s">
        <v>14</v>
      </c>
      <c r="E5">
        <v>-4.7629999999999999</v>
      </c>
      <c r="F5" s="1">
        <v>4.9800000000000002E-35</v>
      </c>
      <c r="G5" t="s">
        <v>15</v>
      </c>
      <c r="H5" t="s">
        <v>16</v>
      </c>
      <c r="J5">
        <f t="shared" ref="J5:J13" si="0">-LOG10(F5)</f>
        <v>34.302770657240281</v>
      </c>
    </row>
    <row r="6" spans="1:10" x14ac:dyDescent="0.15">
      <c r="A6" t="s">
        <v>17</v>
      </c>
      <c r="B6">
        <v>-3.2000000000000001E-2</v>
      </c>
      <c r="C6" t="s">
        <v>9</v>
      </c>
      <c r="D6" t="s">
        <v>12</v>
      </c>
      <c r="E6">
        <v>1.8120000000000001</v>
      </c>
      <c r="F6" s="1">
        <v>2.2800000000000001E-34</v>
      </c>
      <c r="G6" t="s">
        <v>18</v>
      </c>
      <c r="H6" t="s">
        <v>19</v>
      </c>
      <c r="J6">
        <f t="shared" si="0"/>
        <v>33.64206515299955</v>
      </c>
    </row>
    <row r="7" spans="1:10" x14ac:dyDescent="0.15">
      <c r="A7" t="s">
        <v>20</v>
      </c>
      <c r="B7" t="s">
        <v>12</v>
      </c>
      <c r="C7" t="s">
        <v>9</v>
      </c>
      <c r="D7" t="s">
        <v>14</v>
      </c>
      <c r="E7">
        <v>-3.56</v>
      </c>
      <c r="F7" s="1">
        <v>3.0200000000000003E-29</v>
      </c>
      <c r="G7" t="s">
        <v>21</v>
      </c>
      <c r="H7" t="s">
        <v>12</v>
      </c>
      <c r="J7">
        <f t="shared" si="0"/>
        <v>28.51999305704285</v>
      </c>
    </row>
    <row r="8" spans="1:10" x14ac:dyDescent="0.15">
      <c r="A8" t="s">
        <v>22</v>
      </c>
      <c r="B8">
        <v>0</v>
      </c>
      <c r="C8" t="s">
        <v>9</v>
      </c>
      <c r="D8" t="s">
        <v>12</v>
      </c>
      <c r="E8">
        <v>0.40699999999999997</v>
      </c>
      <c r="F8" s="1">
        <v>1.02E-20</v>
      </c>
      <c r="G8" t="s">
        <v>23</v>
      </c>
      <c r="H8" t="s">
        <v>12</v>
      </c>
      <c r="J8">
        <f t="shared" si="0"/>
        <v>19.991399828238084</v>
      </c>
    </row>
    <row r="9" spans="1:10" x14ac:dyDescent="0.15">
      <c r="A9" t="s">
        <v>24</v>
      </c>
      <c r="B9">
        <v>1.016</v>
      </c>
      <c r="C9" t="s">
        <v>9</v>
      </c>
      <c r="D9" t="s">
        <v>14</v>
      </c>
      <c r="E9">
        <v>-4.1520000000000001</v>
      </c>
      <c r="F9" s="1">
        <v>3.1099999999999997E-20</v>
      </c>
      <c r="G9" t="s">
        <v>25</v>
      </c>
      <c r="H9" t="s">
        <v>12</v>
      </c>
      <c r="J9">
        <f t="shared" si="0"/>
        <v>19.507239610973162</v>
      </c>
    </row>
    <row r="10" spans="1:10" x14ac:dyDescent="0.15">
      <c r="A10" t="s">
        <v>26</v>
      </c>
      <c r="B10">
        <v>-0.309</v>
      </c>
      <c r="C10" t="s">
        <v>27</v>
      </c>
      <c r="D10" t="s">
        <v>12</v>
      </c>
      <c r="E10">
        <v>-0.70299999999999996</v>
      </c>
      <c r="F10" s="1">
        <v>3.3400000000000001E-20</v>
      </c>
      <c r="G10" t="s">
        <v>28</v>
      </c>
      <c r="H10" t="s">
        <v>29</v>
      </c>
      <c r="J10">
        <f t="shared" si="0"/>
        <v>19.476253533188437</v>
      </c>
    </row>
    <row r="11" spans="1:10" x14ac:dyDescent="0.15">
      <c r="A11" t="s">
        <v>30</v>
      </c>
      <c r="B11">
        <v>-0.109</v>
      </c>
      <c r="C11" t="s">
        <v>9</v>
      </c>
      <c r="D11" t="s">
        <v>14</v>
      </c>
      <c r="E11">
        <v>-2.3679999999999999</v>
      </c>
      <c r="F11" s="1">
        <v>3.8100000000000001E-20</v>
      </c>
      <c r="G11" t="s">
        <v>31</v>
      </c>
      <c r="H11" t="s">
        <v>32</v>
      </c>
      <c r="J11">
        <f t="shared" si="0"/>
        <v>19.419075024324382</v>
      </c>
    </row>
    <row r="12" spans="1:10" x14ac:dyDescent="0.15">
      <c r="A12" t="s">
        <v>33</v>
      </c>
      <c r="B12">
        <v>-0.85299999999999998</v>
      </c>
      <c r="C12" t="s">
        <v>27</v>
      </c>
      <c r="D12" t="s">
        <v>12</v>
      </c>
      <c r="E12">
        <v>0.67800000000000005</v>
      </c>
      <c r="F12" s="1">
        <v>3.19E-18</v>
      </c>
      <c r="G12" t="s">
        <v>34</v>
      </c>
      <c r="H12" t="s">
        <v>35</v>
      </c>
      <c r="J12">
        <f t="shared" si="0"/>
        <v>17.496209316942817</v>
      </c>
    </row>
    <row r="13" spans="1:10" x14ac:dyDescent="0.15">
      <c r="A13" t="s">
        <v>36</v>
      </c>
      <c r="B13">
        <v>0</v>
      </c>
      <c r="C13" t="s">
        <v>9</v>
      </c>
      <c r="D13" t="s">
        <v>12</v>
      </c>
      <c r="E13">
        <v>-0.55000000000000004</v>
      </c>
      <c r="F13" s="1">
        <v>6.7099999999999997E-18</v>
      </c>
      <c r="G13" t="s">
        <v>37</v>
      </c>
      <c r="H13" t="s">
        <v>38</v>
      </c>
      <c r="J13">
        <f t="shared" si="0"/>
        <v>17.173277479831007</v>
      </c>
    </row>
  </sheetData>
  <phoneticPr fontId="1" type="noConversion"/>
  <pageMargins left="0.7" right="0.7" top="0.75" bottom="0.75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Upstream Analyses_Flow Seq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2016-08-12T20:48:51Z</dcterms:created>
  <dcterms:modified xsi:type="dcterms:W3CDTF">2017-05-13T17:25:54Z</dcterms:modified>
</cp:coreProperties>
</file>