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8125"/>
  <workbookPr showInkAnnotation="0" checkCompatibility="1" autoCompressPictures="0"/>
  <bookViews>
    <workbookView xWindow="0" yWindow="0" windowWidth="25040" windowHeight="15600" tabRatio="500"/>
  </bookViews>
  <sheets>
    <sheet name="Fig4 neurobiotin" sheetId="13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27" i="13" l="1"/>
  <c r="J35" i="13"/>
  <c r="K35" i="13"/>
  <c r="J36" i="13"/>
  <c r="K36" i="13"/>
  <c r="J37" i="13"/>
  <c r="K37" i="13"/>
  <c r="J38" i="13"/>
  <c r="K38" i="13"/>
  <c r="J39" i="13"/>
  <c r="K39" i="13"/>
  <c r="I36" i="13"/>
  <c r="I37" i="13"/>
  <c r="I38" i="13"/>
  <c r="I39" i="13"/>
  <c r="I35" i="13"/>
  <c r="K45" i="13"/>
  <c r="J45" i="13"/>
  <c r="I45" i="13"/>
  <c r="F45" i="13"/>
  <c r="E45" i="13"/>
  <c r="D45" i="13"/>
  <c r="K43" i="13"/>
  <c r="K44" i="13"/>
  <c r="J43" i="13"/>
  <c r="J44" i="13"/>
  <c r="I43" i="13"/>
  <c r="I44" i="13"/>
  <c r="F43" i="13"/>
  <c r="F44" i="13"/>
  <c r="E43" i="13"/>
  <c r="E44" i="13"/>
  <c r="D43" i="13"/>
  <c r="D44" i="13"/>
  <c r="K42" i="13"/>
  <c r="J42" i="13"/>
  <c r="I42" i="13"/>
  <c r="F42" i="13"/>
  <c r="E42" i="13"/>
  <c r="D42" i="13"/>
  <c r="I20" i="13"/>
  <c r="I21" i="13"/>
  <c r="I22" i="13"/>
  <c r="I23" i="13"/>
  <c r="I24" i="13"/>
  <c r="I25" i="13"/>
  <c r="I26" i="13"/>
  <c r="I28" i="13"/>
  <c r="I29" i="13"/>
  <c r="D28" i="13"/>
  <c r="D29" i="13"/>
  <c r="D12" i="13"/>
  <c r="I4" i="13"/>
  <c r="I5" i="13"/>
  <c r="I6" i="13"/>
  <c r="I7" i="13"/>
  <c r="I8" i="13"/>
  <c r="I9" i="13"/>
  <c r="I10" i="13"/>
  <c r="I11" i="13"/>
  <c r="I13" i="13"/>
  <c r="I14" i="13"/>
  <c r="D13" i="13"/>
  <c r="D14" i="13"/>
  <c r="J20" i="13"/>
  <c r="K20" i="13"/>
  <c r="J21" i="13"/>
  <c r="K21" i="13"/>
  <c r="J22" i="13"/>
  <c r="K22" i="13"/>
  <c r="J23" i="13"/>
  <c r="K23" i="13"/>
  <c r="K24" i="13"/>
  <c r="K25" i="13"/>
  <c r="E27" i="13"/>
  <c r="F27" i="13"/>
  <c r="I27" i="13"/>
  <c r="J27" i="13"/>
  <c r="K27" i="13"/>
  <c r="E28" i="13"/>
  <c r="F28" i="13"/>
  <c r="J28" i="13"/>
  <c r="K28" i="13"/>
  <c r="E29" i="13"/>
  <c r="F29" i="13"/>
  <c r="J29" i="13"/>
  <c r="K29" i="13"/>
  <c r="D30" i="13"/>
  <c r="E30" i="13"/>
  <c r="F30" i="13"/>
  <c r="I30" i="13"/>
  <c r="J30" i="13"/>
  <c r="K30" i="13"/>
  <c r="K4" i="13"/>
  <c r="K5" i="13"/>
  <c r="K6" i="13"/>
  <c r="K7" i="13"/>
  <c r="K8" i="13"/>
  <c r="K9" i="13"/>
  <c r="K12" i="13"/>
  <c r="J4" i="13"/>
  <c r="J5" i="13"/>
  <c r="J6" i="13"/>
  <c r="J7" i="13"/>
  <c r="J8" i="13"/>
  <c r="J9" i="13"/>
  <c r="J10" i="13"/>
  <c r="K15" i="13"/>
  <c r="J15" i="13"/>
  <c r="I15" i="13"/>
  <c r="K13" i="13"/>
  <c r="K14" i="13"/>
  <c r="J13" i="13"/>
  <c r="J14" i="13"/>
  <c r="J12" i="13"/>
  <c r="I12" i="13"/>
  <c r="F15" i="13"/>
  <c r="E15" i="13"/>
  <c r="D15" i="13"/>
  <c r="F13" i="13"/>
  <c r="F14" i="13"/>
  <c r="E13" i="13"/>
  <c r="E14" i="13"/>
  <c r="F12" i="13"/>
  <c r="E12" i="13"/>
</calcChain>
</file>

<file path=xl/sharedStrings.xml><?xml version="1.0" encoding="utf-8"?>
<sst xmlns="http://schemas.openxmlformats.org/spreadsheetml/2006/main" count="64" uniqueCount="25">
  <si>
    <t>wt</t>
  </si>
  <si>
    <t>stdev</t>
  </si>
  <si>
    <t>sterr</t>
  </si>
  <si>
    <t>n</t>
  </si>
  <si>
    <t>ave. for animal</t>
  </si>
  <si>
    <t>CoLo / M neurobiotin ratio in each animal</t>
  </si>
  <si>
    <t>CoLo / M neurobiotin ratio normalized to wt ave.</t>
  </si>
  <si>
    <r>
      <t>gjd1a</t>
    </r>
    <r>
      <rPr>
        <vertAlign val="superscript"/>
        <sz val="22"/>
        <rFont val="Calibri"/>
        <scheme val="minor"/>
      </rPr>
      <t>fh436</t>
    </r>
    <r>
      <rPr>
        <sz val="22"/>
        <rFont val="Calibri"/>
        <scheme val="minor"/>
      </rPr>
      <t xml:space="preserve"> Δ8bp incross</t>
    </r>
  </si>
  <si>
    <r>
      <t>gjd2a</t>
    </r>
    <r>
      <rPr>
        <vertAlign val="superscript"/>
        <sz val="22"/>
        <rFont val="Calibri"/>
        <scheme val="minor"/>
      </rPr>
      <t>fh437</t>
    </r>
    <r>
      <rPr>
        <sz val="22"/>
        <rFont val="Calibri"/>
        <scheme val="minor"/>
      </rPr>
      <t xml:space="preserve"> Δ5bp incross</t>
    </r>
  </si>
  <si>
    <r>
      <t>gjd2b</t>
    </r>
    <r>
      <rPr>
        <vertAlign val="superscript"/>
        <sz val="22"/>
        <rFont val="Calibri"/>
        <scheme val="minor"/>
      </rPr>
      <t>fh456</t>
    </r>
    <r>
      <rPr>
        <sz val="22"/>
        <rFont val="Calibri"/>
        <scheme val="minor"/>
      </rPr>
      <t xml:space="preserve"> Δ12bp incross</t>
    </r>
  </si>
  <si>
    <t>avg. for animal</t>
  </si>
  <si>
    <t>avg.</t>
  </si>
  <si>
    <r>
      <t xml:space="preserve">cx35.5 </t>
    </r>
    <r>
      <rPr>
        <b/>
        <vertAlign val="superscript"/>
        <sz val="12"/>
        <rFont val="Calibri"/>
        <scheme val="minor"/>
      </rPr>
      <t>Δ5bp / +</t>
    </r>
  </si>
  <si>
    <r>
      <t xml:space="preserve">cx35.5 </t>
    </r>
    <r>
      <rPr>
        <b/>
        <vertAlign val="superscript"/>
        <sz val="12"/>
        <rFont val="Calibri"/>
        <scheme val="minor"/>
      </rPr>
      <t>Δ5bp / Δ5bp</t>
    </r>
  </si>
  <si>
    <r>
      <t xml:space="preserve">cx34.1 </t>
    </r>
    <r>
      <rPr>
        <b/>
        <vertAlign val="superscript"/>
        <sz val="12"/>
        <rFont val="Calibri"/>
        <scheme val="minor"/>
      </rPr>
      <t>Δ8bp / +</t>
    </r>
  </si>
  <si>
    <r>
      <t xml:space="preserve">cx34.1 </t>
    </r>
    <r>
      <rPr>
        <b/>
        <vertAlign val="superscript"/>
        <sz val="12"/>
        <rFont val="Calibri"/>
        <scheme val="minor"/>
      </rPr>
      <t>Δ8bp / Δ8bp</t>
    </r>
  </si>
  <si>
    <t>gjd1a 8bp (fh436) het incross</t>
  </si>
  <si>
    <t>gjd2a 5bp (fh437) het incross</t>
  </si>
  <si>
    <t>Fig.4</t>
  </si>
  <si>
    <r>
      <t xml:space="preserve">cx34.7 </t>
    </r>
    <r>
      <rPr>
        <b/>
        <vertAlign val="superscript"/>
        <sz val="12"/>
        <rFont val="Calibri"/>
        <scheme val="minor"/>
      </rPr>
      <t>Δ8bp / Δ8bp</t>
    </r>
  </si>
  <si>
    <r>
      <t xml:space="preserve">cx35.1 </t>
    </r>
    <r>
      <rPr>
        <b/>
        <vertAlign val="superscript"/>
        <sz val="12"/>
        <rFont val="Calibri"/>
        <scheme val="minor"/>
      </rPr>
      <t>Δ12bp / Δ12bp</t>
    </r>
  </si>
  <si>
    <t>wt or gjd1b 8bp (fh435) -/- or gjd2b 12bp (fh456) -/- incrosses *</t>
  </si>
  <si>
    <t>* for this experiment gjd1b/cx34.7 and gjd2b/cx35.1 mutant animals were generated from homozygous mutant adults and compared to wildtypes from a separate cross</t>
  </si>
  <si>
    <t>- each avg. represents 8-12 CoLo cell bodies compared to 2 M cell bodies</t>
  </si>
  <si>
    <r>
      <t>gjd1b</t>
    </r>
    <r>
      <rPr>
        <vertAlign val="superscript"/>
        <sz val="22"/>
        <rFont val="Calibri"/>
        <scheme val="minor"/>
      </rPr>
      <t>fh435</t>
    </r>
    <r>
      <rPr>
        <sz val="22"/>
        <rFont val="Calibri"/>
        <scheme val="minor"/>
      </rPr>
      <t xml:space="preserve"> Δ8bp incross or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</si>
</sst>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3"/>
      <color theme="1"/>
      <name val="Calibri"/>
      <scheme val="minor"/>
    </font>
    <font>
      <b/>
      <sz val="12"/>
      <color theme="1"/>
      <name val="Calibri"/>
      <family val="2"/>
      <scheme val="minor"/>
    </font>
    <font>
      <b/>
      <sz val="12"/>
      <name val="Calibri"/>
      <scheme val="minor"/>
    </font>
    <font>
      <b/>
      <vertAlign val="superscript"/>
      <sz val="12"/>
      <name val="Calibri"/>
      <scheme val="minor"/>
    </font>
    <font>
      <sz val="12"/>
      <color rgb="FF000000"/>
      <name val="Calibri"/>
      <scheme val="minor"/>
    </font>
    <font>
      <sz val="12"/>
      <name val="Calibri"/>
      <scheme val="minor"/>
    </font>
    <font>
      <sz val="24"/>
      <color theme="1"/>
      <name val="Calibri"/>
      <scheme val="minor"/>
    </font>
    <font>
      <sz val="13"/>
      <color theme="1"/>
      <name val="Arial"/>
    </font>
    <font>
      <sz val="22"/>
      <name val="Calibri"/>
      <scheme val="minor"/>
    </font>
    <font>
      <vertAlign val="superscript"/>
      <sz val="22"/>
      <name val="Calibri"/>
      <scheme val="minor"/>
    </font>
    <font>
      <b/>
      <sz val="12"/>
      <color rgb="FF000000"/>
      <name val="Calibri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5">
    <border>
      <left/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/>
      <diagonal/>
    </border>
    <border>
      <left style="thick">
        <color auto="1"/>
      </left>
      <right style="thick">
        <color auto="1"/>
      </right>
      <top/>
      <bottom/>
      <diagonal/>
    </border>
    <border>
      <left style="thick">
        <color auto="1"/>
      </left>
      <right style="thick">
        <color auto="1"/>
      </right>
      <top/>
      <bottom style="thick">
        <color auto="1"/>
      </bottom>
      <diagonal/>
    </border>
    <border>
      <left/>
      <right/>
      <top style="thick">
        <color auto="1"/>
      </top>
      <bottom/>
      <diagonal/>
    </border>
    <border>
      <left style="thick">
        <color auto="1"/>
      </left>
      <right/>
      <top style="thick">
        <color auto="1"/>
      </top>
      <bottom/>
      <diagonal/>
    </border>
    <border>
      <left style="thick">
        <color auto="1"/>
      </left>
      <right/>
      <top/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 style="thick">
        <color auto="1"/>
      </right>
      <top/>
      <bottom/>
      <diagonal/>
    </border>
    <border>
      <left/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/>
      <top/>
      <bottom style="thin">
        <color auto="1"/>
      </bottom>
      <diagonal/>
    </border>
    <border>
      <left style="thick">
        <color auto="1"/>
      </left>
      <right style="thin">
        <color auto="1"/>
      </right>
      <top/>
      <bottom/>
      <diagonal/>
    </border>
    <border>
      <left style="thick">
        <color auto="1"/>
      </left>
      <right/>
      <top style="thin">
        <color auto="1"/>
      </top>
      <bottom/>
      <diagonal/>
    </border>
    <border>
      <left/>
      <right style="thick">
        <color auto="1"/>
      </right>
      <top style="thin">
        <color auto="1"/>
      </top>
      <bottom/>
      <diagonal/>
    </border>
    <border>
      <left/>
      <right style="thick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ck">
        <color auto="1"/>
      </bottom>
      <diagonal/>
    </border>
    <border>
      <left style="thin">
        <color auto="1"/>
      </left>
      <right style="thin">
        <color auto="1"/>
      </right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 style="thick">
        <color auto="1"/>
      </top>
      <bottom/>
      <diagonal/>
    </border>
    <border>
      <left/>
      <right style="thin">
        <color auto="1"/>
      </right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</borders>
  <cellStyleXfs count="1911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81">
    <xf numFmtId="0" fontId="0" fillId="0" borderId="0" xfId="0"/>
    <xf numFmtId="2" fontId="3" fillId="0" borderId="0" xfId="0" applyNumberFormat="1" applyFont="1" applyBorder="1"/>
    <xf numFmtId="2" fontId="3" fillId="0" borderId="0" xfId="0" applyNumberFormat="1" applyFont="1" applyBorder="1" applyAlignment="1">
      <alignment horizontal="left"/>
    </xf>
    <xf numFmtId="2" fontId="3" fillId="0" borderId="0" xfId="0" applyNumberFormat="1" applyFont="1" applyFill="1" applyBorder="1"/>
    <xf numFmtId="2" fontId="3" fillId="0" borderId="0" xfId="0" quotePrefix="1" applyNumberFormat="1" applyFont="1" applyBorder="1"/>
    <xf numFmtId="0" fontId="0" fillId="0" borderId="0" xfId="0" applyFont="1" applyBorder="1"/>
    <xf numFmtId="2" fontId="4" fillId="0" borderId="0" xfId="0" applyNumberFormat="1" applyFont="1" applyFill="1" applyBorder="1" applyAlignment="1">
      <alignment horizontal="left"/>
    </xf>
    <xf numFmtId="2" fontId="0" fillId="0" borderId="0" xfId="0" applyNumberFormat="1" applyFont="1" applyFill="1" applyBorder="1"/>
    <xf numFmtId="2" fontId="0" fillId="0" borderId="7" xfId="0" applyNumberFormat="1" applyFont="1" applyBorder="1"/>
    <xf numFmtId="2" fontId="0" fillId="0" borderId="8" xfId="0" applyNumberFormat="1" applyFont="1" applyBorder="1"/>
    <xf numFmtId="2" fontId="0" fillId="0" borderId="5" xfId="0" applyNumberFormat="1" applyFont="1" applyBorder="1"/>
    <xf numFmtId="2" fontId="0" fillId="0" borderId="0" xfId="0" applyNumberFormat="1" applyFont="1" applyBorder="1"/>
    <xf numFmtId="2" fontId="0" fillId="0" borderId="1" xfId="0" applyNumberFormat="1" applyFont="1" applyBorder="1"/>
    <xf numFmtId="2" fontId="7" fillId="0" borderId="5" xfId="0" applyNumberFormat="1" applyFont="1" applyBorder="1"/>
    <xf numFmtId="2" fontId="7" fillId="0" borderId="0" xfId="0" applyNumberFormat="1" applyFont="1" applyBorder="1"/>
    <xf numFmtId="2" fontId="0" fillId="0" borderId="2" xfId="0" applyNumberFormat="1" applyFont="1" applyBorder="1"/>
    <xf numFmtId="2" fontId="7" fillId="0" borderId="10" xfId="0" applyNumberFormat="1" applyFont="1" applyBorder="1"/>
    <xf numFmtId="2" fontId="7" fillId="0" borderId="6" xfId="0" applyNumberFormat="1" applyFont="1" applyBorder="1"/>
    <xf numFmtId="0" fontId="0" fillId="0" borderId="5" xfId="0" applyFont="1" applyBorder="1"/>
    <xf numFmtId="0" fontId="0" fillId="0" borderId="1" xfId="0" applyFont="1" applyBorder="1"/>
    <xf numFmtId="2" fontId="0" fillId="0" borderId="0" xfId="0" applyNumberFormat="1" applyFont="1" applyBorder="1" applyAlignment="1">
      <alignment horizontal="left"/>
    </xf>
    <xf numFmtId="2" fontId="0" fillId="0" borderId="3" xfId="0" applyNumberFormat="1" applyFont="1" applyBorder="1"/>
    <xf numFmtId="0" fontId="0" fillId="0" borderId="6" xfId="0" applyFont="1" applyBorder="1"/>
    <xf numFmtId="0" fontId="0" fillId="0" borderId="3" xfId="0" applyFont="1" applyBorder="1"/>
    <xf numFmtId="2" fontId="0" fillId="0" borderId="4" xfId="0" applyNumberFormat="1" applyFont="1" applyBorder="1"/>
    <xf numFmtId="0" fontId="10" fillId="0" borderId="0" xfId="0" applyFont="1"/>
    <xf numFmtId="0" fontId="11" fillId="0" borderId="18" xfId="0" applyFont="1" applyBorder="1" applyAlignment="1">
      <alignment vertical="center" textRotation="90"/>
    </xf>
    <xf numFmtId="0" fontId="11" fillId="0" borderId="0" xfId="0" applyFont="1" applyBorder="1" applyAlignment="1">
      <alignment vertical="center" textRotation="90"/>
    </xf>
    <xf numFmtId="0" fontId="0" fillId="0" borderId="2" xfId="0" applyFont="1" applyBorder="1"/>
    <xf numFmtId="2" fontId="5" fillId="0" borderId="11" xfId="0" applyNumberFormat="1" applyFont="1" applyBorder="1" applyAlignment="1">
      <alignment horizontal="center"/>
    </xf>
    <xf numFmtId="2" fontId="5" fillId="0" borderId="12" xfId="0" applyNumberFormat="1" applyFont="1" applyBorder="1" applyAlignment="1">
      <alignment horizontal="center"/>
    </xf>
    <xf numFmtId="2" fontId="5" fillId="0" borderId="13" xfId="0" applyNumberFormat="1" applyFont="1" applyBorder="1" applyAlignment="1">
      <alignment horizontal="center"/>
    </xf>
    <xf numFmtId="0" fontId="5" fillId="0" borderId="12" xfId="0" applyFont="1" applyBorder="1" applyAlignment="1">
      <alignment horizontal="center"/>
    </xf>
    <xf numFmtId="0" fontId="5" fillId="0" borderId="13" xfId="0" applyFont="1" applyBorder="1" applyAlignment="1">
      <alignment horizontal="center"/>
    </xf>
    <xf numFmtId="2" fontId="7" fillId="0" borderId="9" xfId="0" applyNumberFormat="1" applyFont="1" applyBorder="1"/>
    <xf numFmtId="2" fontId="7" fillId="0" borderId="3" xfId="0" applyNumberFormat="1" applyFont="1" applyBorder="1"/>
    <xf numFmtId="2" fontId="4" fillId="0" borderId="20" xfId="0" applyNumberFormat="1" applyFont="1" applyFill="1" applyBorder="1" applyAlignment="1">
      <alignment horizontal="left"/>
    </xf>
    <xf numFmtId="0" fontId="0" fillId="0" borderId="0" xfId="0" applyFont="1" applyFill="1" applyBorder="1"/>
    <xf numFmtId="2" fontId="0" fillId="0" borderId="24" xfId="0" applyNumberFormat="1" applyFont="1" applyBorder="1"/>
    <xf numFmtId="0" fontId="5" fillId="0" borderId="23" xfId="0" applyFont="1" applyBorder="1" applyAlignment="1">
      <alignment horizontal="center"/>
    </xf>
    <xf numFmtId="2" fontId="0" fillId="0" borderId="25" xfId="0" applyNumberFormat="1" applyFont="1" applyBorder="1"/>
    <xf numFmtId="2" fontId="0" fillId="0" borderId="20" xfId="0" applyNumberFormat="1" applyFont="1" applyBorder="1"/>
    <xf numFmtId="2" fontId="0" fillId="0" borderId="26" xfId="0" applyNumberFormat="1" applyFont="1" applyBorder="1"/>
    <xf numFmtId="2" fontId="5" fillId="0" borderId="23" xfId="0" applyNumberFormat="1" applyFont="1" applyBorder="1" applyAlignment="1">
      <alignment horizontal="center"/>
    </xf>
    <xf numFmtId="2" fontId="7" fillId="0" borderId="22" xfId="0" applyNumberFormat="1" applyFont="1" applyBorder="1"/>
    <xf numFmtId="2" fontId="8" fillId="0" borderId="21" xfId="0" applyNumberFormat="1" applyFont="1" applyBorder="1" applyAlignment="1">
      <alignment horizontal="left"/>
    </xf>
    <xf numFmtId="2" fontId="0" fillId="0" borderId="29" xfId="0" applyNumberFormat="1" applyFont="1" applyBorder="1"/>
    <xf numFmtId="2" fontId="8" fillId="0" borderId="30" xfId="0" applyNumberFormat="1" applyFont="1" applyBorder="1" applyAlignment="1">
      <alignment horizontal="left"/>
    </xf>
    <xf numFmtId="2" fontId="0" fillId="0" borderId="22" xfId="0" applyNumberFormat="1" applyFont="1" applyBorder="1"/>
    <xf numFmtId="2" fontId="4" fillId="0" borderId="19" xfId="0" applyNumberFormat="1" applyFont="1" applyFill="1" applyBorder="1" applyAlignment="1">
      <alignment horizontal="left"/>
    </xf>
    <xf numFmtId="2" fontId="0" fillId="0" borderId="18" xfId="0" applyNumberFormat="1" applyFont="1" applyFill="1" applyBorder="1"/>
    <xf numFmtId="2" fontId="0" fillId="0" borderId="32" xfId="0" applyNumberFormat="1" applyFont="1" applyFill="1" applyBorder="1"/>
    <xf numFmtId="2" fontId="0" fillId="0" borderId="31" xfId="0" applyNumberFormat="1" applyFont="1" applyBorder="1"/>
    <xf numFmtId="0" fontId="0" fillId="0" borderId="4" xfId="0" applyFont="1" applyBorder="1"/>
    <xf numFmtId="2" fontId="0" fillId="0" borderId="27" xfId="0" applyNumberFormat="1" applyFont="1" applyBorder="1"/>
    <xf numFmtId="2" fontId="8" fillId="0" borderId="33" xfId="0" applyNumberFormat="1" applyFont="1" applyBorder="1" applyAlignment="1">
      <alignment horizontal="left"/>
    </xf>
    <xf numFmtId="2" fontId="0" fillId="0" borderId="33" xfId="0" applyNumberFormat="1" applyFont="1" applyBorder="1"/>
    <xf numFmtId="2" fontId="0" fillId="0" borderId="34" xfId="0" applyNumberFormat="1" applyFont="1" applyBorder="1"/>
    <xf numFmtId="2" fontId="13" fillId="0" borderId="0" xfId="0" applyNumberFormat="1" applyFont="1" applyBorder="1" applyAlignment="1">
      <alignment horizontal="left"/>
    </xf>
    <xf numFmtId="2" fontId="7" fillId="0" borderId="8" xfId="0" applyNumberFormat="1" applyFont="1" applyBorder="1"/>
    <xf numFmtId="2" fontId="7" fillId="0" borderId="7" xfId="0" applyNumberFormat="1" applyFont="1" applyBorder="1"/>
    <xf numFmtId="2" fontId="7" fillId="0" borderId="28" xfId="0" applyNumberFormat="1" applyFont="1" applyBorder="1"/>
    <xf numFmtId="0" fontId="9" fillId="0" borderId="14" xfId="0" applyFont="1" applyBorder="1"/>
    <xf numFmtId="2" fontId="4" fillId="0" borderId="18" xfId="0" applyNumberFormat="1" applyFont="1" applyFill="1" applyBorder="1" applyAlignment="1">
      <alignment horizontal="left"/>
    </xf>
    <xf numFmtId="2" fontId="0" fillId="0" borderId="11" xfId="0" applyNumberFormat="1" applyFont="1" applyFill="1" applyBorder="1" applyAlignment="1">
      <alignment horizontal="center"/>
    </xf>
    <xf numFmtId="2" fontId="0" fillId="0" borderId="12" xfId="0" applyNumberFormat="1" applyFont="1" applyFill="1" applyBorder="1" applyAlignment="1">
      <alignment horizontal="center"/>
    </xf>
    <xf numFmtId="2" fontId="0" fillId="0" borderId="13" xfId="0" applyNumberFormat="1" applyFont="1" applyFill="1" applyBorder="1" applyAlignment="1">
      <alignment horizontal="center"/>
    </xf>
    <xf numFmtId="0" fontId="11" fillId="0" borderId="19" xfId="0" applyFont="1" applyBorder="1" applyAlignment="1">
      <alignment horizontal="right" vertical="center" textRotation="90"/>
    </xf>
    <xf numFmtId="0" fontId="11" fillId="0" borderId="20" xfId="0" applyFont="1" applyBorder="1" applyAlignment="1">
      <alignment horizontal="right" vertical="center" textRotation="90"/>
    </xf>
    <xf numFmtId="0" fontId="11" fillId="0" borderId="21" xfId="0" applyFont="1" applyBorder="1" applyAlignment="1">
      <alignment horizontal="right" vertical="center" textRotation="90"/>
    </xf>
    <xf numFmtId="0" fontId="11" fillId="0" borderId="32" xfId="0" applyFont="1" applyBorder="1" applyAlignment="1">
      <alignment horizontal="center" vertical="center" textRotation="90"/>
    </xf>
    <xf numFmtId="0" fontId="11" fillId="0" borderId="22" xfId="0" applyFont="1" applyBorder="1" applyAlignment="1">
      <alignment horizontal="center" vertical="center" textRotation="90"/>
    </xf>
    <xf numFmtId="2" fontId="7" fillId="0" borderId="11" xfId="0" applyNumberFormat="1" applyFont="1" applyBorder="1" applyAlignment="1">
      <alignment horizontal="center"/>
    </xf>
    <xf numFmtId="2" fontId="7" fillId="0" borderId="12" xfId="0" applyNumberFormat="1" applyFont="1" applyBorder="1" applyAlignment="1">
      <alignment horizontal="center"/>
    </xf>
    <xf numFmtId="2" fontId="7" fillId="0" borderId="23" xfId="0" applyNumberFormat="1" applyFont="1" applyBorder="1" applyAlignment="1">
      <alignment horizontal="center"/>
    </xf>
    <xf numFmtId="0" fontId="11" fillId="0" borderId="15" xfId="0" applyFont="1" applyBorder="1" applyAlignment="1">
      <alignment horizontal="center" vertical="center" textRotation="90" wrapText="1"/>
    </xf>
    <xf numFmtId="0" fontId="11" fillId="0" borderId="16" xfId="0" applyFont="1" applyBorder="1" applyAlignment="1">
      <alignment horizontal="center" vertical="center" textRotation="90" wrapText="1"/>
    </xf>
    <xf numFmtId="0" fontId="11" fillId="0" borderId="17" xfId="0" applyFont="1" applyBorder="1" applyAlignment="1">
      <alignment horizontal="center" vertical="center" textRotation="90" wrapText="1"/>
    </xf>
    <xf numFmtId="0" fontId="11" fillId="0" borderId="15" xfId="0" applyFont="1" applyBorder="1" applyAlignment="1">
      <alignment horizontal="center" vertical="center" textRotation="90"/>
    </xf>
    <xf numFmtId="0" fontId="11" fillId="0" borderId="16" xfId="0" applyFont="1" applyBorder="1" applyAlignment="1">
      <alignment horizontal="center" vertical="center" textRotation="90"/>
    </xf>
    <xf numFmtId="0" fontId="11" fillId="0" borderId="17" xfId="0" applyFont="1" applyBorder="1" applyAlignment="1">
      <alignment horizontal="center" vertical="center" textRotation="90"/>
    </xf>
  </cellXfs>
  <cellStyles count="1911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Followed Hyperlink" xfId="164" builtinId="9" hidden="1"/>
    <cellStyle name="Followed Hyperlink" xfId="166" builtinId="9" hidden="1"/>
    <cellStyle name="Followed Hyperlink" xfId="168" builtinId="9" hidden="1"/>
    <cellStyle name="Followed Hyperlink" xfId="170" builtinId="9" hidden="1"/>
    <cellStyle name="Followed Hyperlink" xfId="172" builtinId="9" hidden="1"/>
    <cellStyle name="Followed Hyperlink" xfId="174" builtinId="9" hidden="1"/>
    <cellStyle name="Followed Hyperlink" xfId="176" builtinId="9" hidden="1"/>
    <cellStyle name="Followed Hyperlink" xfId="178" builtinId="9" hidden="1"/>
    <cellStyle name="Followed Hyperlink" xfId="180" builtinId="9" hidden="1"/>
    <cellStyle name="Followed Hyperlink" xfId="182" builtinId="9" hidden="1"/>
    <cellStyle name="Followed Hyperlink" xfId="184" builtinId="9" hidden="1"/>
    <cellStyle name="Followed Hyperlink" xfId="186" builtinId="9" hidden="1"/>
    <cellStyle name="Followed Hyperlink" xfId="188" builtinId="9" hidden="1"/>
    <cellStyle name="Followed Hyperlink" xfId="190" builtinId="9" hidden="1"/>
    <cellStyle name="Followed Hyperlink" xfId="192" builtinId="9" hidden="1"/>
    <cellStyle name="Followed Hyperlink" xfId="194" builtinId="9" hidden="1"/>
    <cellStyle name="Followed Hyperlink" xfId="196" builtinId="9" hidden="1"/>
    <cellStyle name="Followed Hyperlink" xfId="198" builtinId="9" hidden="1"/>
    <cellStyle name="Followed Hyperlink" xfId="200" builtinId="9" hidden="1"/>
    <cellStyle name="Followed Hyperlink" xfId="202" builtinId="9" hidden="1"/>
    <cellStyle name="Followed Hyperlink" xfId="204" builtinId="9" hidden="1"/>
    <cellStyle name="Followed Hyperlink" xfId="206" builtinId="9" hidden="1"/>
    <cellStyle name="Followed Hyperlink" xfId="208" builtinId="9" hidden="1"/>
    <cellStyle name="Followed Hyperlink" xfId="210" builtinId="9" hidden="1"/>
    <cellStyle name="Followed Hyperlink" xfId="212" builtinId="9" hidden="1"/>
    <cellStyle name="Followed Hyperlink" xfId="214" builtinId="9" hidden="1"/>
    <cellStyle name="Followed Hyperlink" xfId="216" builtinId="9" hidden="1"/>
    <cellStyle name="Followed Hyperlink" xfId="218" builtinId="9" hidden="1"/>
    <cellStyle name="Followed Hyperlink" xfId="220" builtinId="9" hidden="1"/>
    <cellStyle name="Followed Hyperlink" xfId="222" builtinId="9" hidden="1"/>
    <cellStyle name="Followed Hyperlink" xfId="224" builtinId="9" hidden="1"/>
    <cellStyle name="Followed Hyperlink" xfId="226" builtinId="9" hidden="1"/>
    <cellStyle name="Followed Hyperlink" xfId="228" builtinId="9" hidden="1"/>
    <cellStyle name="Followed Hyperlink" xfId="230" builtinId="9" hidden="1"/>
    <cellStyle name="Followed Hyperlink" xfId="232" builtinId="9" hidden="1"/>
    <cellStyle name="Followed Hyperlink" xfId="234" builtinId="9" hidden="1"/>
    <cellStyle name="Followed Hyperlink" xfId="236" builtinId="9" hidden="1"/>
    <cellStyle name="Followed Hyperlink" xfId="238" builtinId="9" hidden="1"/>
    <cellStyle name="Followed Hyperlink" xfId="240" builtinId="9" hidden="1"/>
    <cellStyle name="Followed Hyperlink" xfId="242" builtinId="9" hidden="1"/>
    <cellStyle name="Followed Hyperlink" xfId="244" builtinId="9" hidden="1"/>
    <cellStyle name="Followed Hyperlink" xfId="246" builtinId="9" hidden="1"/>
    <cellStyle name="Followed Hyperlink" xfId="248" builtinId="9" hidden="1"/>
    <cellStyle name="Followed Hyperlink" xfId="250" builtinId="9" hidden="1"/>
    <cellStyle name="Followed Hyperlink" xfId="252" builtinId="9" hidden="1"/>
    <cellStyle name="Followed Hyperlink" xfId="254" builtinId="9" hidden="1"/>
    <cellStyle name="Followed Hyperlink" xfId="256" builtinId="9" hidden="1"/>
    <cellStyle name="Followed Hyperlink" xfId="258" builtinId="9" hidden="1"/>
    <cellStyle name="Followed Hyperlink" xfId="260" builtinId="9" hidden="1"/>
    <cellStyle name="Followed Hyperlink" xfId="262" builtinId="9" hidden="1"/>
    <cellStyle name="Followed Hyperlink" xfId="264" builtinId="9" hidden="1"/>
    <cellStyle name="Followed Hyperlink" xfId="266" builtinId="9" hidden="1"/>
    <cellStyle name="Followed Hyperlink" xfId="268" builtinId="9" hidden="1"/>
    <cellStyle name="Followed Hyperlink" xfId="270" builtinId="9" hidden="1"/>
    <cellStyle name="Followed Hyperlink" xfId="272" builtinId="9" hidden="1"/>
    <cellStyle name="Followed Hyperlink" xfId="274" builtinId="9" hidden="1"/>
    <cellStyle name="Followed Hyperlink" xfId="276" builtinId="9" hidden="1"/>
    <cellStyle name="Followed Hyperlink" xfId="278" builtinId="9" hidden="1"/>
    <cellStyle name="Followed Hyperlink" xfId="280" builtinId="9" hidden="1"/>
    <cellStyle name="Followed Hyperlink" xfId="282" builtinId="9" hidden="1"/>
    <cellStyle name="Followed Hyperlink" xfId="284" builtinId="9" hidden="1"/>
    <cellStyle name="Followed Hyperlink" xfId="286" builtinId="9" hidden="1"/>
    <cellStyle name="Followed Hyperlink" xfId="288" builtinId="9" hidden="1"/>
    <cellStyle name="Followed Hyperlink" xfId="290" builtinId="9" hidden="1"/>
    <cellStyle name="Followed Hyperlink" xfId="292" builtinId="9" hidden="1"/>
    <cellStyle name="Followed Hyperlink" xfId="294" builtinId="9" hidden="1"/>
    <cellStyle name="Followed Hyperlink" xfId="296" builtinId="9" hidden="1"/>
    <cellStyle name="Followed Hyperlink" xfId="298" builtinId="9" hidden="1"/>
    <cellStyle name="Followed Hyperlink" xfId="300" builtinId="9" hidden="1"/>
    <cellStyle name="Followed Hyperlink" xfId="302" builtinId="9" hidden="1"/>
    <cellStyle name="Followed Hyperlink" xfId="304" builtinId="9" hidden="1"/>
    <cellStyle name="Followed Hyperlink" xfId="306" builtinId="9" hidden="1"/>
    <cellStyle name="Followed Hyperlink" xfId="308" builtinId="9" hidden="1"/>
    <cellStyle name="Followed Hyperlink" xfId="310" builtinId="9" hidden="1"/>
    <cellStyle name="Followed Hyperlink" xfId="312" builtinId="9" hidden="1"/>
    <cellStyle name="Followed Hyperlink" xfId="314" builtinId="9" hidden="1"/>
    <cellStyle name="Followed Hyperlink" xfId="316" builtinId="9" hidden="1"/>
    <cellStyle name="Followed Hyperlink" xfId="318" builtinId="9" hidden="1"/>
    <cellStyle name="Followed Hyperlink" xfId="320" builtinId="9" hidden="1"/>
    <cellStyle name="Followed Hyperlink" xfId="322" builtinId="9" hidden="1"/>
    <cellStyle name="Followed Hyperlink" xfId="324" builtinId="9" hidden="1"/>
    <cellStyle name="Followed Hyperlink" xfId="326" builtinId="9" hidden="1"/>
    <cellStyle name="Followed Hyperlink" xfId="328" builtinId="9" hidden="1"/>
    <cellStyle name="Followed Hyperlink" xfId="330" builtinId="9" hidden="1"/>
    <cellStyle name="Followed Hyperlink" xfId="332" builtinId="9" hidden="1"/>
    <cellStyle name="Followed Hyperlink" xfId="334" builtinId="9" hidden="1"/>
    <cellStyle name="Followed Hyperlink" xfId="336" builtinId="9" hidden="1"/>
    <cellStyle name="Followed Hyperlink" xfId="338" builtinId="9" hidden="1"/>
    <cellStyle name="Followed Hyperlink" xfId="340" builtinId="9" hidden="1"/>
    <cellStyle name="Followed Hyperlink" xfId="342" builtinId="9" hidden="1"/>
    <cellStyle name="Followed Hyperlink" xfId="344" builtinId="9" hidden="1"/>
    <cellStyle name="Followed Hyperlink" xfId="346" builtinId="9" hidden="1"/>
    <cellStyle name="Followed Hyperlink" xfId="348" builtinId="9" hidden="1"/>
    <cellStyle name="Followed Hyperlink" xfId="350" builtinId="9" hidden="1"/>
    <cellStyle name="Followed Hyperlink" xfId="352" builtinId="9" hidden="1"/>
    <cellStyle name="Followed Hyperlink" xfId="354" builtinId="9" hidden="1"/>
    <cellStyle name="Followed Hyperlink" xfId="356" builtinId="9" hidden="1"/>
    <cellStyle name="Followed Hyperlink" xfId="358" builtinId="9" hidden="1"/>
    <cellStyle name="Followed Hyperlink" xfId="360" builtinId="9" hidden="1"/>
    <cellStyle name="Followed Hyperlink" xfId="362" builtinId="9" hidden="1"/>
    <cellStyle name="Followed Hyperlink" xfId="364" builtinId="9" hidden="1"/>
    <cellStyle name="Followed Hyperlink" xfId="366" builtinId="9" hidden="1"/>
    <cellStyle name="Followed Hyperlink" xfId="368" builtinId="9" hidden="1"/>
    <cellStyle name="Followed Hyperlink" xfId="370" builtinId="9" hidden="1"/>
    <cellStyle name="Followed Hyperlink" xfId="372" builtinId="9" hidden="1"/>
    <cellStyle name="Followed Hyperlink" xfId="374" builtinId="9" hidden="1"/>
    <cellStyle name="Followed Hyperlink" xfId="376" builtinId="9" hidden="1"/>
    <cellStyle name="Followed Hyperlink" xfId="378" builtinId="9" hidden="1"/>
    <cellStyle name="Followed Hyperlink" xfId="380" builtinId="9" hidden="1"/>
    <cellStyle name="Followed Hyperlink" xfId="382" builtinId="9" hidden="1"/>
    <cellStyle name="Followed Hyperlink" xfId="384" builtinId="9" hidden="1"/>
    <cellStyle name="Followed Hyperlink" xfId="386" builtinId="9" hidden="1"/>
    <cellStyle name="Followed Hyperlink" xfId="388" builtinId="9" hidden="1"/>
    <cellStyle name="Followed Hyperlink" xfId="390" builtinId="9" hidden="1"/>
    <cellStyle name="Followed Hyperlink" xfId="392" builtinId="9" hidden="1"/>
    <cellStyle name="Followed Hyperlink" xfId="394" builtinId="9" hidden="1"/>
    <cellStyle name="Followed Hyperlink" xfId="396" builtinId="9" hidden="1"/>
    <cellStyle name="Followed Hyperlink" xfId="398" builtinId="9" hidden="1"/>
    <cellStyle name="Followed Hyperlink" xfId="400" builtinId="9" hidden="1"/>
    <cellStyle name="Followed Hyperlink" xfId="402" builtinId="9" hidden="1"/>
    <cellStyle name="Followed Hyperlink" xfId="404" builtinId="9" hidden="1"/>
    <cellStyle name="Followed Hyperlink" xfId="406" builtinId="9" hidden="1"/>
    <cellStyle name="Followed Hyperlink" xfId="408" builtinId="9" hidden="1"/>
    <cellStyle name="Followed Hyperlink" xfId="410" builtinId="9" hidden="1"/>
    <cellStyle name="Followed Hyperlink" xfId="412" builtinId="9" hidden="1"/>
    <cellStyle name="Followed Hyperlink" xfId="414" builtinId="9" hidden="1"/>
    <cellStyle name="Followed Hyperlink" xfId="416" builtinId="9" hidden="1"/>
    <cellStyle name="Followed Hyperlink" xfId="418" builtinId="9" hidden="1"/>
    <cellStyle name="Followed Hyperlink" xfId="420" builtinId="9" hidden="1"/>
    <cellStyle name="Followed Hyperlink" xfId="422" builtinId="9" hidden="1"/>
    <cellStyle name="Followed Hyperlink" xfId="424" builtinId="9" hidden="1"/>
    <cellStyle name="Followed Hyperlink" xfId="426" builtinId="9" hidden="1"/>
    <cellStyle name="Followed Hyperlink" xfId="428" builtinId="9" hidden="1"/>
    <cellStyle name="Followed Hyperlink" xfId="430" builtinId="9" hidden="1"/>
    <cellStyle name="Followed Hyperlink" xfId="432" builtinId="9" hidden="1"/>
    <cellStyle name="Followed Hyperlink" xfId="434" builtinId="9" hidden="1"/>
    <cellStyle name="Followed Hyperlink" xfId="436" builtinId="9" hidden="1"/>
    <cellStyle name="Followed Hyperlink" xfId="438" builtinId="9" hidden="1"/>
    <cellStyle name="Followed Hyperlink" xfId="440" builtinId="9" hidden="1"/>
    <cellStyle name="Followed Hyperlink" xfId="442" builtinId="9" hidden="1"/>
    <cellStyle name="Followed Hyperlink" xfId="444" builtinId="9" hidden="1"/>
    <cellStyle name="Followed Hyperlink" xfId="446" builtinId="9" hidden="1"/>
    <cellStyle name="Followed Hyperlink" xfId="448" builtinId="9" hidden="1"/>
    <cellStyle name="Followed Hyperlink" xfId="450" builtinId="9" hidden="1"/>
    <cellStyle name="Followed Hyperlink" xfId="452" builtinId="9" hidden="1"/>
    <cellStyle name="Followed Hyperlink" xfId="454" builtinId="9" hidden="1"/>
    <cellStyle name="Followed Hyperlink" xfId="456" builtinId="9" hidden="1"/>
    <cellStyle name="Followed Hyperlink" xfId="458" builtinId="9" hidden="1"/>
    <cellStyle name="Followed Hyperlink" xfId="460" builtinId="9" hidden="1"/>
    <cellStyle name="Followed Hyperlink" xfId="462" builtinId="9" hidden="1"/>
    <cellStyle name="Followed Hyperlink" xfId="464" builtinId="9" hidden="1"/>
    <cellStyle name="Followed Hyperlink" xfId="466" builtinId="9" hidden="1"/>
    <cellStyle name="Followed Hyperlink" xfId="468" builtinId="9" hidden="1"/>
    <cellStyle name="Followed Hyperlink" xfId="470" builtinId="9" hidden="1"/>
    <cellStyle name="Followed Hyperlink" xfId="472" builtinId="9" hidden="1"/>
    <cellStyle name="Followed Hyperlink" xfId="474" builtinId="9" hidden="1"/>
    <cellStyle name="Followed Hyperlink" xfId="476" builtinId="9" hidden="1"/>
    <cellStyle name="Followed Hyperlink" xfId="478" builtinId="9" hidden="1"/>
    <cellStyle name="Followed Hyperlink" xfId="480" builtinId="9" hidden="1"/>
    <cellStyle name="Followed Hyperlink" xfId="482" builtinId="9" hidden="1"/>
    <cellStyle name="Followed Hyperlink" xfId="484" builtinId="9" hidden="1"/>
    <cellStyle name="Followed Hyperlink" xfId="486" builtinId="9" hidden="1"/>
    <cellStyle name="Followed Hyperlink" xfId="488" builtinId="9" hidden="1"/>
    <cellStyle name="Followed Hyperlink" xfId="490" builtinId="9" hidden="1"/>
    <cellStyle name="Followed Hyperlink" xfId="492" builtinId="9" hidden="1"/>
    <cellStyle name="Followed Hyperlink" xfId="494" builtinId="9" hidden="1"/>
    <cellStyle name="Followed Hyperlink" xfId="496" builtinId="9" hidden="1"/>
    <cellStyle name="Followed Hyperlink" xfId="498" builtinId="9" hidden="1"/>
    <cellStyle name="Followed Hyperlink" xfId="500" builtinId="9" hidden="1"/>
    <cellStyle name="Followed Hyperlink" xfId="502" builtinId="9" hidden="1"/>
    <cellStyle name="Followed Hyperlink" xfId="504" builtinId="9" hidden="1"/>
    <cellStyle name="Followed Hyperlink" xfId="506" builtinId="9" hidden="1"/>
    <cellStyle name="Followed Hyperlink" xfId="508" builtinId="9" hidden="1"/>
    <cellStyle name="Followed Hyperlink" xfId="510" builtinId="9" hidden="1"/>
    <cellStyle name="Followed Hyperlink" xfId="512" builtinId="9" hidden="1"/>
    <cellStyle name="Followed Hyperlink" xfId="514" builtinId="9" hidden="1"/>
    <cellStyle name="Followed Hyperlink" xfId="516" builtinId="9" hidden="1"/>
    <cellStyle name="Followed Hyperlink" xfId="518" builtinId="9" hidden="1"/>
    <cellStyle name="Followed Hyperlink" xfId="520" builtinId="9" hidden="1"/>
    <cellStyle name="Followed Hyperlink" xfId="522" builtinId="9" hidden="1"/>
    <cellStyle name="Followed Hyperlink" xfId="524" builtinId="9" hidden="1"/>
    <cellStyle name="Followed Hyperlink" xfId="526" builtinId="9" hidden="1"/>
    <cellStyle name="Followed Hyperlink" xfId="528" builtinId="9" hidden="1"/>
    <cellStyle name="Followed Hyperlink" xfId="530" builtinId="9" hidden="1"/>
    <cellStyle name="Followed Hyperlink" xfId="532" builtinId="9" hidden="1"/>
    <cellStyle name="Followed Hyperlink" xfId="534" builtinId="9" hidden="1"/>
    <cellStyle name="Followed Hyperlink" xfId="536" builtinId="9" hidden="1"/>
    <cellStyle name="Followed Hyperlink" xfId="538" builtinId="9" hidden="1"/>
    <cellStyle name="Followed Hyperlink" xfId="540" builtinId="9" hidden="1"/>
    <cellStyle name="Followed Hyperlink" xfId="542" builtinId="9" hidden="1"/>
    <cellStyle name="Followed Hyperlink" xfId="544" builtinId="9" hidden="1"/>
    <cellStyle name="Followed Hyperlink" xfId="546" builtinId="9" hidden="1"/>
    <cellStyle name="Followed Hyperlink" xfId="548" builtinId="9" hidden="1"/>
    <cellStyle name="Followed Hyperlink" xfId="550" builtinId="9" hidden="1"/>
    <cellStyle name="Followed Hyperlink" xfId="552" builtinId="9" hidden="1"/>
    <cellStyle name="Followed Hyperlink" xfId="554" builtinId="9" hidden="1"/>
    <cellStyle name="Followed Hyperlink" xfId="556" builtinId="9" hidden="1"/>
    <cellStyle name="Followed Hyperlink" xfId="558" builtinId="9" hidden="1"/>
    <cellStyle name="Followed Hyperlink" xfId="560" builtinId="9" hidden="1"/>
    <cellStyle name="Followed Hyperlink" xfId="562" builtinId="9" hidden="1"/>
    <cellStyle name="Followed Hyperlink" xfId="564" builtinId="9" hidden="1"/>
    <cellStyle name="Followed Hyperlink" xfId="566" builtinId="9" hidden="1"/>
    <cellStyle name="Followed Hyperlink" xfId="568" builtinId="9" hidden="1"/>
    <cellStyle name="Followed Hyperlink" xfId="570" builtinId="9" hidden="1"/>
    <cellStyle name="Followed Hyperlink" xfId="572" builtinId="9" hidden="1"/>
    <cellStyle name="Followed Hyperlink" xfId="574" builtinId="9" hidden="1"/>
    <cellStyle name="Followed Hyperlink" xfId="576" builtinId="9" hidden="1"/>
    <cellStyle name="Followed Hyperlink" xfId="578" builtinId="9" hidden="1"/>
    <cellStyle name="Followed Hyperlink" xfId="580" builtinId="9" hidden="1"/>
    <cellStyle name="Followed Hyperlink" xfId="582" builtinId="9" hidden="1"/>
    <cellStyle name="Followed Hyperlink" xfId="584" builtinId="9" hidden="1"/>
    <cellStyle name="Followed Hyperlink" xfId="586" builtinId="9" hidden="1"/>
    <cellStyle name="Followed Hyperlink" xfId="588" builtinId="9" hidden="1"/>
    <cellStyle name="Followed Hyperlink" xfId="590" builtinId="9" hidden="1"/>
    <cellStyle name="Followed Hyperlink" xfId="592" builtinId="9" hidden="1"/>
    <cellStyle name="Followed Hyperlink" xfId="594" builtinId="9" hidden="1"/>
    <cellStyle name="Followed Hyperlink" xfId="596" builtinId="9" hidden="1"/>
    <cellStyle name="Followed Hyperlink" xfId="598" builtinId="9" hidden="1"/>
    <cellStyle name="Followed Hyperlink" xfId="600" builtinId="9" hidden="1"/>
    <cellStyle name="Followed Hyperlink" xfId="602" builtinId="9" hidden="1"/>
    <cellStyle name="Followed Hyperlink" xfId="604" builtinId="9" hidden="1"/>
    <cellStyle name="Followed Hyperlink" xfId="606" builtinId="9" hidden="1"/>
    <cellStyle name="Followed Hyperlink" xfId="608" builtinId="9" hidden="1"/>
    <cellStyle name="Followed Hyperlink" xfId="610" builtinId="9" hidden="1"/>
    <cellStyle name="Followed Hyperlink" xfId="612" builtinId="9" hidden="1"/>
    <cellStyle name="Followed Hyperlink" xfId="614" builtinId="9" hidden="1"/>
    <cellStyle name="Followed Hyperlink" xfId="616" builtinId="9" hidden="1"/>
    <cellStyle name="Followed Hyperlink" xfId="618" builtinId="9" hidden="1"/>
    <cellStyle name="Followed Hyperlink" xfId="620" builtinId="9" hidden="1"/>
    <cellStyle name="Followed Hyperlink" xfId="622" builtinId="9" hidden="1"/>
    <cellStyle name="Followed Hyperlink" xfId="624" builtinId="9" hidden="1"/>
    <cellStyle name="Followed Hyperlink" xfId="626" builtinId="9" hidden="1"/>
    <cellStyle name="Followed Hyperlink" xfId="628" builtinId="9" hidden="1"/>
    <cellStyle name="Followed Hyperlink" xfId="630" builtinId="9" hidden="1"/>
    <cellStyle name="Followed Hyperlink" xfId="632" builtinId="9" hidden="1"/>
    <cellStyle name="Followed Hyperlink" xfId="634" builtinId="9" hidden="1"/>
    <cellStyle name="Followed Hyperlink" xfId="636" builtinId="9" hidden="1"/>
    <cellStyle name="Followed Hyperlink" xfId="638" builtinId="9" hidden="1"/>
    <cellStyle name="Followed Hyperlink" xfId="640" builtinId="9" hidden="1"/>
    <cellStyle name="Followed Hyperlink" xfId="642" builtinId="9" hidden="1"/>
    <cellStyle name="Followed Hyperlink" xfId="644" builtinId="9" hidden="1"/>
    <cellStyle name="Followed Hyperlink" xfId="646" builtinId="9" hidden="1"/>
    <cellStyle name="Followed Hyperlink" xfId="648" builtinId="9" hidden="1"/>
    <cellStyle name="Followed Hyperlink" xfId="650" builtinId="9" hidden="1"/>
    <cellStyle name="Followed Hyperlink" xfId="652" builtinId="9" hidden="1"/>
    <cellStyle name="Followed Hyperlink" xfId="654" builtinId="9" hidden="1"/>
    <cellStyle name="Followed Hyperlink" xfId="656" builtinId="9" hidden="1"/>
    <cellStyle name="Followed Hyperlink" xfId="658" builtinId="9" hidden="1"/>
    <cellStyle name="Followed Hyperlink" xfId="660" builtinId="9" hidden="1"/>
    <cellStyle name="Followed Hyperlink" xfId="662" builtinId="9" hidden="1"/>
    <cellStyle name="Followed Hyperlink" xfId="664" builtinId="9" hidden="1"/>
    <cellStyle name="Followed Hyperlink" xfId="666" builtinId="9" hidden="1"/>
    <cellStyle name="Followed Hyperlink" xfId="668" builtinId="9" hidden="1"/>
    <cellStyle name="Followed Hyperlink" xfId="670" builtinId="9" hidden="1"/>
    <cellStyle name="Followed Hyperlink" xfId="672" builtinId="9" hidden="1"/>
    <cellStyle name="Followed Hyperlink" xfId="674" builtinId="9" hidden="1"/>
    <cellStyle name="Followed Hyperlink" xfId="676" builtinId="9" hidden="1"/>
    <cellStyle name="Followed Hyperlink" xfId="678" builtinId="9" hidden="1"/>
    <cellStyle name="Followed Hyperlink" xfId="680" builtinId="9" hidden="1"/>
    <cellStyle name="Followed Hyperlink" xfId="682" builtinId="9" hidden="1"/>
    <cellStyle name="Followed Hyperlink" xfId="684" builtinId="9" hidden="1"/>
    <cellStyle name="Followed Hyperlink" xfId="686" builtinId="9" hidden="1"/>
    <cellStyle name="Followed Hyperlink" xfId="688" builtinId="9" hidden="1"/>
    <cellStyle name="Followed Hyperlink" xfId="690" builtinId="9" hidden="1"/>
    <cellStyle name="Followed Hyperlink" xfId="692" builtinId="9" hidden="1"/>
    <cellStyle name="Followed Hyperlink" xfId="694" builtinId="9" hidden="1"/>
    <cellStyle name="Followed Hyperlink" xfId="696" builtinId="9" hidden="1"/>
    <cellStyle name="Followed Hyperlink" xfId="698" builtinId="9" hidden="1"/>
    <cellStyle name="Followed Hyperlink" xfId="700" builtinId="9" hidden="1"/>
    <cellStyle name="Followed Hyperlink" xfId="702" builtinId="9" hidden="1"/>
    <cellStyle name="Followed Hyperlink" xfId="704" builtinId="9" hidden="1"/>
    <cellStyle name="Followed Hyperlink" xfId="706" builtinId="9" hidden="1"/>
    <cellStyle name="Followed Hyperlink" xfId="708" builtinId="9" hidden="1"/>
    <cellStyle name="Followed Hyperlink" xfId="710" builtinId="9" hidden="1"/>
    <cellStyle name="Followed Hyperlink" xfId="712" builtinId="9" hidden="1"/>
    <cellStyle name="Followed Hyperlink" xfId="714" builtinId="9" hidden="1"/>
    <cellStyle name="Followed Hyperlink" xfId="716" builtinId="9" hidden="1"/>
    <cellStyle name="Followed Hyperlink" xfId="718" builtinId="9" hidden="1"/>
    <cellStyle name="Followed Hyperlink" xfId="720" builtinId="9" hidden="1"/>
    <cellStyle name="Followed Hyperlink" xfId="722" builtinId="9" hidden="1"/>
    <cellStyle name="Followed Hyperlink" xfId="724" builtinId="9" hidden="1"/>
    <cellStyle name="Followed Hyperlink" xfId="726" builtinId="9" hidden="1"/>
    <cellStyle name="Followed Hyperlink" xfId="728" builtinId="9" hidden="1"/>
    <cellStyle name="Followed Hyperlink" xfId="730" builtinId="9" hidden="1"/>
    <cellStyle name="Followed Hyperlink" xfId="732" builtinId="9" hidden="1"/>
    <cellStyle name="Followed Hyperlink" xfId="734" builtinId="9" hidden="1"/>
    <cellStyle name="Followed Hyperlink" xfId="736" builtinId="9" hidden="1"/>
    <cellStyle name="Followed Hyperlink" xfId="738" builtinId="9" hidden="1"/>
    <cellStyle name="Followed Hyperlink" xfId="740" builtinId="9" hidden="1"/>
    <cellStyle name="Followed Hyperlink" xfId="742" builtinId="9" hidden="1"/>
    <cellStyle name="Followed Hyperlink" xfId="744" builtinId="9" hidden="1"/>
    <cellStyle name="Followed Hyperlink" xfId="746" builtinId="9" hidden="1"/>
    <cellStyle name="Followed Hyperlink" xfId="748" builtinId="9" hidden="1"/>
    <cellStyle name="Followed Hyperlink" xfId="750" builtinId="9" hidden="1"/>
    <cellStyle name="Followed Hyperlink" xfId="752" builtinId="9" hidden="1"/>
    <cellStyle name="Followed Hyperlink" xfId="754" builtinId="9" hidden="1"/>
    <cellStyle name="Followed Hyperlink" xfId="756" builtinId="9" hidden="1"/>
    <cellStyle name="Followed Hyperlink" xfId="758" builtinId="9" hidden="1"/>
    <cellStyle name="Followed Hyperlink" xfId="760" builtinId="9" hidden="1"/>
    <cellStyle name="Followed Hyperlink" xfId="762" builtinId="9" hidden="1"/>
    <cellStyle name="Followed Hyperlink" xfId="764" builtinId="9" hidden="1"/>
    <cellStyle name="Followed Hyperlink" xfId="766" builtinId="9" hidden="1"/>
    <cellStyle name="Followed Hyperlink" xfId="768" builtinId="9" hidden="1"/>
    <cellStyle name="Followed Hyperlink" xfId="770" builtinId="9" hidden="1"/>
    <cellStyle name="Followed Hyperlink" xfId="772" builtinId="9" hidden="1"/>
    <cellStyle name="Followed Hyperlink" xfId="774" builtinId="9" hidden="1"/>
    <cellStyle name="Followed Hyperlink" xfId="776" builtinId="9" hidden="1"/>
    <cellStyle name="Followed Hyperlink" xfId="778" builtinId="9" hidden="1"/>
    <cellStyle name="Followed Hyperlink" xfId="780" builtinId="9" hidden="1"/>
    <cellStyle name="Followed Hyperlink" xfId="782" builtinId="9" hidden="1"/>
    <cellStyle name="Followed Hyperlink" xfId="784" builtinId="9" hidden="1"/>
    <cellStyle name="Followed Hyperlink" xfId="786" builtinId="9" hidden="1"/>
    <cellStyle name="Followed Hyperlink" xfId="788" builtinId="9" hidden="1"/>
    <cellStyle name="Followed Hyperlink" xfId="790" builtinId="9" hidden="1"/>
    <cellStyle name="Followed Hyperlink" xfId="792" builtinId="9" hidden="1"/>
    <cellStyle name="Followed Hyperlink" xfId="794" builtinId="9" hidden="1"/>
    <cellStyle name="Followed Hyperlink" xfId="796" builtinId="9" hidden="1"/>
    <cellStyle name="Followed Hyperlink" xfId="798" builtinId="9" hidden="1"/>
    <cellStyle name="Followed Hyperlink" xfId="800" builtinId="9" hidden="1"/>
    <cellStyle name="Followed Hyperlink" xfId="802" builtinId="9" hidden="1"/>
    <cellStyle name="Followed Hyperlink" xfId="804" builtinId="9" hidden="1"/>
    <cellStyle name="Followed Hyperlink" xfId="806" builtinId="9" hidden="1"/>
    <cellStyle name="Followed Hyperlink" xfId="808" builtinId="9" hidden="1"/>
    <cellStyle name="Followed Hyperlink" xfId="810" builtinId="9" hidden="1"/>
    <cellStyle name="Followed Hyperlink" xfId="812" builtinId="9" hidden="1"/>
    <cellStyle name="Followed Hyperlink" xfId="814" builtinId="9" hidden="1"/>
    <cellStyle name="Followed Hyperlink" xfId="816" builtinId="9" hidden="1"/>
    <cellStyle name="Followed Hyperlink" xfId="818" builtinId="9" hidden="1"/>
    <cellStyle name="Followed Hyperlink" xfId="820" builtinId="9" hidden="1"/>
    <cellStyle name="Followed Hyperlink" xfId="822" builtinId="9" hidden="1"/>
    <cellStyle name="Followed Hyperlink" xfId="824" builtinId="9" hidden="1"/>
    <cellStyle name="Followed Hyperlink" xfId="826" builtinId="9" hidden="1"/>
    <cellStyle name="Followed Hyperlink" xfId="828" builtinId="9" hidden="1"/>
    <cellStyle name="Followed Hyperlink" xfId="830" builtinId="9" hidden="1"/>
    <cellStyle name="Followed Hyperlink" xfId="832" builtinId="9" hidden="1"/>
    <cellStyle name="Followed Hyperlink" xfId="834" builtinId="9" hidden="1"/>
    <cellStyle name="Followed Hyperlink" xfId="836" builtinId="9" hidden="1"/>
    <cellStyle name="Followed Hyperlink" xfId="838" builtinId="9" hidden="1"/>
    <cellStyle name="Followed Hyperlink" xfId="840" builtinId="9" hidden="1"/>
    <cellStyle name="Followed Hyperlink" xfId="842" builtinId="9" hidden="1"/>
    <cellStyle name="Followed Hyperlink" xfId="844" builtinId="9" hidden="1"/>
    <cellStyle name="Followed Hyperlink" xfId="846" builtinId="9" hidden="1"/>
    <cellStyle name="Followed Hyperlink" xfId="848" builtinId="9" hidden="1"/>
    <cellStyle name="Followed Hyperlink" xfId="850" builtinId="9" hidden="1"/>
    <cellStyle name="Followed Hyperlink" xfId="852" builtinId="9" hidden="1"/>
    <cellStyle name="Followed Hyperlink" xfId="854" builtinId="9" hidden="1"/>
    <cellStyle name="Followed Hyperlink" xfId="856" builtinId="9" hidden="1"/>
    <cellStyle name="Followed Hyperlink" xfId="858" builtinId="9" hidden="1"/>
    <cellStyle name="Followed Hyperlink" xfId="860" builtinId="9" hidden="1"/>
    <cellStyle name="Followed Hyperlink" xfId="862" builtinId="9" hidden="1"/>
    <cellStyle name="Followed Hyperlink" xfId="864" builtinId="9" hidden="1"/>
    <cellStyle name="Followed Hyperlink" xfId="866" builtinId="9" hidden="1"/>
    <cellStyle name="Followed Hyperlink" xfId="868" builtinId="9" hidden="1"/>
    <cellStyle name="Followed Hyperlink" xfId="870" builtinId="9" hidden="1"/>
    <cellStyle name="Followed Hyperlink" xfId="872" builtinId="9" hidden="1"/>
    <cellStyle name="Followed Hyperlink" xfId="874" builtinId="9" hidden="1"/>
    <cellStyle name="Followed Hyperlink" xfId="876" builtinId="9" hidden="1"/>
    <cellStyle name="Followed Hyperlink" xfId="878" builtinId="9" hidden="1"/>
    <cellStyle name="Followed Hyperlink" xfId="880" builtinId="9" hidden="1"/>
    <cellStyle name="Followed Hyperlink" xfId="882" builtinId="9" hidden="1"/>
    <cellStyle name="Followed Hyperlink" xfId="884" builtinId="9" hidden="1"/>
    <cellStyle name="Followed Hyperlink" xfId="886" builtinId="9" hidden="1"/>
    <cellStyle name="Followed Hyperlink" xfId="888" builtinId="9" hidden="1"/>
    <cellStyle name="Followed Hyperlink" xfId="890" builtinId="9" hidden="1"/>
    <cellStyle name="Followed Hyperlink" xfId="892" builtinId="9" hidden="1"/>
    <cellStyle name="Followed Hyperlink" xfId="894" builtinId="9" hidden="1"/>
    <cellStyle name="Followed Hyperlink" xfId="896" builtinId="9" hidden="1"/>
    <cellStyle name="Followed Hyperlink" xfId="898" builtinId="9" hidden="1"/>
    <cellStyle name="Followed Hyperlink" xfId="900" builtinId="9" hidden="1"/>
    <cellStyle name="Followed Hyperlink" xfId="902" builtinId="9" hidden="1"/>
    <cellStyle name="Followed Hyperlink" xfId="904" builtinId="9" hidden="1"/>
    <cellStyle name="Followed Hyperlink" xfId="906" builtinId="9" hidden="1"/>
    <cellStyle name="Followed Hyperlink" xfId="908" builtinId="9" hidden="1"/>
    <cellStyle name="Followed Hyperlink" xfId="910" builtinId="9" hidden="1"/>
    <cellStyle name="Followed Hyperlink" xfId="912" builtinId="9" hidden="1"/>
    <cellStyle name="Followed Hyperlink" xfId="914" builtinId="9" hidden="1"/>
    <cellStyle name="Followed Hyperlink" xfId="916" builtinId="9" hidden="1"/>
    <cellStyle name="Followed Hyperlink" xfId="918" builtinId="9" hidden="1"/>
    <cellStyle name="Followed Hyperlink" xfId="920" builtinId="9" hidden="1"/>
    <cellStyle name="Followed Hyperlink" xfId="922" builtinId="9" hidden="1"/>
    <cellStyle name="Followed Hyperlink" xfId="924" builtinId="9" hidden="1"/>
    <cellStyle name="Followed Hyperlink" xfId="926" builtinId="9" hidden="1"/>
    <cellStyle name="Followed Hyperlink" xfId="928" builtinId="9" hidden="1"/>
    <cellStyle name="Followed Hyperlink" xfId="930" builtinId="9" hidden="1"/>
    <cellStyle name="Followed Hyperlink" xfId="932" builtinId="9" hidden="1"/>
    <cellStyle name="Followed Hyperlink" xfId="934" builtinId="9" hidden="1"/>
    <cellStyle name="Followed Hyperlink" xfId="936" builtinId="9" hidden="1"/>
    <cellStyle name="Followed Hyperlink" xfId="938" builtinId="9" hidden="1"/>
    <cellStyle name="Followed Hyperlink" xfId="940" builtinId="9" hidden="1"/>
    <cellStyle name="Followed Hyperlink" xfId="942" builtinId="9" hidden="1"/>
    <cellStyle name="Followed Hyperlink" xfId="944" builtinId="9" hidden="1"/>
    <cellStyle name="Followed Hyperlink" xfId="946" builtinId="9" hidden="1"/>
    <cellStyle name="Followed Hyperlink" xfId="948" builtinId="9" hidden="1"/>
    <cellStyle name="Followed Hyperlink" xfId="950" builtinId="9" hidden="1"/>
    <cellStyle name="Followed Hyperlink" xfId="952" builtinId="9" hidden="1"/>
    <cellStyle name="Followed Hyperlink" xfId="954" builtinId="9" hidden="1"/>
    <cellStyle name="Followed Hyperlink" xfId="956" builtinId="9" hidden="1"/>
    <cellStyle name="Followed Hyperlink" xfId="958" builtinId="9" hidden="1"/>
    <cellStyle name="Followed Hyperlink" xfId="960" builtinId="9" hidden="1"/>
    <cellStyle name="Followed Hyperlink" xfId="962" builtinId="9" hidden="1"/>
    <cellStyle name="Followed Hyperlink" xfId="964" builtinId="9" hidden="1"/>
    <cellStyle name="Followed Hyperlink" xfId="966" builtinId="9" hidden="1"/>
    <cellStyle name="Followed Hyperlink" xfId="968" builtinId="9" hidden="1"/>
    <cellStyle name="Followed Hyperlink" xfId="970" builtinId="9" hidden="1"/>
    <cellStyle name="Followed Hyperlink" xfId="972" builtinId="9" hidden="1"/>
    <cellStyle name="Followed Hyperlink" xfId="974" builtinId="9" hidden="1"/>
    <cellStyle name="Followed Hyperlink" xfId="976" builtinId="9" hidden="1"/>
    <cellStyle name="Followed Hyperlink" xfId="978" builtinId="9" hidden="1"/>
    <cellStyle name="Followed Hyperlink" xfId="980" builtinId="9" hidden="1"/>
    <cellStyle name="Followed Hyperlink" xfId="982" builtinId="9" hidden="1"/>
    <cellStyle name="Followed Hyperlink" xfId="984" builtinId="9" hidden="1"/>
    <cellStyle name="Followed Hyperlink" xfId="986" builtinId="9" hidden="1"/>
    <cellStyle name="Followed Hyperlink" xfId="988" builtinId="9" hidden="1"/>
    <cellStyle name="Followed Hyperlink" xfId="990" builtinId="9" hidden="1"/>
    <cellStyle name="Followed Hyperlink" xfId="992" builtinId="9" hidden="1"/>
    <cellStyle name="Followed Hyperlink" xfId="994" builtinId="9" hidden="1"/>
    <cellStyle name="Followed Hyperlink" xfId="996" builtinId="9" hidden="1"/>
    <cellStyle name="Followed Hyperlink" xfId="998" builtinId="9" hidden="1"/>
    <cellStyle name="Followed Hyperlink" xfId="1000" builtinId="9" hidden="1"/>
    <cellStyle name="Followed Hyperlink" xfId="1002" builtinId="9" hidden="1"/>
    <cellStyle name="Followed Hyperlink" xfId="1004" builtinId="9" hidden="1"/>
    <cellStyle name="Followed Hyperlink" xfId="1006" builtinId="9" hidden="1"/>
    <cellStyle name="Followed Hyperlink" xfId="1008" builtinId="9" hidden="1"/>
    <cellStyle name="Followed Hyperlink" xfId="1010" builtinId="9" hidden="1"/>
    <cellStyle name="Followed Hyperlink" xfId="1012" builtinId="9" hidden="1"/>
    <cellStyle name="Followed Hyperlink" xfId="1014" builtinId="9" hidden="1"/>
    <cellStyle name="Followed Hyperlink" xfId="1016" builtinId="9" hidden="1"/>
    <cellStyle name="Followed Hyperlink" xfId="1018" builtinId="9" hidden="1"/>
    <cellStyle name="Followed Hyperlink" xfId="1020" builtinId="9" hidden="1"/>
    <cellStyle name="Followed Hyperlink" xfId="1022" builtinId="9" hidden="1"/>
    <cellStyle name="Followed Hyperlink" xfId="1024" builtinId="9" hidden="1"/>
    <cellStyle name="Followed Hyperlink" xfId="1026" builtinId="9" hidden="1"/>
    <cellStyle name="Followed Hyperlink" xfId="1028" builtinId="9" hidden="1"/>
    <cellStyle name="Followed Hyperlink" xfId="1030" builtinId="9" hidden="1"/>
    <cellStyle name="Followed Hyperlink" xfId="1032" builtinId="9" hidden="1"/>
    <cellStyle name="Followed Hyperlink" xfId="1034" builtinId="9" hidden="1"/>
    <cellStyle name="Followed Hyperlink" xfId="1036" builtinId="9" hidden="1"/>
    <cellStyle name="Followed Hyperlink" xfId="1038" builtinId="9" hidden="1"/>
    <cellStyle name="Followed Hyperlink" xfId="1040" builtinId="9" hidden="1"/>
    <cellStyle name="Followed Hyperlink" xfId="1042" builtinId="9" hidden="1"/>
    <cellStyle name="Followed Hyperlink" xfId="1044" builtinId="9" hidden="1"/>
    <cellStyle name="Followed Hyperlink" xfId="1046" builtinId="9" hidden="1"/>
    <cellStyle name="Followed Hyperlink" xfId="1048" builtinId="9" hidden="1"/>
    <cellStyle name="Followed Hyperlink" xfId="1050" builtinId="9" hidden="1"/>
    <cellStyle name="Followed Hyperlink" xfId="1052" builtinId="9" hidden="1"/>
    <cellStyle name="Followed Hyperlink" xfId="1054" builtinId="9" hidden="1"/>
    <cellStyle name="Followed Hyperlink" xfId="1056" builtinId="9" hidden="1"/>
    <cellStyle name="Followed Hyperlink" xfId="1058" builtinId="9" hidden="1"/>
    <cellStyle name="Followed Hyperlink" xfId="1060" builtinId="9" hidden="1"/>
    <cellStyle name="Followed Hyperlink" xfId="1062" builtinId="9" hidden="1"/>
    <cellStyle name="Followed Hyperlink" xfId="1064" builtinId="9" hidden="1"/>
    <cellStyle name="Followed Hyperlink" xfId="1066" builtinId="9" hidden="1"/>
    <cellStyle name="Followed Hyperlink" xfId="1068" builtinId="9" hidden="1"/>
    <cellStyle name="Followed Hyperlink" xfId="1070" builtinId="9" hidden="1"/>
    <cellStyle name="Followed Hyperlink" xfId="1072" builtinId="9" hidden="1"/>
    <cellStyle name="Followed Hyperlink" xfId="1074" builtinId="9" hidden="1"/>
    <cellStyle name="Followed Hyperlink" xfId="1076" builtinId="9" hidden="1"/>
    <cellStyle name="Followed Hyperlink" xfId="1078" builtinId="9" hidden="1"/>
    <cellStyle name="Followed Hyperlink" xfId="1080" builtinId="9" hidden="1"/>
    <cellStyle name="Followed Hyperlink" xfId="1082" builtinId="9" hidden="1"/>
    <cellStyle name="Followed Hyperlink" xfId="1084" builtinId="9" hidden="1"/>
    <cellStyle name="Followed Hyperlink" xfId="1086" builtinId="9" hidden="1"/>
    <cellStyle name="Followed Hyperlink" xfId="1088" builtinId="9" hidden="1"/>
    <cellStyle name="Followed Hyperlink" xfId="1090" builtinId="9" hidden="1"/>
    <cellStyle name="Followed Hyperlink" xfId="1092" builtinId="9" hidden="1"/>
    <cellStyle name="Followed Hyperlink" xfId="1094" builtinId="9" hidden="1"/>
    <cellStyle name="Followed Hyperlink" xfId="1096" builtinId="9" hidden="1"/>
    <cellStyle name="Followed Hyperlink" xfId="1098" builtinId="9" hidden="1"/>
    <cellStyle name="Followed Hyperlink" xfId="1100" builtinId="9" hidden="1"/>
    <cellStyle name="Followed Hyperlink" xfId="1102" builtinId="9" hidden="1"/>
    <cellStyle name="Followed Hyperlink" xfId="1104" builtinId="9" hidden="1"/>
    <cellStyle name="Followed Hyperlink" xfId="1106" builtinId="9" hidden="1"/>
    <cellStyle name="Followed Hyperlink" xfId="1108" builtinId="9" hidden="1"/>
    <cellStyle name="Followed Hyperlink" xfId="1110" builtinId="9" hidden="1"/>
    <cellStyle name="Followed Hyperlink" xfId="1112" builtinId="9" hidden="1"/>
    <cellStyle name="Followed Hyperlink" xfId="1114" builtinId="9" hidden="1"/>
    <cellStyle name="Followed Hyperlink" xfId="1116" builtinId="9" hidden="1"/>
    <cellStyle name="Followed Hyperlink" xfId="1118" builtinId="9" hidden="1"/>
    <cellStyle name="Followed Hyperlink" xfId="1120" builtinId="9" hidden="1"/>
    <cellStyle name="Followed Hyperlink" xfId="1122" builtinId="9" hidden="1"/>
    <cellStyle name="Followed Hyperlink" xfId="1124" builtinId="9" hidden="1"/>
    <cellStyle name="Followed Hyperlink" xfId="1126" builtinId="9" hidden="1"/>
    <cellStyle name="Followed Hyperlink" xfId="1128" builtinId="9" hidden="1"/>
    <cellStyle name="Followed Hyperlink" xfId="1130" builtinId="9" hidden="1"/>
    <cellStyle name="Followed Hyperlink" xfId="1132" builtinId="9" hidden="1"/>
    <cellStyle name="Followed Hyperlink" xfId="1134" builtinId="9" hidden="1"/>
    <cellStyle name="Followed Hyperlink" xfId="1136" builtinId="9" hidden="1"/>
    <cellStyle name="Followed Hyperlink" xfId="1138" builtinId="9" hidden="1"/>
    <cellStyle name="Followed Hyperlink" xfId="1140" builtinId="9" hidden="1"/>
    <cellStyle name="Followed Hyperlink" xfId="1142" builtinId="9" hidden="1"/>
    <cellStyle name="Followed Hyperlink" xfId="1144" builtinId="9" hidden="1"/>
    <cellStyle name="Followed Hyperlink" xfId="1146" builtinId="9" hidden="1"/>
    <cellStyle name="Followed Hyperlink" xfId="1148" builtinId="9" hidden="1"/>
    <cellStyle name="Followed Hyperlink" xfId="1150" builtinId="9" hidden="1"/>
    <cellStyle name="Followed Hyperlink" xfId="1152" builtinId="9" hidden="1"/>
    <cellStyle name="Followed Hyperlink" xfId="1154" builtinId="9" hidden="1"/>
    <cellStyle name="Followed Hyperlink" xfId="1156" builtinId="9" hidden="1"/>
    <cellStyle name="Followed Hyperlink" xfId="1158" builtinId="9" hidden="1"/>
    <cellStyle name="Followed Hyperlink" xfId="1160" builtinId="9" hidden="1"/>
    <cellStyle name="Followed Hyperlink" xfId="1162" builtinId="9" hidden="1"/>
    <cellStyle name="Followed Hyperlink" xfId="1164" builtinId="9" hidden="1"/>
    <cellStyle name="Followed Hyperlink" xfId="1166" builtinId="9" hidden="1"/>
    <cellStyle name="Followed Hyperlink" xfId="1168" builtinId="9" hidden="1"/>
    <cellStyle name="Followed Hyperlink" xfId="1170" builtinId="9" hidden="1"/>
    <cellStyle name="Followed Hyperlink" xfId="1172" builtinId="9" hidden="1"/>
    <cellStyle name="Followed Hyperlink" xfId="1174" builtinId="9" hidden="1"/>
    <cellStyle name="Followed Hyperlink" xfId="1176" builtinId="9" hidden="1"/>
    <cellStyle name="Followed Hyperlink" xfId="1178" builtinId="9" hidden="1"/>
    <cellStyle name="Followed Hyperlink" xfId="1180" builtinId="9" hidden="1"/>
    <cellStyle name="Followed Hyperlink" xfId="1182" builtinId="9" hidden="1"/>
    <cellStyle name="Followed Hyperlink" xfId="1184" builtinId="9" hidden="1"/>
    <cellStyle name="Followed Hyperlink" xfId="1186" builtinId="9" hidden="1"/>
    <cellStyle name="Followed Hyperlink" xfId="1188" builtinId="9" hidden="1"/>
    <cellStyle name="Followed Hyperlink" xfId="1190" builtinId="9" hidden="1"/>
    <cellStyle name="Followed Hyperlink" xfId="1192" builtinId="9" hidden="1"/>
    <cellStyle name="Followed Hyperlink" xfId="1194" builtinId="9" hidden="1"/>
    <cellStyle name="Followed Hyperlink" xfId="1196" builtinId="9" hidden="1"/>
    <cellStyle name="Followed Hyperlink" xfId="1198" builtinId="9" hidden="1"/>
    <cellStyle name="Followed Hyperlink" xfId="1200" builtinId="9" hidden="1"/>
    <cellStyle name="Followed Hyperlink" xfId="1202" builtinId="9" hidden="1"/>
    <cellStyle name="Followed Hyperlink" xfId="1204" builtinId="9" hidden="1"/>
    <cellStyle name="Followed Hyperlink" xfId="1206" builtinId="9" hidden="1"/>
    <cellStyle name="Followed Hyperlink" xfId="1208" builtinId="9" hidden="1"/>
    <cellStyle name="Followed Hyperlink" xfId="1210" builtinId="9" hidden="1"/>
    <cellStyle name="Followed Hyperlink" xfId="1212" builtinId="9" hidden="1"/>
    <cellStyle name="Followed Hyperlink" xfId="1214" builtinId="9" hidden="1"/>
    <cellStyle name="Followed Hyperlink" xfId="1216" builtinId="9" hidden="1"/>
    <cellStyle name="Followed Hyperlink" xfId="1218" builtinId="9" hidden="1"/>
    <cellStyle name="Followed Hyperlink" xfId="1220" builtinId="9" hidden="1"/>
    <cellStyle name="Followed Hyperlink" xfId="1222" builtinId="9" hidden="1"/>
    <cellStyle name="Followed Hyperlink" xfId="1224" builtinId="9" hidden="1"/>
    <cellStyle name="Followed Hyperlink" xfId="1226" builtinId="9" hidden="1"/>
    <cellStyle name="Followed Hyperlink" xfId="1228" builtinId="9" hidden="1"/>
    <cellStyle name="Followed Hyperlink" xfId="1230" builtinId="9" hidden="1"/>
    <cellStyle name="Followed Hyperlink" xfId="1232" builtinId="9" hidden="1"/>
    <cellStyle name="Followed Hyperlink" xfId="1234" builtinId="9" hidden="1"/>
    <cellStyle name="Followed Hyperlink" xfId="1236" builtinId="9" hidden="1"/>
    <cellStyle name="Followed Hyperlink" xfId="1238" builtinId="9" hidden="1"/>
    <cellStyle name="Followed Hyperlink" xfId="1240" builtinId="9" hidden="1"/>
    <cellStyle name="Followed Hyperlink" xfId="1242" builtinId="9" hidden="1"/>
    <cellStyle name="Followed Hyperlink" xfId="1244" builtinId="9" hidden="1"/>
    <cellStyle name="Followed Hyperlink" xfId="1246" builtinId="9" hidden="1"/>
    <cellStyle name="Followed Hyperlink" xfId="1248" builtinId="9" hidden="1"/>
    <cellStyle name="Followed Hyperlink" xfId="1250" builtinId="9" hidden="1"/>
    <cellStyle name="Followed Hyperlink" xfId="1252" builtinId="9" hidden="1"/>
    <cellStyle name="Followed Hyperlink" xfId="1254" builtinId="9" hidden="1"/>
    <cellStyle name="Followed Hyperlink" xfId="1256" builtinId="9" hidden="1"/>
    <cellStyle name="Followed Hyperlink" xfId="1258" builtinId="9" hidden="1"/>
    <cellStyle name="Followed Hyperlink" xfId="1260" builtinId="9" hidden="1"/>
    <cellStyle name="Followed Hyperlink" xfId="1262" builtinId="9" hidden="1"/>
    <cellStyle name="Followed Hyperlink" xfId="1264" builtinId="9" hidden="1"/>
    <cellStyle name="Followed Hyperlink" xfId="1266" builtinId="9" hidden="1"/>
    <cellStyle name="Followed Hyperlink" xfId="1268" builtinId="9" hidden="1"/>
    <cellStyle name="Followed Hyperlink" xfId="1270" builtinId="9" hidden="1"/>
    <cellStyle name="Followed Hyperlink" xfId="1272" builtinId="9" hidden="1"/>
    <cellStyle name="Followed Hyperlink" xfId="1274" builtinId="9" hidden="1"/>
    <cellStyle name="Followed Hyperlink" xfId="1276" builtinId="9" hidden="1"/>
    <cellStyle name="Followed Hyperlink" xfId="1278" builtinId="9" hidden="1"/>
    <cellStyle name="Followed Hyperlink" xfId="1280" builtinId="9" hidden="1"/>
    <cellStyle name="Followed Hyperlink" xfId="1282" builtinId="9" hidden="1"/>
    <cellStyle name="Followed Hyperlink" xfId="1284" builtinId="9" hidden="1"/>
    <cellStyle name="Followed Hyperlink" xfId="1286" builtinId="9" hidden="1"/>
    <cellStyle name="Followed Hyperlink" xfId="1288" builtinId="9" hidden="1"/>
    <cellStyle name="Followed Hyperlink" xfId="1290" builtinId="9" hidden="1"/>
    <cellStyle name="Followed Hyperlink" xfId="1292" builtinId="9" hidden="1"/>
    <cellStyle name="Followed Hyperlink" xfId="1294" builtinId="9" hidden="1"/>
    <cellStyle name="Followed Hyperlink" xfId="1296" builtinId="9" hidden="1"/>
    <cellStyle name="Followed Hyperlink" xfId="1298" builtinId="9" hidden="1"/>
    <cellStyle name="Followed Hyperlink" xfId="1300" builtinId="9" hidden="1"/>
    <cellStyle name="Followed Hyperlink" xfId="1302" builtinId="9" hidden="1"/>
    <cellStyle name="Followed Hyperlink" xfId="1304" builtinId="9" hidden="1"/>
    <cellStyle name="Followed Hyperlink" xfId="1306" builtinId="9" hidden="1"/>
    <cellStyle name="Followed Hyperlink" xfId="1308" builtinId="9" hidden="1"/>
    <cellStyle name="Followed Hyperlink" xfId="1310" builtinId="9" hidden="1"/>
    <cellStyle name="Followed Hyperlink" xfId="1312" builtinId="9" hidden="1"/>
    <cellStyle name="Followed Hyperlink" xfId="1314" builtinId="9" hidden="1"/>
    <cellStyle name="Followed Hyperlink" xfId="1316" builtinId="9" hidden="1"/>
    <cellStyle name="Followed Hyperlink" xfId="1318" builtinId="9" hidden="1"/>
    <cellStyle name="Followed Hyperlink" xfId="1320" builtinId="9" hidden="1"/>
    <cellStyle name="Followed Hyperlink" xfId="1322" builtinId="9" hidden="1"/>
    <cellStyle name="Followed Hyperlink" xfId="1324" builtinId="9" hidden="1"/>
    <cellStyle name="Followed Hyperlink" xfId="1326" builtinId="9" hidden="1"/>
    <cellStyle name="Followed Hyperlink" xfId="1328" builtinId="9" hidden="1"/>
    <cellStyle name="Followed Hyperlink" xfId="1330" builtinId="9" hidden="1"/>
    <cellStyle name="Followed Hyperlink" xfId="1332" builtinId="9" hidden="1"/>
    <cellStyle name="Followed Hyperlink" xfId="1334" builtinId="9" hidden="1"/>
    <cellStyle name="Followed Hyperlink" xfId="1336" builtinId="9" hidden="1"/>
    <cellStyle name="Followed Hyperlink" xfId="1338" builtinId="9" hidden="1"/>
    <cellStyle name="Followed Hyperlink" xfId="1340" builtinId="9" hidden="1"/>
    <cellStyle name="Followed Hyperlink" xfId="1342" builtinId="9" hidden="1"/>
    <cellStyle name="Followed Hyperlink" xfId="1344" builtinId="9" hidden="1"/>
    <cellStyle name="Followed Hyperlink" xfId="1346" builtinId="9" hidden="1"/>
    <cellStyle name="Followed Hyperlink" xfId="1348" builtinId="9" hidden="1"/>
    <cellStyle name="Followed Hyperlink" xfId="1350" builtinId="9" hidden="1"/>
    <cellStyle name="Followed Hyperlink" xfId="1352" builtinId="9" hidden="1"/>
    <cellStyle name="Followed Hyperlink" xfId="1354" builtinId="9" hidden="1"/>
    <cellStyle name="Followed Hyperlink" xfId="1356" builtinId="9" hidden="1"/>
    <cellStyle name="Followed Hyperlink" xfId="1358" builtinId="9" hidden="1"/>
    <cellStyle name="Followed Hyperlink" xfId="1360" builtinId="9" hidden="1"/>
    <cellStyle name="Followed Hyperlink" xfId="1362" builtinId="9" hidden="1"/>
    <cellStyle name="Followed Hyperlink" xfId="1364" builtinId="9" hidden="1"/>
    <cellStyle name="Followed Hyperlink" xfId="1366" builtinId="9" hidden="1"/>
    <cellStyle name="Followed Hyperlink" xfId="1368" builtinId="9" hidden="1"/>
    <cellStyle name="Followed Hyperlink" xfId="1370" builtinId="9" hidden="1"/>
    <cellStyle name="Followed Hyperlink" xfId="1372" builtinId="9" hidden="1"/>
    <cellStyle name="Followed Hyperlink" xfId="1374" builtinId="9" hidden="1"/>
    <cellStyle name="Followed Hyperlink" xfId="1376" builtinId="9" hidden="1"/>
    <cellStyle name="Followed Hyperlink" xfId="1378" builtinId="9" hidden="1"/>
    <cellStyle name="Followed Hyperlink" xfId="1380" builtinId="9" hidden="1"/>
    <cellStyle name="Followed Hyperlink" xfId="1382" builtinId="9" hidden="1"/>
    <cellStyle name="Followed Hyperlink" xfId="1384" builtinId="9" hidden="1"/>
    <cellStyle name="Followed Hyperlink" xfId="1386" builtinId="9" hidden="1"/>
    <cellStyle name="Followed Hyperlink" xfId="1388" builtinId="9" hidden="1"/>
    <cellStyle name="Followed Hyperlink" xfId="1390" builtinId="9" hidden="1"/>
    <cellStyle name="Followed Hyperlink" xfId="1392" builtinId="9" hidden="1"/>
    <cellStyle name="Followed Hyperlink" xfId="1394" builtinId="9" hidden="1"/>
    <cellStyle name="Followed Hyperlink" xfId="1396" builtinId="9" hidden="1"/>
    <cellStyle name="Followed Hyperlink" xfId="1398" builtinId="9" hidden="1"/>
    <cellStyle name="Followed Hyperlink" xfId="1400" builtinId="9" hidden="1"/>
    <cellStyle name="Followed Hyperlink" xfId="1402" builtinId="9" hidden="1"/>
    <cellStyle name="Followed Hyperlink" xfId="1404" builtinId="9" hidden="1"/>
    <cellStyle name="Followed Hyperlink" xfId="1406" builtinId="9" hidden="1"/>
    <cellStyle name="Followed Hyperlink" xfId="1408" builtinId="9" hidden="1"/>
    <cellStyle name="Followed Hyperlink" xfId="1410" builtinId="9" hidden="1"/>
    <cellStyle name="Followed Hyperlink" xfId="1412" builtinId="9" hidden="1"/>
    <cellStyle name="Followed Hyperlink" xfId="1414" builtinId="9" hidden="1"/>
    <cellStyle name="Followed Hyperlink" xfId="1416" builtinId="9" hidden="1"/>
    <cellStyle name="Followed Hyperlink" xfId="1418" builtinId="9" hidden="1"/>
    <cellStyle name="Followed Hyperlink" xfId="1420" builtinId="9" hidden="1"/>
    <cellStyle name="Followed Hyperlink" xfId="1422" builtinId="9" hidden="1"/>
    <cellStyle name="Followed Hyperlink" xfId="1424" builtinId="9" hidden="1"/>
    <cellStyle name="Followed Hyperlink" xfId="1426" builtinId="9" hidden="1"/>
    <cellStyle name="Followed Hyperlink" xfId="1428" builtinId="9" hidden="1"/>
    <cellStyle name="Followed Hyperlink" xfId="1430" builtinId="9" hidden="1"/>
    <cellStyle name="Followed Hyperlink" xfId="1432" builtinId="9" hidden="1"/>
    <cellStyle name="Followed Hyperlink" xfId="1434" builtinId="9" hidden="1"/>
    <cellStyle name="Followed Hyperlink" xfId="1436" builtinId="9" hidden="1"/>
    <cellStyle name="Followed Hyperlink" xfId="1438" builtinId="9" hidden="1"/>
    <cellStyle name="Followed Hyperlink" xfId="1440" builtinId="9" hidden="1"/>
    <cellStyle name="Followed Hyperlink" xfId="1442" builtinId="9" hidden="1"/>
    <cellStyle name="Followed Hyperlink" xfId="1444" builtinId="9" hidden="1"/>
    <cellStyle name="Followed Hyperlink" xfId="1446" builtinId="9" hidden="1"/>
    <cellStyle name="Followed Hyperlink" xfId="1448" builtinId="9" hidden="1"/>
    <cellStyle name="Followed Hyperlink" xfId="1450" builtinId="9" hidden="1"/>
    <cellStyle name="Followed Hyperlink" xfId="1452" builtinId="9" hidden="1"/>
    <cellStyle name="Followed Hyperlink" xfId="1454" builtinId="9" hidden="1"/>
    <cellStyle name="Followed Hyperlink" xfId="1456" builtinId="9" hidden="1"/>
    <cellStyle name="Followed Hyperlink" xfId="1458" builtinId="9" hidden="1"/>
    <cellStyle name="Followed Hyperlink" xfId="1460" builtinId="9" hidden="1"/>
    <cellStyle name="Followed Hyperlink" xfId="1462" builtinId="9" hidden="1"/>
    <cellStyle name="Followed Hyperlink" xfId="1464" builtinId="9" hidden="1"/>
    <cellStyle name="Followed Hyperlink" xfId="1466" builtinId="9" hidden="1"/>
    <cellStyle name="Followed Hyperlink" xfId="1468" builtinId="9" hidden="1"/>
    <cellStyle name="Followed Hyperlink" xfId="1470" builtinId="9" hidden="1"/>
    <cellStyle name="Followed Hyperlink" xfId="1472" builtinId="9" hidden="1"/>
    <cellStyle name="Followed Hyperlink" xfId="1474" builtinId="9" hidden="1"/>
    <cellStyle name="Followed Hyperlink" xfId="1476" builtinId="9" hidden="1"/>
    <cellStyle name="Followed Hyperlink" xfId="1478" builtinId="9" hidden="1"/>
    <cellStyle name="Followed Hyperlink" xfId="1480" builtinId="9" hidden="1"/>
    <cellStyle name="Followed Hyperlink" xfId="1482" builtinId="9" hidden="1"/>
    <cellStyle name="Followed Hyperlink" xfId="1484" builtinId="9" hidden="1"/>
    <cellStyle name="Followed Hyperlink" xfId="1486" builtinId="9" hidden="1"/>
    <cellStyle name="Followed Hyperlink" xfId="1488" builtinId="9" hidden="1"/>
    <cellStyle name="Followed Hyperlink" xfId="1490" builtinId="9" hidden="1"/>
    <cellStyle name="Followed Hyperlink" xfId="1492" builtinId="9" hidden="1"/>
    <cellStyle name="Followed Hyperlink" xfId="1494" builtinId="9" hidden="1"/>
    <cellStyle name="Followed Hyperlink" xfId="1496" builtinId="9" hidden="1"/>
    <cellStyle name="Followed Hyperlink" xfId="1498" builtinId="9" hidden="1"/>
    <cellStyle name="Followed Hyperlink" xfId="1500" builtinId="9" hidden="1"/>
    <cellStyle name="Followed Hyperlink" xfId="1502" builtinId="9" hidden="1"/>
    <cellStyle name="Followed Hyperlink" xfId="1504" builtinId="9" hidden="1"/>
    <cellStyle name="Followed Hyperlink" xfId="1506" builtinId="9" hidden="1"/>
    <cellStyle name="Followed Hyperlink" xfId="1508" builtinId="9" hidden="1"/>
    <cellStyle name="Followed Hyperlink" xfId="1510" builtinId="9" hidden="1"/>
    <cellStyle name="Followed Hyperlink" xfId="1512" builtinId="9" hidden="1"/>
    <cellStyle name="Followed Hyperlink" xfId="1514" builtinId="9" hidden="1"/>
    <cellStyle name="Followed Hyperlink" xfId="1516" builtinId="9" hidden="1"/>
    <cellStyle name="Followed Hyperlink" xfId="1518" builtinId="9" hidden="1"/>
    <cellStyle name="Followed Hyperlink" xfId="1520" builtinId="9" hidden="1"/>
    <cellStyle name="Followed Hyperlink" xfId="1522" builtinId="9" hidden="1"/>
    <cellStyle name="Followed Hyperlink" xfId="1524" builtinId="9" hidden="1"/>
    <cellStyle name="Followed Hyperlink" xfId="1526" builtinId="9" hidden="1"/>
    <cellStyle name="Followed Hyperlink" xfId="1528" builtinId="9" hidden="1"/>
    <cellStyle name="Followed Hyperlink" xfId="1530" builtinId="9" hidden="1"/>
    <cellStyle name="Followed Hyperlink" xfId="1532" builtinId="9" hidden="1"/>
    <cellStyle name="Followed Hyperlink" xfId="1534" builtinId="9" hidden="1"/>
    <cellStyle name="Followed Hyperlink" xfId="1536" builtinId="9" hidden="1"/>
    <cellStyle name="Followed Hyperlink" xfId="1538" builtinId="9" hidden="1"/>
    <cellStyle name="Followed Hyperlink" xfId="1540" builtinId="9" hidden="1"/>
    <cellStyle name="Followed Hyperlink" xfId="1542" builtinId="9" hidden="1"/>
    <cellStyle name="Followed Hyperlink" xfId="1544" builtinId="9" hidden="1"/>
    <cellStyle name="Followed Hyperlink" xfId="1546" builtinId="9" hidden="1"/>
    <cellStyle name="Followed Hyperlink" xfId="1548" builtinId="9" hidden="1"/>
    <cellStyle name="Followed Hyperlink" xfId="1550" builtinId="9" hidden="1"/>
    <cellStyle name="Followed Hyperlink" xfId="1552" builtinId="9" hidden="1"/>
    <cellStyle name="Followed Hyperlink" xfId="1554" builtinId="9" hidden="1"/>
    <cellStyle name="Followed Hyperlink" xfId="1556" builtinId="9" hidden="1"/>
    <cellStyle name="Followed Hyperlink" xfId="1558" builtinId="9" hidden="1"/>
    <cellStyle name="Followed Hyperlink" xfId="1560" builtinId="9" hidden="1"/>
    <cellStyle name="Followed Hyperlink" xfId="1562" builtinId="9" hidden="1"/>
    <cellStyle name="Followed Hyperlink" xfId="1564" builtinId="9" hidden="1"/>
    <cellStyle name="Followed Hyperlink" xfId="1566" builtinId="9" hidden="1"/>
    <cellStyle name="Followed Hyperlink" xfId="1568" builtinId="9" hidden="1"/>
    <cellStyle name="Followed Hyperlink" xfId="1570" builtinId="9" hidden="1"/>
    <cellStyle name="Followed Hyperlink" xfId="1572" builtinId="9" hidden="1"/>
    <cellStyle name="Followed Hyperlink" xfId="1574" builtinId="9" hidden="1"/>
    <cellStyle name="Followed Hyperlink" xfId="1576" builtinId="9" hidden="1"/>
    <cellStyle name="Followed Hyperlink" xfId="1578" builtinId="9" hidden="1"/>
    <cellStyle name="Followed Hyperlink" xfId="1580" builtinId="9" hidden="1"/>
    <cellStyle name="Followed Hyperlink" xfId="1582" builtinId="9" hidden="1"/>
    <cellStyle name="Followed Hyperlink" xfId="1584" builtinId="9" hidden="1"/>
    <cellStyle name="Followed Hyperlink" xfId="1586" builtinId="9" hidden="1"/>
    <cellStyle name="Followed Hyperlink" xfId="1588" builtinId="9" hidden="1"/>
    <cellStyle name="Followed Hyperlink" xfId="1590" builtinId="9" hidden="1"/>
    <cellStyle name="Followed Hyperlink" xfId="1592" builtinId="9" hidden="1"/>
    <cellStyle name="Followed Hyperlink" xfId="1594" builtinId="9" hidden="1"/>
    <cellStyle name="Followed Hyperlink" xfId="1596" builtinId="9" hidden="1"/>
    <cellStyle name="Followed Hyperlink" xfId="1598" builtinId="9" hidden="1"/>
    <cellStyle name="Followed Hyperlink" xfId="1600" builtinId="9" hidden="1"/>
    <cellStyle name="Followed Hyperlink" xfId="1602" builtinId="9" hidden="1"/>
    <cellStyle name="Followed Hyperlink" xfId="1604" builtinId="9" hidden="1"/>
    <cellStyle name="Followed Hyperlink" xfId="1606" builtinId="9" hidden="1"/>
    <cellStyle name="Followed Hyperlink" xfId="1608" builtinId="9" hidden="1"/>
    <cellStyle name="Followed Hyperlink" xfId="1610" builtinId="9" hidden="1"/>
    <cellStyle name="Followed Hyperlink" xfId="1612" builtinId="9" hidden="1"/>
    <cellStyle name="Followed Hyperlink" xfId="1614" builtinId="9" hidden="1"/>
    <cellStyle name="Followed Hyperlink" xfId="1616" builtinId="9" hidden="1"/>
    <cellStyle name="Followed Hyperlink" xfId="1618" builtinId="9" hidden="1"/>
    <cellStyle name="Followed Hyperlink" xfId="1620" builtinId="9" hidden="1"/>
    <cellStyle name="Followed Hyperlink" xfId="1622" builtinId="9" hidden="1"/>
    <cellStyle name="Followed Hyperlink" xfId="1624" builtinId="9" hidden="1"/>
    <cellStyle name="Followed Hyperlink" xfId="1626" builtinId="9" hidden="1"/>
    <cellStyle name="Followed Hyperlink" xfId="1628" builtinId="9" hidden="1"/>
    <cellStyle name="Followed Hyperlink" xfId="1630" builtinId="9" hidden="1"/>
    <cellStyle name="Followed Hyperlink" xfId="1632" builtinId="9" hidden="1"/>
    <cellStyle name="Followed Hyperlink" xfId="1634" builtinId="9" hidden="1"/>
    <cellStyle name="Followed Hyperlink" xfId="1636" builtinId="9" hidden="1"/>
    <cellStyle name="Followed Hyperlink" xfId="1638" builtinId="9" hidden="1"/>
    <cellStyle name="Followed Hyperlink" xfId="1640" builtinId="9" hidden="1"/>
    <cellStyle name="Followed Hyperlink" xfId="1642" builtinId="9" hidden="1"/>
    <cellStyle name="Followed Hyperlink" xfId="1644" builtinId="9" hidden="1"/>
    <cellStyle name="Followed Hyperlink" xfId="1646" builtinId="9" hidden="1"/>
    <cellStyle name="Followed Hyperlink" xfId="1648" builtinId="9" hidden="1"/>
    <cellStyle name="Followed Hyperlink" xfId="1650" builtinId="9" hidden="1"/>
    <cellStyle name="Followed Hyperlink" xfId="1652" builtinId="9" hidden="1"/>
    <cellStyle name="Followed Hyperlink" xfId="1654" builtinId="9" hidden="1"/>
    <cellStyle name="Followed Hyperlink" xfId="1656" builtinId="9" hidden="1"/>
    <cellStyle name="Followed Hyperlink" xfId="1658" builtinId="9" hidden="1"/>
    <cellStyle name="Followed Hyperlink" xfId="1660" builtinId="9" hidden="1"/>
    <cellStyle name="Followed Hyperlink" xfId="1662" builtinId="9" hidden="1"/>
    <cellStyle name="Followed Hyperlink" xfId="1664" builtinId="9" hidden="1"/>
    <cellStyle name="Followed Hyperlink" xfId="1666" builtinId="9" hidden="1"/>
    <cellStyle name="Followed Hyperlink" xfId="1668" builtinId="9" hidden="1"/>
    <cellStyle name="Followed Hyperlink" xfId="1670" builtinId="9" hidden="1"/>
    <cellStyle name="Followed Hyperlink" xfId="1672" builtinId="9" hidden="1"/>
    <cellStyle name="Followed Hyperlink" xfId="1674" builtinId="9" hidden="1"/>
    <cellStyle name="Followed Hyperlink" xfId="1676" builtinId="9" hidden="1"/>
    <cellStyle name="Followed Hyperlink" xfId="1678" builtinId="9" hidden="1"/>
    <cellStyle name="Followed Hyperlink" xfId="1680" builtinId="9" hidden="1"/>
    <cellStyle name="Followed Hyperlink" xfId="1682" builtinId="9" hidden="1"/>
    <cellStyle name="Followed Hyperlink" xfId="1684" builtinId="9" hidden="1"/>
    <cellStyle name="Followed Hyperlink" xfId="1686" builtinId="9" hidden="1"/>
    <cellStyle name="Followed Hyperlink" xfId="1688" builtinId="9" hidden="1"/>
    <cellStyle name="Followed Hyperlink" xfId="1690" builtinId="9" hidden="1"/>
    <cellStyle name="Followed Hyperlink" xfId="1692" builtinId="9" hidden="1"/>
    <cellStyle name="Followed Hyperlink" xfId="1694" builtinId="9" hidden="1"/>
    <cellStyle name="Followed Hyperlink" xfId="1696" builtinId="9" hidden="1"/>
    <cellStyle name="Followed Hyperlink" xfId="1698" builtinId="9" hidden="1"/>
    <cellStyle name="Followed Hyperlink" xfId="1700" builtinId="9" hidden="1"/>
    <cellStyle name="Followed Hyperlink" xfId="1702" builtinId="9" hidden="1"/>
    <cellStyle name="Followed Hyperlink" xfId="1704" builtinId="9" hidden="1"/>
    <cellStyle name="Followed Hyperlink" xfId="1706" builtinId="9" hidden="1"/>
    <cellStyle name="Followed Hyperlink" xfId="1708" builtinId="9" hidden="1"/>
    <cellStyle name="Followed Hyperlink" xfId="1710" builtinId="9" hidden="1"/>
    <cellStyle name="Followed Hyperlink" xfId="1712" builtinId="9" hidden="1"/>
    <cellStyle name="Followed Hyperlink" xfId="1714" builtinId="9" hidden="1"/>
    <cellStyle name="Followed Hyperlink" xfId="1716" builtinId="9" hidden="1"/>
    <cellStyle name="Followed Hyperlink" xfId="1718" builtinId="9" hidden="1"/>
    <cellStyle name="Followed Hyperlink" xfId="1720" builtinId="9" hidden="1"/>
    <cellStyle name="Followed Hyperlink" xfId="1722" builtinId="9" hidden="1"/>
    <cellStyle name="Followed Hyperlink" xfId="1724" builtinId="9" hidden="1"/>
    <cellStyle name="Followed Hyperlink" xfId="1726" builtinId="9" hidden="1"/>
    <cellStyle name="Followed Hyperlink" xfId="1728" builtinId="9" hidden="1"/>
    <cellStyle name="Followed Hyperlink" xfId="1730" builtinId="9" hidden="1"/>
    <cellStyle name="Followed Hyperlink" xfId="1732" builtinId="9" hidden="1"/>
    <cellStyle name="Followed Hyperlink" xfId="1734" builtinId="9" hidden="1"/>
    <cellStyle name="Followed Hyperlink" xfId="1736" builtinId="9" hidden="1"/>
    <cellStyle name="Followed Hyperlink" xfId="1738" builtinId="9" hidden="1"/>
    <cellStyle name="Followed Hyperlink" xfId="1740" builtinId="9" hidden="1"/>
    <cellStyle name="Followed Hyperlink" xfId="1742" builtinId="9" hidden="1"/>
    <cellStyle name="Followed Hyperlink" xfId="1744" builtinId="9" hidden="1"/>
    <cellStyle name="Followed Hyperlink" xfId="1746" builtinId="9" hidden="1"/>
    <cellStyle name="Followed Hyperlink" xfId="1748" builtinId="9" hidden="1"/>
    <cellStyle name="Followed Hyperlink" xfId="1750" builtinId="9" hidden="1"/>
    <cellStyle name="Followed Hyperlink" xfId="1752" builtinId="9" hidden="1"/>
    <cellStyle name="Followed Hyperlink" xfId="1754" builtinId="9" hidden="1"/>
    <cellStyle name="Followed Hyperlink" xfId="1756" builtinId="9" hidden="1"/>
    <cellStyle name="Followed Hyperlink" xfId="1758" builtinId="9" hidden="1"/>
    <cellStyle name="Followed Hyperlink" xfId="1760" builtinId="9" hidden="1"/>
    <cellStyle name="Followed Hyperlink" xfId="1762" builtinId="9" hidden="1"/>
    <cellStyle name="Followed Hyperlink" xfId="1764" builtinId="9" hidden="1"/>
    <cellStyle name="Followed Hyperlink" xfId="1766" builtinId="9" hidden="1"/>
    <cellStyle name="Followed Hyperlink" xfId="1768" builtinId="9" hidden="1"/>
    <cellStyle name="Followed Hyperlink" xfId="1770" builtinId="9" hidden="1"/>
    <cellStyle name="Followed Hyperlink" xfId="1772" builtinId="9" hidden="1"/>
    <cellStyle name="Followed Hyperlink" xfId="1774" builtinId="9" hidden="1"/>
    <cellStyle name="Followed Hyperlink" xfId="1776" builtinId="9" hidden="1"/>
    <cellStyle name="Followed Hyperlink" xfId="1778" builtinId="9" hidden="1"/>
    <cellStyle name="Followed Hyperlink" xfId="1780" builtinId="9" hidden="1"/>
    <cellStyle name="Followed Hyperlink" xfId="1782" builtinId="9" hidden="1"/>
    <cellStyle name="Followed Hyperlink" xfId="1784" builtinId="9" hidden="1"/>
    <cellStyle name="Followed Hyperlink" xfId="1786" builtinId="9" hidden="1"/>
    <cellStyle name="Followed Hyperlink" xfId="1788" builtinId="9" hidden="1"/>
    <cellStyle name="Followed Hyperlink" xfId="1790" builtinId="9" hidden="1"/>
    <cellStyle name="Followed Hyperlink" xfId="1792" builtinId="9" hidden="1"/>
    <cellStyle name="Followed Hyperlink" xfId="1794" builtinId="9" hidden="1"/>
    <cellStyle name="Followed Hyperlink" xfId="1796" builtinId="9" hidden="1"/>
    <cellStyle name="Followed Hyperlink" xfId="1798" builtinId="9" hidden="1"/>
    <cellStyle name="Followed Hyperlink" xfId="1800" builtinId="9" hidden="1"/>
    <cellStyle name="Followed Hyperlink" xfId="1802" builtinId="9" hidden="1"/>
    <cellStyle name="Followed Hyperlink" xfId="1804" builtinId="9" hidden="1"/>
    <cellStyle name="Followed Hyperlink" xfId="1806" builtinId="9" hidden="1"/>
    <cellStyle name="Followed Hyperlink" xfId="1808" builtinId="9" hidden="1"/>
    <cellStyle name="Followed Hyperlink" xfId="1810" builtinId="9" hidden="1"/>
    <cellStyle name="Followed Hyperlink" xfId="1812" builtinId="9" hidden="1"/>
    <cellStyle name="Followed Hyperlink" xfId="1814" builtinId="9" hidden="1"/>
    <cellStyle name="Followed Hyperlink" xfId="1816" builtinId="9" hidden="1"/>
    <cellStyle name="Followed Hyperlink" xfId="1818" builtinId="9" hidden="1"/>
    <cellStyle name="Followed Hyperlink" xfId="1820" builtinId="9" hidden="1"/>
    <cellStyle name="Followed Hyperlink" xfId="1822" builtinId="9" hidden="1"/>
    <cellStyle name="Followed Hyperlink" xfId="1824" builtinId="9" hidden="1"/>
    <cellStyle name="Followed Hyperlink" xfId="1826" builtinId="9" hidden="1"/>
    <cellStyle name="Followed Hyperlink" xfId="1828" builtinId="9" hidden="1"/>
    <cellStyle name="Followed Hyperlink" xfId="1830" builtinId="9" hidden="1"/>
    <cellStyle name="Followed Hyperlink" xfId="1832" builtinId="9" hidden="1"/>
    <cellStyle name="Followed Hyperlink" xfId="1834" builtinId="9" hidden="1"/>
    <cellStyle name="Followed Hyperlink" xfId="1836" builtinId="9" hidden="1"/>
    <cellStyle name="Followed Hyperlink" xfId="1838" builtinId="9" hidden="1"/>
    <cellStyle name="Followed Hyperlink" xfId="1840" builtinId="9" hidden="1"/>
    <cellStyle name="Followed Hyperlink" xfId="1842" builtinId="9" hidden="1"/>
    <cellStyle name="Followed Hyperlink" xfId="1844" builtinId="9" hidden="1"/>
    <cellStyle name="Followed Hyperlink" xfId="1846" builtinId="9" hidden="1"/>
    <cellStyle name="Followed Hyperlink" xfId="1848" builtinId="9" hidden="1"/>
    <cellStyle name="Followed Hyperlink" xfId="1850" builtinId="9" hidden="1"/>
    <cellStyle name="Followed Hyperlink" xfId="1852" builtinId="9" hidden="1"/>
    <cellStyle name="Followed Hyperlink" xfId="1854" builtinId="9" hidden="1"/>
    <cellStyle name="Followed Hyperlink" xfId="1856" builtinId="9" hidden="1"/>
    <cellStyle name="Followed Hyperlink" xfId="1858" builtinId="9" hidden="1"/>
    <cellStyle name="Followed Hyperlink" xfId="1860" builtinId="9" hidden="1"/>
    <cellStyle name="Followed Hyperlink" xfId="1862" builtinId="9" hidden="1"/>
    <cellStyle name="Followed Hyperlink" xfId="1864" builtinId="9" hidden="1"/>
    <cellStyle name="Followed Hyperlink" xfId="1866" builtinId="9" hidden="1"/>
    <cellStyle name="Followed Hyperlink" xfId="1868" builtinId="9" hidden="1"/>
    <cellStyle name="Followed Hyperlink" xfId="1870" builtinId="9" hidden="1"/>
    <cellStyle name="Followed Hyperlink" xfId="1872" builtinId="9" hidden="1"/>
    <cellStyle name="Followed Hyperlink" xfId="1874" builtinId="9" hidden="1"/>
    <cellStyle name="Followed Hyperlink" xfId="1876" builtinId="9" hidden="1"/>
    <cellStyle name="Followed Hyperlink" xfId="1878" builtinId="9" hidden="1"/>
    <cellStyle name="Followed Hyperlink" xfId="1880" builtinId="9" hidden="1"/>
    <cellStyle name="Followed Hyperlink" xfId="1882" builtinId="9" hidden="1"/>
    <cellStyle name="Followed Hyperlink" xfId="1884" builtinId="9" hidden="1"/>
    <cellStyle name="Followed Hyperlink" xfId="1886" builtinId="9" hidden="1"/>
    <cellStyle name="Followed Hyperlink" xfId="1888" builtinId="9" hidden="1"/>
    <cellStyle name="Followed Hyperlink" xfId="1890" builtinId="9" hidden="1"/>
    <cellStyle name="Followed Hyperlink" xfId="1892" builtinId="9" hidden="1"/>
    <cellStyle name="Followed Hyperlink" xfId="1894" builtinId="9" hidden="1"/>
    <cellStyle name="Followed Hyperlink" xfId="1896" builtinId="9" hidden="1"/>
    <cellStyle name="Followed Hyperlink" xfId="1898" builtinId="9" hidden="1"/>
    <cellStyle name="Followed Hyperlink" xfId="1900" builtinId="9" hidden="1"/>
    <cellStyle name="Followed Hyperlink" xfId="1902" builtinId="9" hidden="1"/>
    <cellStyle name="Followed Hyperlink" xfId="1904" builtinId="9" hidden="1"/>
    <cellStyle name="Followed Hyperlink" xfId="1906" builtinId="9" hidden="1"/>
    <cellStyle name="Followed Hyperlink" xfId="1908" builtinId="9" hidden="1"/>
    <cellStyle name="Followed Hyperlink" xfId="1910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Hyperlink" xfId="163" builtinId="8" hidden="1"/>
    <cellStyle name="Hyperlink" xfId="165" builtinId="8" hidden="1"/>
    <cellStyle name="Hyperlink" xfId="167" builtinId="8" hidden="1"/>
    <cellStyle name="Hyperlink" xfId="169" builtinId="8" hidden="1"/>
    <cellStyle name="Hyperlink" xfId="171" builtinId="8" hidden="1"/>
    <cellStyle name="Hyperlink" xfId="173" builtinId="8" hidden="1"/>
    <cellStyle name="Hyperlink" xfId="175" builtinId="8" hidden="1"/>
    <cellStyle name="Hyperlink" xfId="177" builtinId="8" hidden="1"/>
    <cellStyle name="Hyperlink" xfId="179" builtinId="8" hidden="1"/>
    <cellStyle name="Hyperlink" xfId="181" builtinId="8" hidden="1"/>
    <cellStyle name="Hyperlink" xfId="183" builtinId="8" hidden="1"/>
    <cellStyle name="Hyperlink" xfId="185" builtinId="8" hidden="1"/>
    <cellStyle name="Hyperlink" xfId="187" builtinId="8" hidden="1"/>
    <cellStyle name="Hyperlink" xfId="189" builtinId="8" hidden="1"/>
    <cellStyle name="Hyperlink" xfId="191" builtinId="8" hidden="1"/>
    <cellStyle name="Hyperlink" xfId="193" builtinId="8" hidden="1"/>
    <cellStyle name="Hyperlink" xfId="195" builtinId="8" hidden="1"/>
    <cellStyle name="Hyperlink" xfId="197" builtinId="8" hidden="1"/>
    <cellStyle name="Hyperlink" xfId="199" builtinId="8" hidden="1"/>
    <cellStyle name="Hyperlink" xfId="201" builtinId="8" hidden="1"/>
    <cellStyle name="Hyperlink" xfId="203" builtinId="8" hidden="1"/>
    <cellStyle name="Hyperlink" xfId="205" builtinId="8" hidden="1"/>
    <cellStyle name="Hyperlink" xfId="207" builtinId="8" hidden="1"/>
    <cellStyle name="Hyperlink" xfId="209" builtinId="8" hidden="1"/>
    <cellStyle name="Hyperlink" xfId="211" builtinId="8" hidden="1"/>
    <cellStyle name="Hyperlink" xfId="213" builtinId="8" hidden="1"/>
    <cellStyle name="Hyperlink" xfId="215" builtinId="8" hidden="1"/>
    <cellStyle name="Hyperlink" xfId="217" builtinId="8" hidden="1"/>
    <cellStyle name="Hyperlink" xfId="219" builtinId="8" hidden="1"/>
    <cellStyle name="Hyperlink" xfId="221" builtinId="8" hidden="1"/>
    <cellStyle name="Hyperlink" xfId="223" builtinId="8" hidden="1"/>
    <cellStyle name="Hyperlink" xfId="225" builtinId="8" hidden="1"/>
    <cellStyle name="Hyperlink" xfId="227" builtinId="8" hidden="1"/>
    <cellStyle name="Hyperlink" xfId="229" builtinId="8" hidden="1"/>
    <cellStyle name="Hyperlink" xfId="231" builtinId="8" hidden="1"/>
    <cellStyle name="Hyperlink" xfId="233" builtinId="8" hidden="1"/>
    <cellStyle name="Hyperlink" xfId="235" builtinId="8" hidden="1"/>
    <cellStyle name="Hyperlink" xfId="237" builtinId="8" hidden="1"/>
    <cellStyle name="Hyperlink" xfId="239" builtinId="8" hidden="1"/>
    <cellStyle name="Hyperlink" xfId="241" builtinId="8" hidden="1"/>
    <cellStyle name="Hyperlink" xfId="243" builtinId="8" hidden="1"/>
    <cellStyle name="Hyperlink" xfId="245" builtinId="8" hidden="1"/>
    <cellStyle name="Hyperlink" xfId="247" builtinId="8" hidden="1"/>
    <cellStyle name="Hyperlink" xfId="249" builtinId="8" hidden="1"/>
    <cellStyle name="Hyperlink" xfId="251" builtinId="8" hidden="1"/>
    <cellStyle name="Hyperlink" xfId="253" builtinId="8" hidden="1"/>
    <cellStyle name="Hyperlink" xfId="255" builtinId="8" hidden="1"/>
    <cellStyle name="Hyperlink" xfId="257" builtinId="8" hidden="1"/>
    <cellStyle name="Hyperlink" xfId="259" builtinId="8" hidden="1"/>
    <cellStyle name="Hyperlink" xfId="261" builtinId="8" hidden="1"/>
    <cellStyle name="Hyperlink" xfId="263" builtinId="8" hidden="1"/>
    <cellStyle name="Hyperlink" xfId="265" builtinId="8" hidden="1"/>
    <cellStyle name="Hyperlink" xfId="267" builtinId="8" hidden="1"/>
    <cellStyle name="Hyperlink" xfId="269" builtinId="8" hidden="1"/>
    <cellStyle name="Hyperlink" xfId="271" builtinId="8" hidden="1"/>
    <cellStyle name="Hyperlink" xfId="273" builtinId="8" hidden="1"/>
    <cellStyle name="Hyperlink" xfId="275" builtinId="8" hidden="1"/>
    <cellStyle name="Hyperlink" xfId="277" builtinId="8" hidden="1"/>
    <cellStyle name="Hyperlink" xfId="279" builtinId="8" hidden="1"/>
    <cellStyle name="Hyperlink" xfId="281" builtinId="8" hidden="1"/>
    <cellStyle name="Hyperlink" xfId="283" builtinId="8" hidden="1"/>
    <cellStyle name="Hyperlink" xfId="285" builtinId="8" hidden="1"/>
    <cellStyle name="Hyperlink" xfId="287" builtinId="8" hidden="1"/>
    <cellStyle name="Hyperlink" xfId="289" builtinId="8" hidden="1"/>
    <cellStyle name="Hyperlink" xfId="291" builtinId="8" hidden="1"/>
    <cellStyle name="Hyperlink" xfId="293" builtinId="8" hidden="1"/>
    <cellStyle name="Hyperlink" xfId="295" builtinId="8" hidden="1"/>
    <cellStyle name="Hyperlink" xfId="297" builtinId="8" hidden="1"/>
    <cellStyle name="Hyperlink" xfId="299" builtinId="8" hidden="1"/>
    <cellStyle name="Hyperlink" xfId="301" builtinId="8" hidden="1"/>
    <cellStyle name="Hyperlink" xfId="303" builtinId="8" hidden="1"/>
    <cellStyle name="Hyperlink" xfId="305" builtinId="8" hidden="1"/>
    <cellStyle name="Hyperlink" xfId="307" builtinId="8" hidden="1"/>
    <cellStyle name="Hyperlink" xfId="309" builtinId="8" hidden="1"/>
    <cellStyle name="Hyperlink" xfId="311" builtinId="8" hidden="1"/>
    <cellStyle name="Hyperlink" xfId="313" builtinId="8" hidden="1"/>
    <cellStyle name="Hyperlink" xfId="315" builtinId="8" hidden="1"/>
    <cellStyle name="Hyperlink" xfId="317" builtinId="8" hidden="1"/>
    <cellStyle name="Hyperlink" xfId="319" builtinId="8" hidden="1"/>
    <cellStyle name="Hyperlink" xfId="321" builtinId="8" hidden="1"/>
    <cellStyle name="Hyperlink" xfId="323" builtinId="8" hidden="1"/>
    <cellStyle name="Hyperlink" xfId="325" builtinId="8" hidden="1"/>
    <cellStyle name="Hyperlink" xfId="327" builtinId="8" hidden="1"/>
    <cellStyle name="Hyperlink" xfId="329" builtinId="8" hidden="1"/>
    <cellStyle name="Hyperlink" xfId="331" builtinId="8" hidden="1"/>
    <cellStyle name="Hyperlink" xfId="333" builtinId="8" hidden="1"/>
    <cellStyle name="Hyperlink" xfId="335" builtinId="8" hidden="1"/>
    <cellStyle name="Hyperlink" xfId="337" builtinId="8" hidden="1"/>
    <cellStyle name="Hyperlink" xfId="339" builtinId="8" hidden="1"/>
    <cellStyle name="Hyperlink" xfId="341" builtinId="8" hidden="1"/>
    <cellStyle name="Hyperlink" xfId="343" builtinId="8" hidden="1"/>
    <cellStyle name="Hyperlink" xfId="345" builtinId="8" hidden="1"/>
    <cellStyle name="Hyperlink" xfId="347" builtinId="8" hidden="1"/>
    <cellStyle name="Hyperlink" xfId="349" builtinId="8" hidden="1"/>
    <cellStyle name="Hyperlink" xfId="351" builtinId="8" hidden="1"/>
    <cellStyle name="Hyperlink" xfId="353" builtinId="8" hidden="1"/>
    <cellStyle name="Hyperlink" xfId="355" builtinId="8" hidden="1"/>
    <cellStyle name="Hyperlink" xfId="357" builtinId="8" hidden="1"/>
    <cellStyle name="Hyperlink" xfId="359" builtinId="8" hidden="1"/>
    <cellStyle name="Hyperlink" xfId="361" builtinId="8" hidden="1"/>
    <cellStyle name="Hyperlink" xfId="363" builtinId="8" hidden="1"/>
    <cellStyle name="Hyperlink" xfId="365" builtinId="8" hidden="1"/>
    <cellStyle name="Hyperlink" xfId="367" builtinId="8" hidden="1"/>
    <cellStyle name="Hyperlink" xfId="369" builtinId="8" hidden="1"/>
    <cellStyle name="Hyperlink" xfId="371" builtinId="8" hidden="1"/>
    <cellStyle name="Hyperlink" xfId="373" builtinId="8" hidden="1"/>
    <cellStyle name="Hyperlink" xfId="375" builtinId="8" hidden="1"/>
    <cellStyle name="Hyperlink" xfId="377" builtinId="8" hidden="1"/>
    <cellStyle name="Hyperlink" xfId="379" builtinId="8" hidden="1"/>
    <cellStyle name="Hyperlink" xfId="381" builtinId="8" hidden="1"/>
    <cellStyle name="Hyperlink" xfId="383" builtinId="8" hidden="1"/>
    <cellStyle name="Hyperlink" xfId="385" builtinId="8" hidden="1"/>
    <cellStyle name="Hyperlink" xfId="387" builtinId="8" hidden="1"/>
    <cellStyle name="Hyperlink" xfId="389" builtinId="8" hidden="1"/>
    <cellStyle name="Hyperlink" xfId="391" builtinId="8" hidden="1"/>
    <cellStyle name="Hyperlink" xfId="393" builtinId="8" hidden="1"/>
    <cellStyle name="Hyperlink" xfId="395" builtinId="8" hidden="1"/>
    <cellStyle name="Hyperlink" xfId="397" builtinId="8" hidden="1"/>
    <cellStyle name="Hyperlink" xfId="399" builtinId="8" hidden="1"/>
    <cellStyle name="Hyperlink" xfId="401" builtinId="8" hidden="1"/>
    <cellStyle name="Hyperlink" xfId="403" builtinId="8" hidden="1"/>
    <cellStyle name="Hyperlink" xfId="405" builtinId="8" hidden="1"/>
    <cellStyle name="Hyperlink" xfId="407" builtinId="8" hidden="1"/>
    <cellStyle name="Hyperlink" xfId="409" builtinId="8" hidden="1"/>
    <cellStyle name="Hyperlink" xfId="411" builtinId="8" hidden="1"/>
    <cellStyle name="Hyperlink" xfId="413" builtinId="8" hidden="1"/>
    <cellStyle name="Hyperlink" xfId="415" builtinId="8" hidden="1"/>
    <cellStyle name="Hyperlink" xfId="417" builtinId="8" hidden="1"/>
    <cellStyle name="Hyperlink" xfId="419" builtinId="8" hidden="1"/>
    <cellStyle name="Hyperlink" xfId="421" builtinId="8" hidden="1"/>
    <cellStyle name="Hyperlink" xfId="423" builtinId="8" hidden="1"/>
    <cellStyle name="Hyperlink" xfId="425" builtinId="8" hidden="1"/>
    <cellStyle name="Hyperlink" xfId="427" builtinId="8" hidden="1"/>
    <cellStyle name="Hyperlink" xfId="429" builtinId="8" hidden="1"/>
    <cellStyle name="Hyperlink" xfId="431" builtinId="8" hidden="1"/>
    <cellStyle name="Hyperlink" xfId="433" builtinId="8" hidden="1"/>
    <cellStyle name="Hyperlink" xfId="435" builtinId="8" hidden="1"/>
    <cellStyle name="Hyperlink" xfId="437" builtinId="8" hidden="1"/>
    <cellStyle name="Hyperlink" xfId="439" builtinId="8" hidden="1"/>
    <cellStyle name="Hyperlink" xfId="441" builtinId="8" hidden="1"/>
    <cellStyle name="Hyperlink" xfId="443" builtinId="8" hidden="1"/>
    <cellStyle name="Hyperlink" xfId="445" builtinId="8" hidden="1"/>
    <cellStyle name="Hyperlink" xfId="447" builtinId="8" hidden="1"/>
    <cellStyle name="Hyperlink" xfId="449" builtinId="8" hidden="1"/>
    <cellStyle name="Hyperlink" xfId="451" builtinId="8" hidden="1"/>
    <cellStyle name="Hyperlink" xfId="453" builtinId="8" hidden="1"/>
    <cellStyle name="Hyperlink" xfId="455" builtinId="8" hidden="1"/>
    <cellStyle name="Hyperlink" xfId="457" builtinId="8" hidden="1"/>
    <cellStyle name="Hyperlink" xfId="459" builtinId="8" hidden="1"/>
    <cellStyle name="Hyperlink" xfId="461" builtinId="8" hidden="1"/>
    <cellStyle name="Hyperlink" xfId="463" builtinId="8" hidden="1"/>
    <cellStyle name="Hyperlink" xfId="465" builtinId="8" hidden="1"/>
    <cellStyle name="Hyperlink" xfId="467" builtinId="8" hidden="1"/>
    <cellStyle name="Hyperlink" xfId="469" builtinId="8" hidden="1"/>
    <cellStyle name="Hyperlink" xfId="471" builtinId="8" hidden="1"/>
    <cellStyle name="Hyperlink" xfId="473" builtinId="8" hidden="1"/>
    <cellStyle name="Hyperlink" xfId="475" builtinId="8" hidden="1"/>
    <cellStyle name="Hyperlink" xfId="477" builtinId="8" hidden="1"/>
    <cellStyle name="Hyperlink" xfId="479" builtinId="8" hidden="1"/>
    <cellStyle name="Hyperlink" xfId="481" builtinId="8" hidden="1"/>
    <cellStyle name="Hyperlink" xfId="483" builtinId="8" hidden="1"/>
    <cellStyle name="Hyperlink" xfId="485" builtinId="8" hidden="1"/>
    <cellStyle name="Hyperlink" xfId="487" builtinId="8" hidden="1"/>
    <cellStyle name="Hyperlink" xfId="489" builtinId="8" hidden="1"/>
    <cellStyle name="Hyperlink" xfId="491" builtinId="8" hidden="1"/>
    <cellStyle name="Hyperlink" xfId="493" builtinId="8" hidden="1"/>
    <cellStyle name="Hyperlink" xfId="495" builtinId="8" hidden="1"/>
    <cellStyle name="Hyperlink" xfId="497" builtinId="8" hidden="1"/>
    <cellStyle name="Hyperlink" xfId="499" builtinId="8" hidden="1"/>
    <cellStyle name="Hyperlink" xfId="501" builtinId="8" hidden="1"/>
    <cellStyle name="Hyperlink" xfId="503" builtinId="8" hidden="1"/>
    <cellStyle name="Hyperlink" xfId="505" builtinId="8" hidden="1"/>
    <cellStyle name="Hyperlink" xfId="507" builtinId="8" hidden="1"/>
    <cellStyle name="Hyperlink" xfId="509" builtinId="8" hidden="1"/>
    <cellStyle name="Hyperlink" xfId="511" builtinId="8" hidden="1"/>
    <cellStyle name="Hyperlink" xfId="513" builtinId="8" hidden="1"/>
    <cellStyle name="Hyperlink" xfId="515" builtinId="8" hidden="1"/>
    <cellStyle name="Hyperlink" xfId="517" builtinId="8" hidden="1"/>
    <cellStyle name="Hyperlink" xfId="519" builtinId="8" hidden="1"/>
    <cellStyle name="Hyperlink" xfId="521" builtinId="8" hidden="1"/>
    <cellStyle name="Hyperlink" xfId="523" builtinId="8" hidden="1"/>
    <cellStyle name="Hyperlink" xfId="525" builtinId="8" hidden="1"/>
    <cellStyle name="Hyperlink" xfId="527" builtinId="8" hidden="1"/>
    <cellStyle name="Hyperlink" xfId="529" builtinId="8" hidden="1"/>
    <cellStyle name="Hyperlink" xfId="531" builtinId="8" hidden="1"/>
    <cellStyle name="Hyperlink" xfId="533" builtinId="8" hidden="1"/>
    <cellStyle name="Hyperlink" xfId="535" builtinId="8" hidden="1"/>
    <cellStyle name="Hyperlink" xfId="537" builtinId="8" hidden="1"/>
    <cellStyle name="Hyperlink" xfId="539" builtinId="8" hidden="1"/>
    <cellStyle name="Hyperlink" xfId="541" builtinId="8" hidden="1"/>
    <cellStyle name="Hyperlink" xfId="543" builtinId="8" hidden="1"/>
    <cellStyle name="Hyperlink" xfId="545" builtinId="8" hidden="1"/>
    <cellStyle name="Hyperlink" xfId="547" builtinId="8" hidden="1"/>
    <cellStyle name="Hyperlink" xfId="549" builtinId="8" hidden="1"/>
    <cellStyle name="Hyperlink" xfId="551" builtinId="8" hidden="1"/>
    <cellStyle name="Hyperlink" xfId="553" builtinId="8" hidden="1"/>
    <cellStyle name="Hyperlink" xfId="555" builtinId="8" hidden="1"/>
    <cellStyle name="Hyperlink" xfId="557" builtinId="8" hidden="1"/>
    <cellStyle name="Hyperlink" xfId="559" builtinId="8" hidden="1"/>
    <cellStyle name="Hyperlink" xfId="561" builtinId="8" hidden="1"/>
    <cellStyle name="Hyperlink" xfId="563" builtinId="8" hidden="1"/>
    <cellStyle name="Hyperlink" xfId="565" builtinId="8" hidden="1"/>
    <cellStyle name="Hyperlink" xfId="567" builtinId="8" hidden="1"/>
    <cellStyle name="Hyperlink" xfId="569" builtinId="8" hidden="1"/>
    <cellStyle name="Hyperlink" xfId="571" builtinId="8" hidden="1"/>
    <cellStyle name="Hyperlink" xfId="573" builtinId="8" hidden="1"/>
    <cellStyle name="Hyperlink" xfId="575" builtinId="8" hidden="1"/>
    <cellStyle name="Hyperlink" xfId="577" builtinId="8" hidden="1"/>
    <cellStyle name="Hyperlink" xfId="579" builtinId="8" hidden="1"/>
    <cellStyle name="Hyperlink" xfId="581" builtinId="8" hidden="1"/>
    <cellStyle name="Hyperlink" xfId="583" builtinId="8" hidden="1"/>
    <cellStyle name="Hyperlink" xfId="585" builtinId="8" hidden="1"/>
    <cellStyle name="Hyperlink" xfId="587" builtinId="8" hidden="1"/>
    <cellStyle name="Hyperlink" xfId="589" builtinId="8" hidden="1"/>
    <cellStyle name="Hyperlink" xfId="591" builtinId="8" hidden="1"/>
    <cellStyle name="Hyperlink" xfId="593" builtinId="8" hidden="1"/>
    <cellStyle name="Hyperlink" xfId="595" builtinId="8" hidden="1"/>
    <cellStyle name="Hyperlink" xfId="597" builtinId="8" hidden="1"/>
    <cellStyle name="Hyperlink" xfId="599" builtinId="8" hidden="1"/>
    <cellStyle name="Hyperlink" xfId="601" builtinId="8" hidden="1"/>
    <cellStyle name="Hyperlink" xfId="603" builtinId="8" hidden="1"/>
    <cellStyle name="Hyperlink" xfId="605" builtinId="8" hidden="1"/>
    <cellStyle name="Hyperlink" xfId="607" builtinId="8" hidden="1"/>
    <cellStyle name="Hyperlink" xfId="609" builtinId="8" hidden="1"/>
    <cellStyle name="Hyperlink" xfId="611" builtinId="8" hidden="1"/>
    <cellStyle name="Hyperlink" xfId="613" builtinId="8" hidden="1"/>
    <cellStyle name="Hyperlink" xfId="615" builtinId="8" hidden="1"/>
    <cellStyle name="Hyperlink" xfId="617" builtinId="8" hidden="1"/>
    <cellStyle name="Hyperlink" xfId="619" builtinId="8" hidden="1"/>
    <cellStyle name="Hyperlink" xfId="621" builtinId="8" hidden="1"/>
    <cellStyle name="Hyperlink" xfId="623" builtinId="8" hidden="1"/>
    <cellStyle name="Hyperlink" xfId="625" builtinId="8" hidden="1"/>
    <cellStyle name="Hyperlink" xfId="627" builtinId="8" hidden="1"/>
    <cellStyle name="Hyperlink" xfId="629" builtinId="8" hidden="1"/>
    <cellStyle name="Hyperlink" xfId="631" builtinId="8" hidden="1"/>
    <cellStyle name="Hyperlink" xfId="633" builtinId="8" hidden="1"/>
    <cellStyle name="Hyperlink" xfId="635" builtinId="8" hidden="1"/>
    <cellStyle name="Hyperlink" xfId="637" builtinId="8" hidden="1"/>
    <cellStyle name="Hyperlink" xfId="639" builtinId="8" hidden="1"/>
    <cellStyle name="Hyperlink" xfId="641" builtinId="8" hidden="1"/>
    <cellStyle name="Hyperlink" xfId="643" builtinId="8" hidden="1"/>
    <cellStyle name="Hyperlink" xfId="645" builtinId="8" hidden="1"/>
    <cellStyle name="Hyperlink" xfId="647" builtinId="8" hidden="1"/>
    <cellStyle name="Hyperlink" xfId="649" builtinId="8" hidden="1"/>
    <cellStyle name="Hyperlink" xfId="651" builtinId="8" hidden="1"/>
    <cellStyle name="Hyperlink" xfId="653" builtinId="8" hidden="1"/>
    <cellStyle name="Hyperlink" xfId="655" builtinId="8" hidden="1"/>
    <cellStyle name="Hyperlink" xfId="657" builtinId="8" hidden="1"/>
    <cellStyle name="Hyperlink" xfId="659" builtinId="8" hidden="1"/>
    <cellStyle name="Hyperlink" xfId="661" builtinId="8" hidden="1"/>
    <cellStyle name="Hyperlink" xfId="663" builtinId="8" hidden="1"/>
    <cellStyle name="Hyperlink" xfId="665" builtinId="8" hidden="1"/>
    <cellStyle name="Hyperlink" xfId="667" builtinId="8" hidden="1"/>
    <cellStyle name="Hyperlink" xfId="669" builtinId="8" hidden="1"/>
    <cellStyle name="Hyperlink" xfId="671" builtinId="8" hidden="1"/>
    <cellStyle name="Hyperlink" xfId="673" builtinId="8" hidden="1"/>
    <cellStyle name="Hyperlink" xfId="675" builtinId="8" hidden="1"/>
    <cellStyle name="Hyperlink" xfId="677" builtinId="8" hidden="1"/>
    <cellStyle name="Hyperlink" xfId="679" builtinId="8" hidden="1"/>
    <cellStyle name="Hyperlink" xfId="681" builtinId="8" hidden="1"/>
    <cellStyle name="Hyperlink" xfId="683" builtinId="8" hidden="1"/>
    <cellStyle name="Hyperlink" xfId="685" builtinId="8" hidden="1"/>
    <cellStyle name="Hyperlink" xfId="687" builtinId="8" hidden="1"/>
    <cellStyle name="Hyperlink" xfId="689" builtinId="8" hidden="1"/>
    <cellStyle name="Hyperlink" xfId="691" builtinId="8" hidden="1"/>
    <cellStyle name="Hyperlink" xfId="693" builtinId="8" hidden="1"/>
    <cellStyle name="Hyperlink" xfId="695" builtinId="8" hidden="1"/>
    <cellStyle name="Hyperlink" xfId="697" builtinId="8" hidden="1"/>
    <cellStyle name="Hyperlink" xfId="699" builtinId="8" hidden="1"/>
    <cellStyle name="Hyperlink" xfId="701" builtinId="8" hidden="1"/>
    <cellStyle name="Hyperlink" xfId="703" builtinId="8" hidden="1"/>
    <cellStyle name="Hyperlink" xfId="705" builtinId="8" hidden="1"/>
    <cellStyle name="Hyperlink" xfId="707" builtinId="8" hidden="1"/>
    <cellStyle name="Hyperlink" xfId="709" builtinId="8" hidden="1"/>
    <cellStyle name="Hyperlink" xfId="711" builtinId="8" hidden="1"/>
    <cellStyle name="Hyperlink" xfId="713" builtinId="8" hidden="1"/>
    <cellStyle name="Hyperlink" xfId="715" builtinId="8" hidden="1"/>
    <cellStyle name="Hyperlink" xfId="717" builtinId="8" hidden="1"/>
    <cellStyle name="Hyperlink" xfId="719" builtinId="8" hidden="1"/>
    <cellStyle name="Hyperlink" xfId="721" builtinId="8" hidden="1"/>
    <cellStyle name="Hyperlink" xfId="723" builtinId="8" hidden="1"/>
    <cellStyle name="Hyperlink" xfId="725" builtinId="8" hidden="1"/>
    <cellStyle name="Hyperlink" xfId="727" builtinId="8" hidden="1"/>
    <cellStyle name="Hyperlink" xfId="729" builtinId="8" hidden="1"/>
    <cellStyle name="Hyperlink" xfId="731" builtinId="8" hidden="1"/>
    <cellStyle name="Hyperlink" xfId="733" builtinId="8" hidden="1"/>
    <cellStyle name="Hyperlink" xfId="735" builtinId="8" hidden="1"/>
    <cellStyle name="Hyperlink" xfId="737" builtinId="8" hidden="1"/>
    <cellStyle name="Hyperlink" xfId="739" builtinId="8" hidden="1"/>
    <cellStyle name="Hyperlink" xfId="741" builtinId="8" hidden="1"/>
    <cellStyle name="Hyperlink" xfId="743" builtinId="8" hidden="1"/>
    <cellStyle name="Hyperlink" xfId="745" builtinId="8" hidden="1"/>
    <cellStyle name="Hyperlink" xfId="747" builtinId="8" hidden="1"/>
    <cellStyle name="Hyperlink" xfId="749" builtinId="8" hidden="1"/>
    <cellStyle name="Hyperlink" xfId="751" builtinId="8" hidden="1"/>
    <cellStyle name="Hyperlink" xfId="753" builtinId="8" hidden="1"/>
    <cellStyle name="Hyperlink" xfId="755" builtinId="8" hidden="1"/>
    <cellStyle name="Hyperlink" xfId="757" builtinId="8" hidden="1"/>
    <cellStyle name="Hyperlink" xfId="759" builtinId="8" hidden="1"/>
    <cellStyle name="Hyperlink" xfId="761" builtinId="8" hidden="1"/>
    <cellStyle name="Hyperlink" xfId="763" builtinId="8" hidden="1"/>
    <cellStyle name="Hyperlink" xfId="765" builtinId="8" hidden="1"/>
    <cellStyle name="Hyperlink" xfId="767" builtinId="8" hidden="1"/>
    <cellStyle name="Hyperlink" xfId="769" builtinId="8" hidden="1"/>
    <cellStyle name="Hyperlink" xfId="771" builtinId="8" hidden="1"/>
    <cellStyle name="Hyperlink" xfId="773" builtinId="8" hidden="1"/>
    <cellStyle name="Hyperlink" xfId="775" builtinId="8" hidden="1"/>
    <cellStyle name="Hyperlink" xfId="777" builtinId="8" hidden="1"/>
    <cellStyle name="Hyperlink" xfId="779" builtinId="8" hidden="1"/>
    <cellStyle name="Hyperlink" xfId="781" builtinId="8" hidden="1"/>
    <cellStyle name="Hyperlink" xfId="783" builtinId="8" hidden="1"/>
    <cellStyle name="Hyperlink" xfId="785" builtinId="8" hidden="1"/>
    <cellStyle name="Hyperlink" xfId="787" builtinId="8" hidden="1"/>
    <cellStyle name="Hyperlink" xfId="789" builtinId="8" hidden="1"/>
    <cellStyle name="Hyperlink" xfId="791" builtinId="8" hidden="1"/>
    <cellStyle name="Hyperlink" xfId="793" builtinId="8" hidden="1"/>
    <cellStyle name="Hyperlink" xfId="795" builtinId="8" hidden="1"/>
    <cellStyle name="Hyperlink" xfId="797" builtinId="8" hidden="1"/>
    <cellStyle name="Hyperlink" xfId="799" builtinId="8" hidden="1"/>
    <cellStyle name="Hyperlink" xfId="801" builtinId="8" hidden="1"/>
    <cellStyle name="Hyperlink" xfId="803" builtinId="8" hidden="1"/>
    <cellStyle name="Hyperlink" xfId="805" builtinId="8" hidden="1"/>
    <cellStyle name="Hyperlink" xfId="807" builtinId="8" hidden="1"/>
    <cellStyle name="Hyperlink" xfId="809" builtinId="8" hidden="1"/>
    <cellStyle name="Hyperlink" xfId="811" builtinId="8" hidden="1"/>
    <cellStyle name="Hyperlink" xfId="813" builtinId="8" hidden="1"/>
    <cellStyle name="Hyperlink" xfId="815" builtinId="8" hidden="1"/>
    <cellStyle name="Hyperlink" xfId="817" builtinId="8" hidden="1"/>
    <cellStyle name="Hyperlink" xfId="819" builtinId="8" hidden="1"/>
    <cellStyle name="Hyperlink" xfId="821" builtinId="8" hidden="1"/>
    <cellStyle name="Hyperlink" xfId="823" builtinId="8" hidden="1"/>
    <cellStyle name="Hyperlink" xfId="825" builtinId="8" hidden="1"/>
    <cellStyle name="Hyperlink" xfId="827" builtinId="8" hidden="1"/>
    <cellStyle name="Hyperlink" xfId="829" builtinId="8" hidden="1"/>
    <cellStyle name="Hyperlink" xfId="831" builtinId="8" hidden="1"/>
    <cellStyle name="Hyperlink" xfId="833" builtinId="8" hidden="1"/>
    <cellStyle name="Hyperlink" xfId="835" builtinId="8" hidden="1"/>
    <cellStyle name="Hyperlink" xfId="837" builtinId="8" hidden="1"/>
    <cellStyle name="Hyperlink" xfId="839" builtinId="8" hidden="1"/>
    <cellStyle name="Hyperlink" xfId="841" builtinId="8" hidden="1"/>
    <cellStyle name="Hyperlink" xfId="843" builtinId="8" hidden="1"/>
    <cellStyle name="Hyperlink" xfId="845" builtinId="8" hidden="1"/>
    <cellStyle name="Hyperlink" xfId="847" builtinId="8" hidden="1"/>
    <cellStyle name="Hyperlink" xfId="849" builtinId="8" hidden="1"/>
    <cellStyle name="Hyperlink" xfId="851" builtinId="8" hidden="1"/>
    <cellStyle name="Hyperlink" xfId="853" builtinId="8" hidden="1"/>
    <cellStyle name="Hyperlink" xfId="855" builtinId="8" hidden="1"/>
    <cellStyle name="Hyperlink" xfId="857" builtinId="8" hidden="1"/>
    <cellStyle name="Hyperlink" xfId="859" builtinId="8" hidden="1"/>
    <cellStyle name="Hyperlink" xfId="861" builtinId="8" hidden="1"/>
    <cellStyle name="Hyperlink" xfId="863" builtinId="8" hidden="1"/>
    <cellStyle name="Hyperlink" xfId="865" builtinId="8" hidden="1"/>
    <cellStyle name="Hyperlink" xfId="867" builtinId="8" hidden="1"/>
    <cellStyle name="Hyperlink" xfId="869" builtinId="8" hidden="1"/>
    <cellStyle name="Hyperlink" xfId="871" builtinId="8" hidden="1"/>
    <cellStyle name="Hyperlink" xfId="873" builtinId="8" hidden="1"/>
    <cellStyle name="Hyperlink" xfId="875" builtinId="8" hidden="1"/>
    <cellStyle name="Hyperlink" xfId="877" builtinId="8" hidden="1"/>
    <cellStyle name="Hyperlink" xfId="879" builtinId="8" hidden="1"/>
    <cellStyle name="Hyperlink" xfId="881" builtinId="8" hidden="1"/>
    <cellStyle name="Hyperlink" xfId="883" builtinId="8" hidden="1"/>
    <cellStyle name="Hyperlink" xfId="885" builtinId="8" hidden="1"/>
    <cellStyle name="Hyperlink" xfId="887" builtinId="8" hidden="1"/>
    <cellStyle name="Hyperlink" xfId="889" builtinId="8" hidden="1"/>
    <cellStyle name="Hyperlink" xfId="891" builtinId="8" hidden="1"/>
    <cellStyle name="Hyperlink" xfId="893" builtinId="8" hidden="1"/>
    <cellStyle name="Hyperlink" xfId="895" builtinId="8" hidden="1"/>
    <cellStyle name="Hyperlink" xfId="897" builtinId="8" hidden="1"/>
    <cellStyle name="Hyperlink" xfId="899" builtinId="8" hidden="1"/>
    <cellStyle name="Hyperlink" xfId="901" builtinId="8" hidden="1"/>
    <cellStyle name="Hyperlink" xfId="903" builtinId="8" hidden="1"/>
    <cellStyle name="Hyperlink" xfId="905" builtinId="8" hidden="1"/>
    <cellStyle name="Hyperlink" xfId="907" builtinId="8" hidden="1"/>
    <cellStyle name="Hyperlink" xfId="909" builtinId="8" hidden="1"/>
    <cellStyle name="Hyperlink" xfId="911" builtinId="8" hidden="1"/>
    <cellStyle name="Hyperlink" xfId="913" builtinId="8" hidden="1"/>
    <cellStyle name="Hyperlink" xfId="915" builtinId="8" hidden="1"/>
    <cellStyle name="Hyperlink" xfId="917" builtinId="8" hidden="1"/>
    <cellStyle name="Hyperlink" xfId="919" builtinId="8" hidden="1"/>
    <cellStyle name="Hyperlink" xfId="921" builtinId="8" hidden="1"/>
    <cellStyle name="Hyperlink" xfId="923" builtinId="8" hidden="1"/>
    <cellStyle name="Hyperlink" xfId="925" builtinId="8" hidden="1"/>
    <cellStyle name="Hyperlink" xfId="927" builtinId="8" hidden="1"/>
    <cellStyle name="Hyperlink" xfId="929" builtinId="8" hidden="1"/>
    <cellStyle name="Hyperlink" xfId="931" builtinId="8" hidden="1"/>
    <cellStyle name="Hyperlink" xfId="933" builtinId="8" hidden="1"/>
    <cellStyle name="Hyperlink" xfId="935" builtinId="8" hidden="1"/>
    <cellStyle name="Hyperlink" xfId="937" builtinId="8" hidden="1"/>
    <cellStyle name="Hyperlink" xfId="939" builtinId="8" hidden="1"/>
    <cellStyle name="Hyperlink" xfId="941" builtinId="8" hidden="1"/>
    <cellStyle name="Hyperlink" xfId="943" builtinId="8" hidden="1"/>
    <cellStyle name="Hyperlink" xfId="945" builtinId="8" hidden="1"/>
    <cellStyle name="Hyperlink" xfId="947" builtinId="8" hidden="1"/>
    <cellStyle name="Hyperlink" xfId="949" builtinId="8" hidden="1"/>
    <cellStyle name="Hyperlink" xfId="951" builtinId="8" hidden="1"/>
    <cellStyle name="Hyperlink" xfId="953" builtinId="8" hidden="1"/>
    <cellStyle name="Hyperlink" xfId="955" builtinId="8" hidden="1"/>
    <cellStyle name="Hyperlink" xfId="957" builtinId="8" hidden="1"/>
    <cellStyle name="Hyperlink" xfId="959" builtinId="8" hidden="1"/>
    <cellStyle name="Hyperlink" xfId="961" builtinId="8" hidden="1"/>
    <cellStyle name="Hyperlink" xfId="963" builtinId="8" hidden="1"/>
    <cellStyle name="Hyperlink" xfId="965" builtinId="8" hidden="1"/>
    <cellStyle name="Hyperlink" xfId="967" builtinId="8" hidden="1"/>
    <cellStyle name="Hyperlink" xfId="969" builtinId="8" hidden="1"/>
    <cellStyle name="Hyperlink" xfId="971" builtinId="8" hidden="1"/>
    <cellStyle name="Hyperlink" xfId="973" builtinId="8" hidden="1"/>
    <cellStyle name="Hyperlink" xfId="975" builtinId="8" hidden="1"/>
    <cellStyle name="Hyperlink" xfId="977" builtinId="8" hidden="1"/>
    <cellStyle name="Hyperlink" xfId="979" builtinId="8" hidden="1"/>
    <cellStyle name="Hyperlink" xfId="981" builtinId="8" hidden="1"/>
    <cellStyle name="Hyperlink" xfId="983" builtinId="8" hidden="1"/>
    <cellStyle name="Hyperlink" xfId="985" builtinId="8" hidden="1"/>
    <cellStyle name="Hyperlink" xfId="987" builtinId="8" hidden="1"/>
    <cellStyle name="Hyperlink" xfId="989" builtinId="8" hidden="1"/>
    <cellStyle name="Hyperlink" xfId="991" builtinId="8" hidden="1"/>
    <cellStyle name="Hyperlink" xfId="993" builtinId="8" hidden="1"/>
    <cellStyle name="Hyperlink" xfId="995" builtinId="8" hidden="1"/>
    <cellStyle name="Hyperlink" xfId="997" builtinId="8" hidden="1"/>
    <cellStyle name="Hyperlink" xfId="999" builtinId="8" hidden="1"/>
    <cellStyle name="Hyperlink" xfId="1001" builtinId="8" hidden="1"/>
    <cellStyle name="Hyperlink" xfId="1003" builtinId="8" hidden="1"/>
    <cellStyle name="Hyperlink" xfId="1005" builtinId="8" hidden="1"/>
    <cellStyle name="Hyperlink" xfId="1007" builtinId="8" hidden="1"/>
    <cellStyle name="Hyperlink" xfId="1009" builtinId="8" hidden="1"/>
    <cellStyle name="Hyperlink" xfId="1011" builtinId="8" hidden="1"/>
    <cellStyle name="Hyperlink" xfId="1013" builtinId="8" hidden="1"/>
    <cellStyle name="Hyperlink" xfId="1015" builtinId="8" hidden="1"/>
    <cellStyle name="Hyperlink" xfId="1017" builtinId="8" hidden="1"/>
    <cellStyle name="Hyperlink" xfId="1019" builtinId="8" hidden="1"/>
    <cellStyle name="Hyperlink" xfId="1021" builtinId="8" hidden="1"/>
    <cellStyle name="Hyperlink" xfId="1023" builtinId="8" hidden="1"/>
    <cellStyle name="Hyperlink" xfId="1025" builtinId="8" hidden="1"/>
    <cellStyle name="Hyperlink" xfId="1027" builtinId="8" hidden="1"/>
    <cellStyle name="Hyperlink" xfId="1029" builtinId="8" hidden="1"/>
    <cellStyle name="Hyperlink" xfId="1031" builtinId="8" hidden="1"/>
    <cellStyle name="Hyperlink" xfId="1033" builtinId="8" hidden="1"/>
    <cellStyle name="Hyperlink" xfId="1035" builtinId="8" hidden="1"/>
    <cellStyle name="Hyperlink" xfId="1037" builtinId="8" hidden="1"/>
    <cellStyle name="Hyperlink" xfId="1039" builtinId="8" hidden="1"/>
    <cellStyle name="Hyperlink" xfId="1041" builtinId="8" hidden="1"/>
    <cellStyle name="Hyperlink" xfId="1043" builtinId="8" hidden="1"/>
    <cellStyle name="Hyperlink" xfId="1045" builtinId="8" hidden="1"/>
    <cellStyle name="Hyperlink" xfId="1047" builtinId="8" hidden="1"/>
    <cellStyle name="Hyperlink" xfId="1049" builtinId="8" hidden="1"/>
    <cellStyle name="Hyperlink" xfId="1051" builtinId="8" hidden="1"/>
    <cellStyle name="Hyperlink" xfId="1053" builtinId="8" hidden="1"/>
    <cellStyle name="Hyperlink" xfId="1055" builtinId="8" hidden="1"/>
    <cellStyle name="Hyperlink" xfId="1057" builtinId="8" hidden="1"/>
    <cellStyle name="Hyperlink" xfId="1059" builtinId="8" hidden="1"/>
    <cellStyle name="Hyperlink" xfId="1061" builtinId="8" hidden="1"/>
    <cellStyle name="Hyperlink" xfId="1063" builtinId="8" hidden="1"/>
    <cellStyle name="Hyperlink" xfId="1065" builtinId="8" hidden="1"/>
    <cellStyle name="Hyperlink" xfId="1067" builtinId="8" hidden="1"/>
    <cellStyle name="Hyperlink" xfId="1069" builtinId="8" hidden="1"/>
    <cellStyle name="Hyperlink" xfId="1071" builtinId="8" hidden="1"/>
    <cellStyle name="Hyperlink" xfId="1073" builtinId="8" hidden="1"/>
    <cellStyle name="Hyperlink" xfId="1075" builtinId="8" hidden="1"/>
    <cellStyle name="Hyperlink" xfId="1077" builtinId="8" hidden="1"/>
    <cellStyle name="Hyperlink" xfId="1079" builtinId="8" hidden="1"/>
    <cellStyle name="Hyperlink" xfId="1081" builtinId="8" hidden="1"/>
    <cellStyle name="Hyperlink" xfId="1083" builtinId="8" hidden="1"/>
    <cellStyle name="Hyperlink" xfId="1085" builtinId="8" hidden="1"/>
    <cellStyle name="Hyperlink" xfId="1087" builtinId="8" hidden="1"/>
    <cellStyle name="Hyperlink" xfId="1089" builtinId="8" hidden="1"/>
    <cellStyle name="Hyperlink" xfId="1091" builtinId="8" hidden="1"/>
    <cellStyle name="Hyperlink" xfId="1093" builtinId="8" hidden="1"/>
    <cellStyle name="Hyperlink" xfId="1095" builtinId="8" hidden="1"/>
    <cellStyle name="Hyperlink" xfId="1097" builtinId="8" hidden="1"/>
    <cellStyle name="Hyperlink" xfId="1099" builtinId="8" hidden="1"/>
    <cellStyle name="Hyperlink" xfId="1101" builtinId="8" hidden="1"/>
    <cellStyle name="Hyperlink" xfId="1103" builtinId="8" hidden="1"/>
    <cellStyle name="Hyperlink" xfId="1105" builtinId="8" hidden="1"/>
    <cellStyle name="Hyperlink" xfId="1107" builtinId="8" hidden="1"/>
    <cellStyle name="Hyperlink" xfId="1109" builtinId="8" hidden="1"/>
    <cellStyle name="Hyperlink" xfId="1111" builtinId="8" hidden="1"/>
    <cellStyle name="Hyperlink" xfId="1113" builtinId="8" hidden="1"/>
    <cellStyle name="Hyperlink" xfId="1115" builtinId="8" hidden="1"/>
    <cellStyle name="Hyperlink" xfId="1117" builtinId="8" hidden="1"/>
    <cellStyle name="Hyperlink" xfId="1119" builtinId="8" hidden="1"/>
    <cellStyle name="Hyperlink" xfId="1121" builtinId="8" hidden="1"/>
    <cellStyle name="Hyperlink" xfId="1123" builtinId="8" hidden="1"/>
    <cellStyle name="Hyperlink" xfId="1125" builtinId="8" hidden="1"/>
    <cellStyle name="Hyperlink" xfId="1127" builtinId="8" hidden="1"/>
    <cellStyle name="Hyperlink" xfId="1129" builtinId="8" hidden="1"/>
    <cellStyle name="Hyperlink" xfId="1131" builtinId="8" hidden="1"/>
    <cellStyle name="Hyperlink" xfId="1133" builtinId="8" hidden="1"/>
    <cellStyle name="Hyperlink" xfId="1135" builtinId="8" hidden="1"/>
    <cellStyle name="Hyperlink" xfId="1137" builtinId="8" hidden="1"/>
    <cellStyle name="Hyperlink" xfId="1139" builtinId="8" hidden="1"/>
    <cellStyle name="Hyperlink" xfId="1141" builtinId="8" hidden="1"/>
    <cellStyle name="Hyperlink" xfId="1143" builtinId="8" hidden="1"/>
    <cellStyle name="Hyperlink" xfId="1145" builtinId="8" hidden="1"/>
    <cellStyle name="Hyperlink" xfId="1147" builtinId="8" hidden="1"/>
    <cellStyle name="Hyperlink" xfId="1149" builtinId="8" hidden="1"/>
    <cellStyle name="Hyperlink" xfId="1151" builtinId="8" hidden="1"/>
    <cellStyle name="Hyperlink" xfId="1153" builtinId="8" hidden="1"/>
    <cellStyle name="Hyperlink" xfId="1155" builtinId="8" hidden="1"/>
    <cellStyle name="Hyperlink" xfId="1157" builtinId="8" hidden="1"/>
    <cellStyle name="Hyperlink" xfId="1159" builtinId="8" hidden="1"/>
    <cellStyle name="Hyperlink" xfId="1161" builtinId="8" hidden="1"/>
    <cellStyle name="Hyperlink" xfId="1163" builtinId="8" hidden="1"/>
    <cellStyle name="Hyperlink" xfId="1165" builtinId="8" hidden="1"/>
    <cellStyle name="Hyperlink" xfId="1167" builtinId="8" hidden="1"/>
    <cellStyle name="Hyperlink" xfId="1169" builtinId="8" hidden="1"/>
    <cellStyle name="Hyperlink" xfId="1171" builtinId="8" hidden="1"/>
    <cellStyle name="Hyperlink" xfId="1173" builtinId="8" hidden="1"/>
    <cellStyle name="Hyperlink" xfId="1175" builtinId="8" hidden="1"/>
    <cellStyle name="Hyperlink" xfId="1177" builtinId="8" hidden="1"/>
    <cellStyle name="Hyperlink" xfId="1179" builtinId="8" hidden="1"/>
    <cellStyle name="Hyperlink" xfId="1181" builtinId="8" hidden="1"/>
    <cellStyle name="Hyperlink" xfId="1183" builtinId="8" hidden="1"/>
    <cellStyle name="Hyperlink" xfId="1185" builtinId="8" hidden="1"/>
    <cellStyle name="Hyperlink" xfId="1187" builtinId="8" hidden="1"/>
    <cellStyle name="Hyperlink" xfId="1189" builtinId="8" hidden="1"/>
    <cellStyle name="Hyperlink" xfId="1191" builtinId="8" hidden="1"/>
    <cellStyle name="Hyperlink" xfId="1193" builtinId="8" hidden="1"/>
    <cellStyle name="Hyperlink" xfId="1195" builtinId="8" hidden="1"/>
    <cellStyle name="Hyperlink" xfId="1197" builtinId="8" hidden="1"/>
    <cellStyle name="Hyperlink" xfId="1199" builtinId="8" hidden="1"/>
    <cellStyle name="Hyperlink" xfId="1201" builtinId="8" hidden="1"/>
    <cellStyle name="Hyperlink" xfId="1203" builtinId="8" hidden="1"/>
    <cellStyle name="Hyperlink" xfId="1205" builtinId="8" hidden="1"/>
    <cellStyle name="Hyperlink" xfId="1207" builtinId="8" hidden="1"/>
    <cellStyle name="Hyperlink" xfId="1209" builtinId="8" hidden="1"/>
    <cellStyle name="Hyperlink" xfId="1211" builtinId="8" hidden="1"/>
    <cellStyle name="Hyperlink" xfId="1213" builtinId="8" hidden="1"/>
    <cellStyle name="Hyperlink" xfId="1215" builtinId="8" hidden="1"/>
    <cellStyle name="Hyperlink" xfId="1217" builtinId="8" hidden="1"/>
    <cellStyle name="Hyperlink" xfId="1219" builtinId="8" hidden="1"/>
    <cellStyle name="Hyperlink" xfId="1221" builtinId="8" hidden="1"/>
    <cellStyle name="Hyperlink" xfId="1223" builtinId="8" hidden="1"/>
    <cellStyle name="Hyperlink" xfId="1225" builtinId="8" hidden="1"/>
    <cellStyle name="Hyperlink" xfId="1227" builtinId="8" hidden="1"/>
    <cellStyle name="Hyperlink" xfId="1229" builtinId="8" hidden="1"/>
    <cellStyle name="Hyperlink" xfId="1231" builtinId="8" hidden="1"/>
    <cellStyle name="Hyperlink" xfId="1233" builtinId="8" hidden="1"/>
    <cellStyle name="Hyperlink" xfId="1235" builtinId="8" hidden="1"/>
    <cellStyle name="Hyperlink" xfId="1237" builtinId="8" hidden="1"/>
    <cellStyle name="Hyperlink" xfId="1239" builtinId="8" hidden="1"/>
    <cellStyle name="Hyperlink" xfId="1241" builtinId="8" hidden="1"/>
    <cellStyle name="Hyperlink" xfId="1243" builtinId="8" hidden="1"/>
    <cellStyle name="Hyperlink" xfId="1245" builtinId="8" hidden="1"/>
    <cellStyle name="Hyperlink" xfId="1247" builtinId="8" hidden="1"/>
    <cellStyle name="Hyperlink" xfId="1249" builtinId="8" hidden="1"/>
    <cellStyle name="Hyperlink" xfId="1251" builtinId="8" hidden="1"/>
    <cellStyle name="Hyperlink" xfId="1253" builtinId="8" hidden="1"/>
    <cellStyle name="Hyperlink" xfId="1255" builtinId="8" hidden="1"/>
    <cellStyle name="Hyperlink" xfId="1257" builtinId="8" hidden="1"/>
    <cellStyle name="Hyperlink" xfId="1259" builtinId="8" hidden="1"/>
    <cellStyle name="Hyperlink" xfId="1261" builtinId="8" hidden="1"/>
    <cellStyle name="Hyperlink" xfId="1263" builtinId="8" hidden="1"/>
    <cellStyle name="Hyperlink" xfId="1265" builtinId="8" hidden="1"/>
    <cellStyle name="Hyperlink" xfId="1267" builtinId="8" hidden="1"/>
    <cellStyle name="Hyperlink" xfId="1269" builtinId="8" hidden="1"/>
    <cellStyle name="Hyperlink" xfId="1271" builtinId="8" hidden="1"/>
    <cellStyle name="Hyperlink" xfId="1273" builtinId="8" hidden="1"/>
    <cellStyle name="Hyperlink" xfId="1275" builtinId="8" hidden="1"/>
    <cellStyle name="Hyperlink" xfId="1277" builtinId="8" hidden="1"/>
    <cellStyle name="Hyperlink" xfId="1279" builtinId="8" hidden="1"/>
    <cellStyle name="Hyperlink" xfId="1281" builtinId="8" hidden="1"/>
    <cellStyle name="Hyperlink" xfId="1283" builtinId="8" hidden="1"/>
    <cellStyle name="Hyperlink" xfId="1285" builtinId="8" hidden="1"/>
    <cellStyle name="Hyperlink" xfId="1287" builtinId="8" hidden="1"/>
    <cellStyle name="Hyperlink" xfId="1289" builtinId="8" hidden="1"/>
    <cellStyle name="Hyperlink" xfId="1291" builtinId="8" hidden="1"/>
    <cellStyle name="Hyperlink" xfId="1293" builtinId="8" hidden="1"/>
    <cellStyle name="Hyperlink" xfId="1295" builtinId="8" hidden="1"/>
    <cellStyle name="Hyperlink" xfId="1297" builtinId="8" hidden="1"/>
    <cellStyle name="Hyperlink" xfId="1299" builtinId="8" hidden="1"/>
    <cellStyle name="Hyperlink" xfId="1301" builtinId="8" hidden="1"/>
    <cellStyle name="Hyperlink" xfId="1303" builtinId="8" hidden="1"/>
    <cellStyle name="Hyperlink" xfId="1305" builtinId="8" hidden="1"/>
    <cellStyle name="Hyperlink" xfId="1307" builtinId="8" hidden="1"/>
    <cellStyle name="Hyperlink" xfId="1309" builtinId="8" hidden="1"/>
    <cellStyle name="Hyperlink" xfId="1311" builtinId="8" hidden="1"/>
    <cellStyle name="Hyperlink" xfId="1313" builtinId="8" hidden="1"/>
    <cellStyle name="Hyperlink" xfId="1315" builtinId="8" hidden="1"/>
    <cellStyle name="Hyperlink" xfId="1317" builtinId="8" hidden="1"/>
    <cellStyle name="Hyperlink" xfId="1319" builtinId="8" hidden="1"/>
    <cellStyle name="Hyperlink" xfId="1321" builtinId="8" hidden="1"/>
    <cellStyle name="Hyperlink" xfId="1323" builtinId="8" hidden="1"/>
    <cellStyle name="Hyperlink" xfId="1325" builtinId="8" hidden="1"/>
    <cellStyle name="Hyperlink" xfId="1327" builtinId="8" hidden="1"/>
    <cellStyle name="Hyperlink" xfId="1329" builtinId="8" hidden="1"/>
    <cellStyle name="Hyperlink" xfId="1331" builtinId="8" hidden="1"/>
    <cellStyle name="Hyperlink" xfId="1333" builtinId="8" hidden="1"/>
    <cellStyle name="Hyperlink" xfId="1335" builtinId="8" hidden="1"/>
    <cellStyle name="Hyperlink" xfId="1337" builtinId="8" hidden="1"/>
    <cellStyle name="Hyperlink" xfId="1339" builtinId="8" hidden="1"/>
    <cellStyle name="Hyperlink" xfId="1341" builtinId="8" hidden="1"/>
    <cellStyle name="Hyperlink" xfId="1343" builtinId="8" hidden="1"/>
    <cellStyle name="Hyperlink" xfId="1345" builtinId="8" hidden="1"/>
    <cellStyle name="Hyperlink" xfId="1347" builtinId="8" hidden="1"/>
    <cellStyle name="Hyperlink" xfId="1349" builtinId="8" hidden="1"/>
    <cellStyle name="Hyperlink" xfId="1351" builtinId="8" hidden="1"/>
    <cellStyle name="Hyperlink" xfId="1353" builtinId="8" hidden="1"/>
    <cellStyle name="Hyperlink" xfId="1355" builtinId="8" hidden="1"/>
    <cellStyle name="Hyperlink" xfId="1357" builtinId="8" hidden="1"/>
    <cellStyle name="Hyperlink" xfId="1359" builtinId="8" hidden="1"/>
    <cellStyle name="Hyperlink" xfId="1361" builtinId="8" hidden="1"/>
    <cellStyle name="Hyperlink" xfId="1363" builtinId="8" hidden="1"/>
    <cellStyle name="Hyperlink" xfId="1365" builtinId="8" hidden="1"/>
    <cellStyle name="Hyperlink" xfId="1367" builtinId="8" hidden="1"/>
    <cellStyle name="Hyperlink" xfId="1369" builtinId="8" hidden="1"/>
    <cellStyle name="Hyperlink" xfId="1371" builtinId="8" hidden="1"/>
    <cellStyle name="Hyperlink" xfId="1373" builtinId="8" hidden="1"/>
    <cellStyle name="Hyperlink" xfId="1375" builtinId="8" hidden="1"/>
    <cellStyle name="Hyperlink" xfId="1377" builtinId="8" hidden="1"/>
    <cellStyle name="Hyperlink" xfId="1379" builtinId="8" hidden="1"/>
    <cellStyle name="Hyperlink" xfId="1381" builtinId="8" hidden="1"/>
    <cellStyle name="Hyperlink" xfId="1383" builtinId="8" hidden="1"/>
    <cellStyle name="Hyperlink" xfId="1385" builtinId="8" hidden="1"/>
    <cellStyle name="Hyperlink" xfId="1387" builtinId="8" hidden="1"/>
    <cellStyle name="Hyperlink" xfId="1389" builtinId="8" hidden="1"/>
    <cellStyle name="Hyperlink" xfId="1391" builtinId="8" hidden="1"/>
    <cellStyle name="Hyperlink" xfId="1393" builtinId="8" hidden="1"/>
    <cellStyle name="Hyperlink" xfId="1395" builtinId="8" hidden="1"/>
    <cellStyle name="Hyperlink" xfId="1397" builtinId="8" hidden="1"/>
    <cellStyle name="Hyperlink" xfId="1399" builtinId="8" hidden="1"/>
    <cellStyle name="Hyperlink" xfId="1401" builtinId="8" hidden="1"/>
    <cellStyle name="Hyperlink" xfId="1403" builtinId="8" hidden="1"/>
    <cellStyle name="Hyperlink" xfId="1405" builtinId="8" hidden="1"/>
    <cellStyle name="Hyperlink" xfId="1407" builtinId="8" hidden="1"/>
    <cellStyle name="Hyperlink" xfId="1409" builtinId="8" hidden="1"/>
    <cellStyle name="Hyperlink" xfId="1411" builtinId="8" hidden="1"/>
    <cellStyle name="Hyperlink" xfId="1413" builtinId="8" hidden="1"/>
    <cellStyle name="Hyperlink" xfId="1415" builtinId="8" hidden="1"/>
    <cellStyle name="Hyperlink" xfId="1417" builtinId="8" hidden="1"/>
    <cellStyle name="Hyperlink" xfId="1419" builtinId="8" hidden="1"/>
    <cellStyle name="Hyperlink" xfId="1421" builtinId="8" hidden="1"/>
    <cellStyle name="Hyperlink" xfId="1423" builtinId="8" hidden="1"/>
    <cellStyle name="Hyperlink" xfId="1425" builtinId="8" hidden="1"/>
    <cellStyle name="Hyperlink" xfId="1427" builtinId="8" hidden="1"/>
    <cellStyle name="Hyperlink" xfId="1429" builtinId="8" hidden="1"/>
    <cellStyle name="Hyperlink" xfId="1431" builtinId="8" hidden="1"/>
    <cellStyle name="Hyperlink" xfId="1433" builtinId="8" hidden="1"/>
    <cellStyle name="Hyperlink" xfId="1435" builtinId="8" hidden="1"/>
    <cellStyle name="Hyperlink" xfId="1437" builtinId="8" hidden="1"/>
    <cellStyle name="Hyperlink" xfId="1439" builtinId="8" hidden="1"/>
    <cellStyle name="Hyperlink" xfId="1441" builtinId="8" hidden="1"/>
    <cellStyle name="Hyperlink" xfId="1443" builtinId="8" hidden="1"/>
    <cellStyle name="Hyperlink" xfId="1445" builtinId="8" hidden="1"/>
    <cellStyle name="Hyperlink" xfId="1447" builtinId="8" hidden="1"/>
    <cellStyle name="Hyperlink" xfId="1449" builtinId="8" hidden="1"/>
    <cellStyle name="Hyperlink" xfId="1451" builtinId="8" hidden="1"/>
    <cellStyle name="Hyperlink" xfId="1453" builtinId="8" hidden="1"/>
    <cellStyle name="Hyperlink" xfId="1455" builtinId="8" hidden="1"/>
    <cellStyle name="Hyperlink" xfId="1457" builtinId="8" hidden="1"/>
    <cellStyle name="Hyperlink" xfId="1459" builtinId="8" hidden="1"/>
    <cellStyle name="Hyperlink" xfId="1461" builtinId="8" hidden="1"/>
    <cellStyle name="Hyperlink" xfId="1463" builtinId="8" hidden="1"/>
    <cellStyle name="Hyperlink" xfId="1465" builtinId="8" hidden="1"/>
    <cellStyle name="Hyperlink" xfId="1467" builtinId="8" hidden="1"/>
    <cellStyle name="Hyperlink" xfId="1469" builtinId="8" hidden="1"/>
    <cellStyle name="Hyperlink" xfId="1471" builtinId="8" hidden="1"/>
    <cellStyle name="Hyperlink" xfId="1473" builtinId="8" hidden="1"/>
    <cellStyle name="Hyperlink" xfId="1475" builtinId="8" hidden="1"/>
    <cellStyle name="Hyperlink" xfId="1477" builtinId="8" hidden="1"/>
    <cellStyle name="Hyperlink" xfId="1479" builtinId="8" hidden="1"/>
    <cellStyle name="Hyperlink" xfId="1481" builtinId="8" hidden="1"/>
    <cellStyle name="Hyperlink" xfId="1483" builtinId="8" hidden="1"/>
    <cellStyle name="Hyperlink" xfId="1485" builtinId="8" hidden="1"/>
    <cellStyle name="Hyperlink" xfId="1487" builtinId="8" hidden="1"/>
    <cellStyle name="Hyperlink" xfId="1489" builtinId="8" hidden="1"/>
    <cellStyle name="Hyperlink" xfId="1491" builtinId="8" hidden="1"/>
    <cellStyle name="Hyperlink" xfId="1493" builtinId="8" hidden="1"/>
    <cellStyle name="Hyperlink" xfId="1495" builtinId="8" hidden="1"/>
    <cellStyle name="Hyperlink" xfId="1497" builtinId="8" hidden="1"/>
    <cellStyle name="Hyperlink" xfId="1499" builtinId="8" hidden="1"/>
    <cellStyle name="Hyperlink" xfId="1501" builtinId="8" hidden="1"/>
    <cellStyle name="Hyperlink" xfId="1503" builtinId="8" hidden="1"/>
    <cellStyle name="Hyperlink" xfId="1505" builtinId="8" hidden="1"/>
    <cellStyle name="Hyperlink" xfId="1507" builtinId="8" hidden="1"/>
    <cellStyle name="Hyperlink" xfId="1509" builtinId="8" hidden="1"/>
    <cellStyle name="Hyperlink" xfId="1511" builtinId="8" hidden="1"/>
    <cellStyle name="Hyperlink" xfId="1513" builtinId="8" hidden="1"/>
    <cellStyle name="Hyperlink" xfId="1515" builtinId="8" hidden="1"/>
    <cellStyle name="Hyperlink" xfId="1517" builtinId="8" hidden="1"/>
    <cellStyle name="Hyperlink" xfId="1519" builtinId="8" hidden="1"/>
    <cellStyle name="Hyperlink" xfId="1521" builtinId="8" hidden="1"/>
    <cellStyle name="Hyperlink" xfId="1523" builtinId="8" hidden="1"/>
    <cellStyle name="Hyperlink" xfId="1525" builtinId="8" hidden="1"/>
    <cellStyle name="Hyperlink" xfId="1527" builtinId="8" hidden="1"/>
    <cellStyle name="Hyperlink" xfId="1529" builtinId="8" hidden="1"/>
    <cellStyle name="Hyperlink" xfId="1531" builtinId="8" hidden="1"/>
    <cellStyle name="Hyperlink" xfId="1533" builtinId="8" hidden="1"/>
    <cellStyle name="Hyperlink" xfId="1535" builtinId="8" hidden="1"/>
    <cellStyle name="Hyperlink" xfId="1537" builtinId="8" hidden="1"/>
    <cellStyle name="Hyperlink" xfId="1539" builtinId="8" hidden="1"/>
    <cellStyle name="Hyperlink" xfId="1541" builtinId="8" hidden="1"/>
    <cellStyle name="Hyperlink" xfId="1543" builtinId="8" hidden="1"/>
    <cellStyle name="Hyperlink" xfId="1545" builtinId="8" hidden="1"/>
    <cellStyle name="Hyperlink" xfId="1547" builtinId="8" hidden="1"/>
    <cellStyle name="Hyperlink" xfId="1549" builtinId="8" hidden="1"/>
    <cellStyle name="Hyperlink" xfId="1551" builtinId="8" hidden="1"/>
    <cellStyle name="Hyperlink" xfId="1553" builtinId="8" hidden="1"/>
    <cellStyle name="Hyperlink" xfId="1555" builtinId="8" hidden="1"/>
    <cellStyle name="Hyperlink" xfId="1557" builtinId="8" hidden="1"/>
    <cellStyle name="Hyperlink" xfId="1559" builtinId="8" hidden="1"/>
    <cellStyle name="Hyperlink" xfId="1561" builtinId="8" hidden="1"/>
    <cellStyle name="Hyperlink" xfId="1563" builtinId="8" hidden="1"/>
    <cellStyle name="Hyperlink" xfId="1565" builtinId="8" hidden="1"/>
    <cellStyle name="Hyperlink" xfId="1567" builtinId="8" hidden="1"/>
    <cellStyle name="Hyperlink" xfId="1569" builtinId="8" hidden="1"/>
    <cellStyle name="Hyperlink" xfId="1571" builtinId="8" hidden="1"/>
    <cellStyle name="Hyperlink" xfId="1573" builtinId="8" hidden="1"/>
    <cellStyle name="Hyperlink" xfId="1575" builtinId="8" hidden="1"/>
    <cellStyle name="Hyperlink" xfId="1577" builtinId="8" hidden="1"/>
    <cellStyle name="Hyperlink" xfId="1579" builtinId="8" hidden="1"/>
    <cellStyle name="Hyperlink" xfId="1581" builtinId="8" hidden="1"/>
    <cellStyle name="Hyperlink" xfId="1583" builtinId="8" hidden="1"/>
    <cellStyle name="Hyperlink" xfId="1585" builtinId="8" hidden="1"/>
    <cellStyle name="Hyperlink" xfId="1587" builtinId="8" hidden="1"/>
    <cellStyle name="Hyperlink" xfId="1589" builtinId="8" hidden="1"/>
    <cellStyle name="Hyperlink" xfId="1591" builtinId="8" hidden="1"/>
    <cellStyle name="Hyperlink" xfId="1593" builtinId="8" hidden="1"/>
    <cellStyle name="Hyperlink" xfId="1595" builtinId="8" hidden="1"/>
    <cellStyle name="Hyperlink" xfId="1597" builtinId="8" hidden="1"/>
    <cellStyle name="Hyperlink" xfId="1599" builtinId="8" hidden="1"/>
    <cellStyle name="Hyperlink" xfId="1601" builtinId="8" hidden="1"/>
    <cellStyle name="Hyperlink" xfId="1603" builtinId="8" hidden="1"/>
    <cellStyle name="Hyperlink" xfId="1605" builtinId="8" hidden="1"/>
    <cellStyle name="Hyperlink" xfId="1607" builtinId="8" hidden="1"/>
    <cellStyle name="Hyperlink" xfId="1609" builtinId="8" hidden="1"/>
    <cellStyle name="Hyperlink" xfId="1611" builtinId="8" hidden="1"/>
    <cellStyle name="Hyperlink" xfId="1613" builtinId="8" hidden="1"/>
    <cellStyle name="Hyperlink" xfId="1615" builtinId="8" hidden="1"/>
    <cellStyle name="Hyperlink" xfId="1617" builtinId="8" hidden="1"/>
    <cellStyle name="Hyperlink" xfId="1619" builtinId="8" hidden="1"/>
    <cellStyle name="Hyperlink" xfId="1621" builtinId="8" hidden="1"/>
    <cellStyle name="Hyperlink" xfId="1623" builtinId="8" hidden="1"/>
    <cellStyle name="Hyperlink" xfId="1625" builtinId="8" hidden="1"/>
    <cellStyle name="Hyperlink" xfId="1627" builtinId="8" hidden="1"/>
    <cellStyle name="Hyperlink" xfId="1629" builtinId="8" hidden="1"/>
    <cellStyle name="Hyperlink" xfId="1631" builtinId="8" hidden="1"/>
    <cellStyle name="Hyperlink" xfId="1633" builtinId="8" hidden="1"/>
    <cellStyle name="Hyperlink" xfId="1635" builtinId="8" hidden="1"/>
    <cellStyle name="Hyperlink" xfId="1637" builtinId="8" hidden="1"/>
    <cellStyle name="Hyperlink" xfId="1639" builtinId="8" hidden="1"/>
    <cellStyle name="Hyperlink" xfId="1641" builtinId="8" hidden="1"/>
    <cellStyle name="Hyperlink" xfId="1643" builtinId="8" hidden="1"/>
    <cellStyle name="Hyperlink" xfId="1645" builtinId="8" hidden="1"/>
    <cellStyle name="Hyperlink" xfId="1647" builtinId="8" hidden="1"/>
    <cellStyle name="Hyperlink" xfId="1649" builtinId="8" hidden="1"/>
    <cellStyle name="Hyperlink" xfId="1651" builtinId="8" hidden="1"/>
    <cellStyle name="Hyperlink" xfId="1653" builtinId="8" hidden="1"/>
    <cellStyle name="Hyperlink" xfId="1655" builtinId="8" hidden="1"/>
    <cellStyle name="Hyperlink" xfId="1657" builtinId="8" hidden="1"/>
    <cellStyle name="Hyperlink" xfId="1659" builtinId="8" hidden="1"/>
    <cellStyle name="Hyperlink" xfId="1661" builtinId="8" hidden="1"/>
    <cellStyle name="Hyperlink" xfId="1663" builtinId="8" hidden="1"/>
    <cellStyle name="Hyperlink" xfId="1665" builtinId="8" hidden="1"/>
    <cellStyle name="Hyperlink" xfId="1667" builtinId="8" hidden="1"/>
    <cellStyle name="Hyperlink" xfId="1669" builtinId="8" hidden="1"/>
    <cellStyle name="Hyperlink" xfId="1671" builtinId="8" hidden="1"/>
    <cellStyle name="Hyperlink" xfId="1673" builtinId="8" hidden="1"/>
    <cellStyle name="Hyperlink" xfId="1675" builtinId="8" hidden="1"/>
    <cellStyle name="Hyperlink" xfId="1677" builtinId="8" hidden="1"/>
    <cellStyle name="Hyperlink" xfId="1679" builtinId="8" hidden="1"/>
    <cellStyle name="Hyperlink" xfId="1681" builtinId="8" hidden="1"/>
    <cellStyle name="Hyperlink" xfId="1683" builtinId="8" hidden="1"/>
    <cellStyle name="Hyperlink" xfId="1685" builtinId="8" hidden="1"/>
    <cellStyle name="Hyperlink" xfId="1687" builtinId="8" hidden="1"/>
    <cellStyle name="Hyperlink" xfId="1689" builtinId="8" hidden="1"/>
    <cellStyle name="Hyperlink" xfId="1691" builtinId="8" hidden="1"/>
    <cellStyle name="Hyperlink" xfId="1693" builtinId="8" hidden="1"/>
    <cellStyle name="Hyperlink" xfId="1695" builtinId="8" hidden="1"/>
    <cellStyle name="Hyperlink" xfId="1697" builtinId="8" hidden="1"/>
    <cellStyle name="Hyperlink" xfId="1699" builtinId="8" hidden="1"/>
    <cellStyle name="Hyperlink" xfId="1701" builtinId="8" hidden="1"/>
    <cellStyle name="Hyperlink" xfId="1703" builtinId="8" hidden="1"/>
    <cellStyle name="Hyperlink" xfId="1705" builtinId="8" hidden="1"/>
    <cellStyle name="Hyperlink" xfId="1707" builtinId="8" hidden="1"/>
    <cellStyle name="Hyperlink" xfId="1709" builtinId="8" hidden="1"/>
    <cellStyle name="Hyperlink" xfId="1711" builtinId="8" hidden="1"/>
    <cellStyle name="Hyperlink" xfId="1713" builtinId="8" hidden="1"/>
    <cellStyle name="Hyperlink" xfId="1715" builtinId="8" hidden="1"/>
    <cellStyle name="Hyperlink" xfId="1717" builtinId="8" hidden="1"/>
    <cellStyle name="Hyperlink" xfId="1719" builtinId="8" hidden="1"/>
    <cellStyle name="Hyperlink" xfId="1721" builtinId="8" hidden="1"/>
    <cellStyle name="Hyperlink" xfId="1723" builtinId="8" hidden="1"/>
    <cellStyle name="Hyperlink" xfId="1725" builtinId="8" hidden="1"/>
    <cellStyle name="Hyperlink" xfId="1727" builtinId="8" hidden="1"/>
    <cellStyle name="Hyperlink" xfId="1729" builtinId="8" hidden="1"/>
    <cellStyle name="Hyperlink" xfId="1731" builtinId="8" hidden="1"/>
    <cellStyle name="Hyperlink" xfId="1733" builtinId="8" hidden="1"/>
    <cellStyle name="Hyperlink" xfId="1735" builtinId="8" hidden="1"/>
    <cellStyle name="Hyperlink" xfId="1737" builtinId="8" hidden="1"/>
    <cellStyle name="Hyperlink" xfId="1739" builtinId="8" hidden="1"/>
    <cellStyle name="Hyperlink" xfId="1741" builtinId="8" hidden="1"/>
    <cellStyle name="Hyperlink" xfId="1743" builtinId="8" hidden="1"/>
    <cellStyle name="Hyperlink" xfId="1745" builtinId="8" hidden="1"/>
    <cellStyle name="Hyperlink" xfId="1747" builtinId="8" hidden="1"/>
    <cellStyle name="Hyperlink" xfId="1749" builtinId="8" hidden="1"/>
    <cellStyle name="Hyperlink" xfId="1751" builtinId="8" hidden="1"/>
    <cellStyle name="Hyperlink" xfId="1753" builtinId="8" hidden="1"/>
    <cellStyle name="Hyperlink" xfId="1755" builtinId="8" hidden="1"/>
    <cellStyle name="Hyperlink" xfId="1757" builtinId="8" hidden="1"/>
    <cellStyle name="Hyperlink" xfId="1759" builtinId="8" hidden="1"/>
    <cellStyle name="Hyperlink" xfId="1761" builtinId="8" hidden="1"/>
    <cellStyle name="Hyperlink" xfId="1763" builtinId="8" hidden="1"/>
    <cellStyle name="Hyperlink" xfId="1765" builtinId="8" hidden="1"/>
    <cellStyle name="Hyperlink" xfId="1767" builtinId="8" hidden="1"/>
    <cellStyle name="Hyperlink" xfId="1769" builtinId="8" hidden="1"/>
    <cellStyle name="Hyperlink" xfId="1771" builtinId="8" hidden="1"/>
    <cellStyle name="Hyperlink" xfId="1773" builtinId="8" hidden="1"/>
    <cellStyle name="Hyperlink" xfId="1775" builtinId="8" hidden="1"/>
    <cellStyle name="Hyperlink" xfId="1777" builtinId="8" hidden="1"/>
    <cellStyle name="Hyperlink" xfId="1779" builtinId="8" hidden="1"/>
    <cellStyle name="Hyperlink" xfId="1781" builtinId="8" hidden="1"/>
    <cellStyle name="Hyperlink" xfId="1783" builtinId="8" hidden="1"/>
    <cellStyle name="Hyperlink" xfId="1785" builtinId="8" hidden="1"/>
    <cellStyle name="Hyperlink" xfId="1787" builtinId="8" hidden="1"/>
    <cellStyle name="Hyperlink" xfId="1789" builtinId="8" hidden="1"/>
    <cellStyle name="Hyperlink" xfId="1791" builtinId="8" hidden="1"/>
    <cellStyle name="Hyperlink" xfId="1793" builtinId="8" hidden="1"/>
    <cellStyle name="Hyperlink" xfId="1795" builtinId="8" hidden="1"/>
    <cellStyle name="Hyperlink" xfId="1797" builtinId="8" hidden="1"/>
    <cellStyle name="Hyperlink" xfId="1799" builtinId="8" hidden="1"/>
    <cellStyle name="Hyperlink" xfId="1801" builtinId="8" hidden="1"/>
    <cellStyle name="Hyperlink" xfId="1803" builtinId="8" hidden="1"/>
    <cellStyle name="Hyperlink" xfId="1805" builtinId="8" hidden="1"/>
    <cellStyle name="Hyperlink" xfId="1807" builtinId="8" hidden="1"/>
    <cellStyle name="Hyperlink" xfId="1809" builtinId="8" hidden="1"/>
    <cellStyle name="Hyperlink" xfId="1811" builtinId="8" hidden="1"/>
    <cellStyle name="Hyperlink" xfId="1813" builtinId="8" hidden="1"/>
    <cellStyle name="Hyperlink" xfId="1815" builtinId="8" hidden="1"/>
    <cellStyle name="Hyperlink" xfId="1817" builtinId="8" hidden="1"/>
    <cellStyle name="Hyperlink" xfId="1819" builtinId="8" hidden="1"/>
    <cellStyle name="Hyperlink" xfId="1821" builtinId="8" hidden="1"/>
    <cellStyle name="Hyperlink" xfId="1823" builtinId="8" hidden="1"/>
    <cellStyle name="Hyperlink" xfId="1825" builtinId="8" hidden="1"/>
    <cellStyle name="Hyperlink" xfId="1827" builtinId="8" hidden="1"/>
    <cellStyle name="Hyperlink" xfId="1829" builtinId="8" hidden="1"/>
    <cellStyle name="Hyperlink" xfId="1831" builtinId="8" hidden="1"/>
    <cellStyle name="Hyperlink" xfId="1833" builtinId="8" hidden="1"/>
    <cellStyle name="Hyperlink" xfId="1835" builtinId="8" hidden="1"/>
    <cellStyle name="Hyperlink" xfId="1837" builtinId="8" hidden="1"/>
    <cellStyle name="Hyperlink" xfId="1839" builtinId="8" hidden="1"/>
    <cellStyle name="Hyperlink" xfId="1841" builtinId="8" hidden="1"/>
    <cellStyle name="Hyperlink" xfId="1843" builtinId="8" hidden="1"/>
    <cellStyle name="Hyperlink" xfId="1845" builtinId="8" hidden="1"/>
    <cellStyle name="Hyperlink" xfId="1847" builtinId="8" hidden="1"/>
    <cellStyle name="Hyperlink" xfId="1849" builtinId="8" hidden="1"/>
    <cellStyle name="Hyperlink" xfId="1851" builtinId="8" hidden="1"/>
    <cellStyle name="Hyperlink" xfId="1853" builtinId="8" hidden="1"/>
    <cellStyle name="Hyperlink" xfId="1855" builtinId="8" hidden="1"/>
    <cellStyle name="Hyperlink" xfId="1857" builtinId="8" hidden="1"/>
    <cellStyle name="Hyperlink" xfId="1859" builtinId="8" hidden="1"/>
    <cellStyle name="Hyperlink" xfId="1861" builtinId="8" hidden="1"/>
    <cellStyle name="Hyperlink" xfId="1863" builtinId="8" hidden="1"/>
    <cellStyle name="Hyperlink" xfId="1865" builtinId="8" hidden="1"/>
    <cellStyle name="Hyperlink" xfId="1867" builtinId="8" hidden="1"/>
    <cellStyle name="Hyperlink" xfId="1869" builtinId="8" hidden="1"/>
    <cellStyle name="Hyperlink" xfId="1871" builtinId="8" hidden="1"/>
    <cellStyle name="Hyperlink" xfId="1873" builtinId="8" hidden="1"/>
    <cellStyle name="Hyperlink" xfId="1875" builtinId="8" hidden="1"/>
    <cellStyle name="Hyperlink" xfId="1877" builtinId="8" hidden="1"/>
    <cellStyle name="Hyperlink" xfId="1879" builtinId="8" hidden="1"/>
    <cellStyle name="Hyperlink" xfId="1881" builtinId="8" hidden="1"/>
    <cellStyle name="Hyperlink" xfId="1883" builtinId="8" hidden="1"/>
    <cellStyle name="Hyperlink" xfId="1885" builtinId="8" hidden="1"/>
    <cellStyle name="Hyperlink" xfId="1887" builtinId="8" hidden="1"/>
    <cellStyle name="Hyperlink" xfId="1889" builtinId="8" hidden="1"/>
    <cellStyle name="Hyperlink" xfId="1891" builtinId="8" hidden="1"/>
    <cellStyle name="Hyperlink" xfId="1893" builtinId="8" hidden="1"/>
    <cellStyle name="Hyperlink" xfId="1895" builtinId="8" hidden="1"/>
    <cellStyle name="Hyperlink" xfId="1897" builtinId="8" hidden="1"/>
    <cellStyle name="Hyperlink" xfId="1899" builtinId="8" hidden="1"/>
    <cellStyle name="Hyperlink" xfId="1901" builtinId="8" hidden="1"/>
    <cellStyle name="Hyperlink" xfId="1903" builtinId="8" hidden="1"/>
    <cellStyle name="Hyperlink" xfId="1905" builtinId="8" hidden="1"/>
    <cellStyle name="Hyperlink" xfId="1907" builtinId="8" hidden="1"/>
    <cellStyle name="Hyperlink" xfId="1909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Y48"/>
  <sheetViews>
    <sheetView tabSelected="1" workbookViewId="0">
      <selection activeCell="N26" sqref="N26"/>
    </sheetView>
  </sheetViews>
  <sheetFormatPr baseColWidth="10" defaultRowHeight="16" x14ac:dyDescent="0"/>
  <cols>
    <col min="1" max="1" width="10.33203125" style="1" customWidth="1"/>
    <col min="2" max="2" width="6.33203125" style="1" bestFit="1" customWidth="1"/>
    <col min="3" max="6" width="14" style="1" customWidth="1"/>
    <col min="7" max="7" width="2.6640625" style="1" customWidth="1"/>
    <col min="8" max="8" width="13.83203125" style="1" customWidth="1"/>
    <col min="9" max="11" width="14.6640625" style="1" customWidth="1"/>
    <col min="12" max="16384" width="10.83203125" style="1"/>
  </cols>
  <sheetData>
    <row r="1" spans="1:11" s="3" customFormat="1" ht="31" thickTop="1">
      <c r="A1" s="62" t="s">
        <v>18</v>
      </c>
      <c r="B1" s="67" t="s">
        <v>7</v>
      </c>
      <c r="C1" s="49" t="s">
        <v>16</v>
      </c>
      <c r="D1" s="50"/>
      <c r="E1" s="50"/>
      <c r="F1" s="50"/>
      <c r="G1" s="50"/>
      <c r="H1" s="50"/>
      <c r="I1" s="50"/>
      <c r="J1" s="50"/>
      <c r="K1" s="51"/>
    </row>
    <row r="2" spans="1:11" s="3" customFormat="1">
      <c r="B2" s="68"/>
      <c r="C2" s="36"/>
      <c r="D2" s="64" t="s">
        <v>5</v>
      </c>
      <c r="E2" s="65"/>
      <c r="F2" s="66"/>
      <c r="G2" s="7"/>
      <c r="H2" s="58"/>
      <c r="I2" s="72" t="s">
        <v>6</v>
      </c>
      <c r="J2" s="73"/>
      <c r="K2" s="74"/>
    </row>
    <row r="3" spans="1:11">
      <c r="B3" s="68"/>
      <c r="C3" s="38"/>
      <c r="D3" s="29" t="s">
        <v>0</v>
      </c>
      <c r="E3" s="30" t="s">
        <v>14</v>
      </c>
      <c r="F3" s="31" t="s">
        <v>15</v>
      </c>
      <c r="G3" s="11"/>
      <c r="H3" s="59"/>
      <c r="I3" s="29" t="s">
        <v>0</v>
      </c>
      <c r="J3" s="30" t="s">
        <v>14</v>
      </c>
      <c r="K3" s="43" t="s">
        <v>15</v>
      </c>
    </row>
    <row r="4" spans="1:11">
      <c r="B4" s="68"/>
      <c r="C4" s="40" t="s">
        <v>10</v>
      </c>
      <c r="D4" s="10">
        <v>0.97</v>
      </c>
      <c r="E4" s="11">
        <v>0.82</v>
      </c>
      <c r="F4" s="12">
        <v>0.11</v>
      </c>
      <c r="G4" s="11"/>
      <c r="H4" s="16" t="s">
        <v>10</v>
      </c>
      <c r="I4" s="13">
        <f>D4/$D$12</f>
        <v>1.0688705234159779</v>
      </c>
      <c r="J4" s="14">
        <f t="shared" ref="J4:K10" si="0">E4/$D$12</f>
        <v>0.90358126721763088</v>
      </c>
      <c r="K4" s="44">
        <f t="shared" si="0"/>
        <v>0.12121212121212122</v>
      </c>
    </row>
    <row r="5" spans="1:11">
      <c r="B5" s="68"/>
      <c r="C5" s="41"/>
      <c r="D5" s="10">
        <v>0.8</v>
      </c>
      <c r="E5" s="11">
        <v>0.93</v>
      </c>
      <c r="F5" s="12">
        <v>0.12</v>
      </c>
      <c r="G5" s="11"/>
      <c r="H5" s="16"/>
      <c r="I5" s="13">
        <f t="shared" ref="I5:I11" si="1">D5/$D$12</f>
        <v>0.88154269972451793</v>
      </c>
      <c r="J5" s="14">
        <f t="shared" si="0"/>
        <v>1.0247933884297522</v>
      </c>
      <c r="K5" s="44">
        <f t="shared" si="0"/>
        <v>0.13223140495867769</v>
      </c>
    </row>
    <row r="6" spans="1:11">
      <c r="B6" s="68"/>
      <c r="C6" s="41"/>
      <c r="D6" s="10">
        <v>0.84</v>
      </c>
      <c r="E6" s="11">
        <v>0.99</v>
      </c>
      <c r="F6" s="12">
        <v>0.1</v>
      </c>
      <c r="G6" s="11"/>
      <c r="H6" s="16"/>
      <c r="I6" s="13">
        <f t="shared" si="1"/>
        <v>0.92561983471074383</v>
      </c>
      <c r="J6" s="14">
        <f t="shared" si="0"/>
        <v>1.0909090909090908</v>
      </c>
      <c r="K6" s="44">
        <f t="shared" si="0"/>
        <v>0.11019283746556474</v>
      </c>
    </row>
    <row r="7" spans="1:11">
      <c r="B7" s="68"/>
      <c r="C7" s="41"/>
      <c r="D7" s="10">
        <v>0.72</v>
      </c>
      <c r="E7" s="11">
        <v>0.92</v>
      </c>
      <c r="F7" s="12">
        <v>0.02</v>
      </c>
      <c r="G7" s="11"/>
      <c r="H7" s="16"/>
      <c r="I7" s="13">
        <f t="shared" si="1"/>
        <v>0.79338842975206614</v>
      </c>
      <c r="J7" s="14">
        <f t="shared" si="0"/>
        <v>1.0137741046831956</v>
      </c>
      <c r="K7" s="44">
        <f t="shared" si="0"/>
        <v>2.2038567493112948E-2</v>
      </c>
    </row>
    <row r="8" spans="1:11">
      <c r="B8" s="68"/>
      <c r="C8" s="41"/>
      <c r="D8" s="10">
        <v>1.05</v>
      </c>
      <c r="E8" s="11">
        <v>1.31</v>
      </c>
      <c r="F8" s="12">
        <v>0.05</v>
      </c>
      <c r="G8" s="11"/>
      <c r="H8" s="16"/>
      <c r="I8" s="13">
        <f t="shared" si="1"/>
        <v>1.1570247933884299</v>
      </c>
      <c r="J8" s="14">
        <f t="shared" si="0"/>
        <v>1.4435261707988982</v>
      </c>
      <c r="K8" s="44">
        <f t="shared" si="0"/>
        <v>5.5096418732782371E-2</v>
      </c>
    </row>
    <row r="9" spans="1:11">
      <c r="B9" s="68"/>
      <c r="C9" s="41"/>
      <c r="D9" s="10">
        <v>0.51</v>
      </c>
      <c r="E9" s="11">
        <v>0.59</v>
      </c>
      <c r="F9" s="12">
        <v>0.02</v>
      </c>
      <c r="G9" s="11"/>
      <c r="H9" s="16"/>
      <c r="I9" s="13">
        <f t="shared" si="1"/>
        <v>0.56198347107438018</v>
      </c>
      <c r="J9" s="14">
        <f t="shared" si="0"/>
        <v>0.65013774104683197</v>
      </c>
      <c r="K9" s="44">
        <f t="shared" si="0"/>
        <v>2.2038567493112948E-2</v>
      </c>
    </row>
    <row r="10" spans="1:11">
      <c r="B10" s="68"/>
      <c r="C10" s="41"/>
      <c r="D10" s="10">
        <v>1.5</v>
      </c>
      <c r="E10" s="11">
        <v>0.75</v>
      </c>
      <c r="F10" s="12"/>
      <c r="G10" s="11"/>
      <c r="H10" s="16"/>
      <c r="I10" s="13">
        <f t="shared" si="1"/>
        <v>1.6528925619834711</v>
      </c>
      <c r="J10" s="14">
        <f t="shared" si="0"/>
        <v>0.82644628099173556</v>
      </c>
      <c r="K10" s="44"/>
    </row>
    <row r="11" spans="1:11">
      <c r="B11" s="68"/>
      <c r="C11" s="41"/>
      <c r="D11" s="10">
        <v>0.87</v>
      </c>
      <c r="E11" s="11"/>
      <c r="F11" s="12"/>
      <c r="G11" s="11"/>
      <c r="H11" s="16"/>
      <c r="I11" s="17">
        <f t="shared" si="1"/>
        <v>0.95867768595041325</v>
      </c>
      <c r="J11" s="60"/>
      <c r="K11" s="61"/>
    </row>
    <row r="12" spans="1:11">
      <c r="B12" s="68"/>
      <c r="C12" s="42" t="s">
        <v>11</v>
      </c>
      <c r="D12" s="15">
        <f>AVERAGE(D4:D11)</f>
        <v>0.90749999999999997</v>
      </c>
      <c r="E12" s="21">
        <f>AVERAGE(E4:E11)</f>
        <v>0.90142857142857147</v>
      </c>
      <c r="F12" s="24">
        <f>AVERAGE(F4:F11)</f>
        <v>6.9999999999999993E-2</v>
      </c>
      <c r="G12" s="11"/>
      <c r="H12" s="34" t="s">
        <v>11</v>
      </c>
      <c r="I12" s="15">
        <f>AVERAGE(I4:I11)</f>
        <v>1</v>
      </c>
      <c r="J12" s="21">
        <f>AVERAGE(J4:J11)</f>
        <v>0.99330972058244793</v>
      </c>
      <c r="K12" s="54">
        <f>AVERAGE(K4:K11)</f>
        <v>7.7134986225895319E-2</v>
      </c>
    </row>
    <row r="13" spans="1:11">
      <c r="B13" s="68"/>
      <c r="C13" s="41" t="s">
        <v>1</v>
      </c>
      <c r="D13" s="10">
        <f>STDEV(D4:D11)</f>
        <v>0.28932186722946279</v>
      </c>
      <c r="E13" s="11">
        <f>STDEV(E4:E11)</f>
        <v>0.22453125776667604</v>
      </c>
      <c r="F13" s="12">
        <f>STDEV(F4:F11)</f>
        <v>4.5607017003965529E-2</v>
      </c>
      <c r="G13" s="11"/>
      <c r="H13" s="16" t="s">
        <v>1</v>
      </c>
      <c r="I13" s="10">
        <f>STDEV(I4:I11)</f>
        <v>0.31881197490849866</v>
      </c>
      <c r="J13" s="11">
        <f>STDEV(J4:J11)</f>
        <v>0.24741736393022182</v>
      </c>
      <c r="K13" s="48">
        <f>STDEV(K4:K11)</f>
        <v>5.0255666120072186E-2</v>
      </c>
    </row>
    <row r="14" spans="1:11">
      <c r="B14" s="68"/>
      <c r="C14" s="41" t="s">
        <v>2</v>
      </c>
      <c r="D14" s="10">
        <f>D13/SQRT(COUNT(D4:D11))</f>
        <v>0.10229072713175355</v>
      </c>
      <c r="E14" s="11">
        <f>E13/SQRT(COUNT(E4:E11))</f>
        <v>8.486483851588067E-2</v>
      </c>
      <c r="F14" s="12">
        <f>F13/SQRT(COUNT(F4:F11))</f>
        <v>1.8618986725025259E-2</v>
      </c>
      <c r="G14" s="11"/>
      <c r="H14" s="16" t="s">
        <v>2</v>
      </c>
      <c r="I14" s="10">
        <f>I13/SQRT(COUNT(I4:I11))</f>
        <v>0.11271705469063742</v>
      </c>
      <c r="J14" s="11">
        <f>J13/SQRT(COUNT(J4:J11))</f>
        <v>9.3514973571218477E-2</v>
      </c>
      <c r="K14" s="48">
        <f>K13/SQRT(COUNT(K4:K11))</f>
        <v>2.051678977964215E-2</v>
      </c>
    </row>
    <row r="15" spans="1:11" ht="17" thickBot="1">
      <c r="B15" s="69"/>
      <c r="C15" s="45" t="s">
        <v>3</v>
      </c>
      <c r="D15" s="46">
        <f>COUNT(D4:D11)</f>
        <v>8</v>
      </c>
      <c r="E15" s="52">
        <f>COUNT(E4:E11)</f>
        <v>7</v>
      </c>
      <c r="F15" s="56">
        <f>COUNT(F4:F11)</f>
        <v>6</v>
      </c>
      <c r="G15" s="52"/>
      <c r="H15" s="47" t="s">
        <v>3</v>
      </c>
      <c r="I15" s="46">
        <f>COUNT(I4:I11)</f>
        <v>8</v>
      </c>
      <c r="J15" s="52">
        <f>COUNT(J4:J11)</f>
        <v>7</v>
      </c>
      <c r="K15" s="57">
        <f>COUNT(K4:K11)</f>
        <v>6</v>
      </c>
    </row>
    <row r="16" spans="1:11" ht="18" thickTop="1" thickBot="1">
      <c r="C16" s="20"/>
      <c r="D16" s="11"/>
      <c r="E16" s="11"/>
      <c r="F16" s="11"/>
      <c r="G16" s="11"/>
      <c r="H16" s="11"/>
      <c r="I16" s="11"/>
      <c r="J16" s="11"/>
      <c r="K16" s="11"/>
    </row>
    <row r="17" spans="1:25" s="3" customFormat="1" ht="17" customHeight="1" thickTop="1">
      <c r="B17" s="78" t="s">
        <v>8</v>
      </c>
      <c r="C17" s="49" t="s">
        <v>17</v>
      </c>
      <c r="D17" s="50"/>
      <c r="E17" s="50"/>
      <c r="F17" s="50"/>
      <c r="G17" s="50"/>
      <c r="H17" s="50"/>
      <c r="I17" s="50"/>
      <c r="J17" s="50"/>
      <c r="K17" s="51"/>
      <c r="O17" s="1"/>
    </row>
    <row r="18" spans="1:25" s="3" customFormat="1">
      <c r="B18" s="79"/>
      <c r="C18" s="6"/>
      <c r="D18" s="64" t="s">
        <v>5</v>
      </c>
      <c r="E18" s="65"/>
      <c r="F18" s="66"/>
      <c r="G18" s="7"/>
      <c r="H18" s="58"/>
      <c r="I18" s="72" t="s">
        <v>6</v>
      </c>
      <c r="J18" s="73"/>
      <c r="K18" s="74"/>
      <c r="O18" s="1"/>
    </row>
    <row r="19" spans="1:25">
      <c r="B19" s="79"/>
      <c r="C19" s="9"/>
      <c r="D19" s="29" t="s">
        <v>0</v>
      </c>
      <c r="E19" s="32" t="s">
        <v>12</v>
      </c>
      <c r="F19" s="33" t="s">
        <v>13</v>
      </c>
      <c r="G19" s="11"/>
      <c r="H19" s="59"/>
      <c r="I19" s="29" t="s">
        <v>0</v>
      </c>
      <c r="J19" s="32" t="s">
        <v>12</v>
      </c>
      <c r="K19" s="39" t="s">
        <v>13</v>
      </c>
      <c r="N19" s="25"/>
      <c r="P19" s="25"/>
      <c r="Q19" s="25"/>
      <c r="R19" s="25"/>
      <c r="S19" s="25"/>
      <c r="T19" s="25"/>
      <c r="U19" s="25"/>
      <c r="V19" s="25"/>
      <c r="W19" s="25"/>
      <c r="X19" s="25"/>
      <c r="Y19" s="25"/>
    </row>
    <row r="20" spans="1:25">
      <c r="B20" s="79"/>
      <c r="C20" s="12" t="s">
        <v>4</v>
      </c>
      <c r="D20" s="28">
        <v>0.83</v>
      </c>
      <c r="E20" s="23">
        <v>0.82</v>
      </c>
      <c r="F20" s="53">
        <v>0.1</v>
      </c>
      <c r="G20" s="11"/>
      <c r="H20" s="16" t="s">
        <v>4</v>
      </c>
      <c r="I20" s="13">
        <f>D20/$D$27</f>
        <v>0.77260638297872342</v>
      </c>
      <c r="J20" s="14">
        <f t="shared" ref="J20:K25" si="2">E20/$D$27</f>
        <v>0.76329787234042545</v>
      </c>
      <c r="K20" s="44">
        <f t="shared" si="2"/>
        <v>9.3085106382978733E-2</v>
      </c>
    </row>
    <row r="21" spans="1:25">
      <c r="B21" s="79"/>
      <c r="C21" s="12"/>
      <c r="D21" s="18">
        <v>1.01</v>
      </c>
      <c r="E21" s="5">
        <v>0.52</v>
      </c>
      <c r="F21" s="19">
        <v>0.06</v>
      </c>
      <c r="G21" s="11"/>
      <c r="H21" s="16"/>
      <c r="I21" s="13">
        <f t="shared" ref="I21:I26" si="3">D21/$D$27</f>
        <v>0.94015957446808507</v>
      </c>
      <c r="J21" s="14">
        <f t="shared" si="2"/>
        <v>0.48404255319148937</v>
      </c>
      <c r="K21" s="44">
        <f t="shared" si="2"/>
        <v>5.5851063829787231E-2</v>
      </c>
    </row>
    <row r="22" spans="1:25">
      <c r="B22" s="79"/>
      <c r="C22" s="12"/>
      <c r="D22" s="18">
        <v>1.37</v>
      </c>
      <c r="E22" s="5">
        <v>0.76</v>
      </c>
      <c r="F22" s="12">
        <v>7.0000000000000007E-2</v>
      </c>
      <c r="G22" s="11"/>
      <c r="H22" s="16"/>
      <c r="I22" s="13">
        <f t="shared" si="3"/>
        <v>1.2752659574468086</v>
      </c>
      <c r="J22" s="14">
        <f t="shared" si="2"/>
        <v>0.70744680851063835</v>
      </c>
      <c r="K22" s="44">
        <f t="shared" si="2"/>
        <v>6.515957446808511E-2</v>
      </c>
      <c r="N22" s="25"/>
      <c r="O22" s="25"/>
      <c r="P22" s="25"/>
      <c r="Q22" s="25"/>
    </row>
    <row r="23" spans="1:25">
      <c r="B23" s="79"/>
      <c r="C23" s="12"/>
      <c r="D23" s="18">
        <v>1.1299999999999999</v>
      </c>
      <c r="E23" s="5">
        <v>0.65</v>
      </c>
      <c r="F23" s="19">
        <v>0.1</v>
      </c>
      <c r="G23" s="11"/>
      <c r="H23" s="16"/>
      <c r="I23" s="13">
        <f t="shared" si="3"/>
        <v>1.0518617021276595</v>
      </c>
      <c r="J23" s="14">
        <f t="shared" si="2"/>
        <v>0.60505319148936176</v>
      </c>
      <c r="K23" s="44">
        <f t="shared" si="2"/>
        <v>9.3085106382978733E-2</v>
      </c>
    </row>
    <row r="24" spans="1:25">
      <c r="B24" s="79"/>
      <c r="C24" s="12"/>
      <c r="D24" s="18">
        <v>0.71</v>
      </c>
      <c r="E24" s="11"/>
      <c r="F24" s="19">
        <v>0.24</v>
      </c>
      <c r="G24" s="11"/>
      <c r="H24" s="16"/>
      <c r="I24" s="13">
        <f t="shared" si="3"/>
        <v>0.66090425531914887</v>
      </c>
      <c r="J24" s="14"/>
      <c r="K24" s="44">
        <f t="shared" si="2"/>
        <v>0.22340425531914893</v>
      </c>
      <c r="O24" s="25"/>
      <c r="P24" s="25"/>
      <c r="Q24" s="25"/>
      <c r="R24" s="25"/>
      <c r="S24" s="25"/>
      <c r="U24" s="25"/>
      <c r="W24" s="25"/>
      <c r="Y24" s="25"/>
    </row>
    <row r="25" spans="1:25">
      <c r="B25" s="79"/>
      <c r="C25" s="12"/>
      <c r="D25" s="18">
        <v>1.23</v>
      </c>
      <c r="E25" s="11"/>
      <c r="F25" s="19">
        <v>0.05</v>
      </c>
      <c r="G25" s="11"/>
      <c r="H25" s="16"/>
      <c r="I25" s="13">
        <f t="shared" si="3"/>
        <v>1.1449468085106382</v>
      </c>
      <c r="J25" s="14"/>
      <c r="K25" s="44">
        <f t="shared" si="2"/>
        <v>4.6542553191489366E-2</v>
      </c>
    </row>
    <row r="26" spans="1:25">
      <c r="B26" s="79"/>
      <c r="C26" s="12"/>
      <c r="D26" s="22">
        <v>1.24</v>
      </c>
      <c r="E26" s="8"/>
      <c r="F26" s="9"/>
      <c r="G26" s="11"/>
      <c r="H26" s="16"/>
      <c r="I26" s="13">
        <f t="shared" si="3"/>
        <v>1.1542553191489362</v>
      </c>
      <c r="J26" s="14"/>
      <c r="K26" s="44"/>
    </row>
    <row r="27" spans="1:25">
      <c r="B27" s="79"/>
      <c r="C27" s="24" t="s">
        <v>11</v>
      </c>
      <c r="D27" s="15">
        <f>AVERAGE(D20:D26)</f>
        <v>1.0742857142857143</v>
      </c>
      <c r="E27" s="21">
        <f>AVERAGE(E20:E26)</f>
        <v>0.68749999999999989</v>
      </c>
      <c r="F27" s="24">
        <f>AVERAGE(F20:F26)</f>
        <v>0.10333333333333335</v>
      </c>
      <c r="G27" s="11"/>
      <c r="H27" s="34" t="s">
        <v>11</v>
      </c>
      <c r="I27" s="15">
        <f>AVERAGE(I20:I26)</f>
        <v>1</v>
      </c>
      <c r="J27" s="21">
        <f>AVERAGE(J20:J26)</f>
        <v>0.63996010638297873</v>
      </c>
      <c r="K27" s="54">
        <f>AVERAGE(K20:K26)</f>
        <v>9.6187943262411355E-2</v>
      </c>
    </row>
    <row r="28" spans="1:25">
      <c r="B28" s="79"/>
      <c r="C28" s="12" t="s">
        <v>1</v>
      </c>
      <c r="D28" s="10">
        <f>STDEV(D20:D26)</f>
        <v>0.23761713903232032</v>
      </c>
      <c r="E28" s="11">
        <f>STDEV(E20:E26)</f>
        <v>0.13200378782444178</v>
      </c>
      <c r="F28" s="12">
        <f>STDEV(F20:F26)</f>
        <v>7.0047602861673039E-2</v>
      </c>
      <c r="G28" s="11"/>
      <c r="H28" s="16" t="s">
        <v>1</v>
      </c>
      <c r="I28" s="10">
        <f>STDEV(I20:I26)</f>
        <v>0.22118616665242527</v>
      </c>
      <c r="J28" s="11">
        <f>STDEV(J20:J26)</f>
        <v>0.12287586632594216</v>
      </c>
      <c r="K28" s="48">
        <f>STDEV(K20:K26)</f>
        <v>6.5203885642514781E-2</v>
      </c>
    </row>
    <row r="29" spans="1:25">
      <c r="B29" s="79"/>
      <c r="C29" s="12" t="s">
        <v>2</v>
      </c>
      <c r="D29" s="10">
        <f>D28/SQRT(COUNT(D20:D26))</f>
        <v>8.9810836732311217E-2</v>
      </c>
      <c r="E29" s="11">
        <f>E28/SQRT(COUNT(E20:E26))</f>
        <v>6.6001893912220888E-2</v>
      </c>
      <c r="F29" s="12">
        <f>F28/SQRT(COUNT(F20:F26))</f>
        <v>2.859681411936962E-2</v>
      </c>
      <c r="G29" s="11"/>
      <c r="H29" s="16" t="s">
        <v>2</v>
      </c>
      <c r="I29" s="10">
        <f>I28/SQRT(COUNT(I20:I26))</f>
        <v>8.360051291571502E-2</v>
      </c>
      <c r="J29" s="11">
        <f>J28/SQRT(COUNT(J20:J26))</f>
        <v>6.1437933162971081E-2</v>
      </c>
      <c r="K29" s="48">
        <f>K28/SQRT(COUNT(K20:K26))</f>
        <v>2.6619374845157882E-2</v>
      </c>
    </row>
    <row r="30" spans="1:25" ht="17" thickBot="1">
      <c r="B30" s="80"/>
      <c r="C30" s="55" t="s">
        <v>3</v>
      </c>
      <c r="D30" s="46">
        <f>COUNT(D20:D26)</f>
        <v>7</v>
      </c>
      <c r="E30" s="52">
        <f>COUNT(E20:E26)</f>
        <v>4</v>
      </c>
      <c r="F30" s="56">
        <f>COUNT(F20:F26)</f>
        <v>6</v>
      </c>
      <c r="G30" s="52"/>
      <c r="H30" s="47" t="s">
        <v>3</v>
      </c>
      <c r="I30" s="46">
        <f>COUNT(I20:I26)</f>
        <v>7</v>
      </c>
      <c r="J30" s="52">
        <f>COUNT(J20:J26)</f>
        <v>4</v>
      </c>
      <c r="K30" s="57">
        <f>COUNT(K20:K26)</f>
        <v>6</v>
      </c>
    </row>
    <row r="31" spans="1:25" ht="18" thickTop="1" thickBot="1">
      <c r="B31" s="27"/>
      <c r="C31" s="2"/>
    </row>
    <row r="32" spans="1:25" ht="17" customHeight="1" thickTop="1">
      <c r="A32" s="75" t="s">
        <v>24</v>
      </c>
      <c r="B32" s="70" t="s">
        <v>9</v>
      </c>
      <c r="C32" s="63" t="s">
        <v>21</v>
      </c>
      <c r="D32" s="50"/>
      <c r="E32" s="50"/>
      <c r="F32" s="50"/>
      <c r="G32" s="50"/>
      <c r="H32" s="50"/>
      <c r="I32" s="50"/>
      <c r="J32" s="50"/>
      <c r="K32" s="51"/>
    </row>
    <row r="33" spans="1:11">
      <c r="A33" s="76"/>
      <c r="B33" s="71"/>
      <c r="C33" s="6"/>
      <c r="D33" s="64" t="s">
        <v>5</v>
      </c>
      <c r="E33" s="65"/>
      <c r="F33" s="66"/>
      <c r="G33" s="7"/>
      <c r="H33" s="58"/>
      <c r="I33" s="72" t="s">
        <v>6</v>
      </c>
      <c r="J33" s="73"/>
      <c r="K33" s="74"/>
    </row>
    <row r="34" spans="1:11">
      <c r="A34" s="76"/>
      <c r="B34" s="71"/>
      <c r="C34" s="9"/>
      <c r="D34" s="29" t="s">
        <v>0</v>
      </c>
      <c r="E34" s="32" t="s">
        <v>19</v>
      </c>
      <c r="F34" s="33" t="s">
        <v>20</v>
      </c>
      <c r="G34" s="11"/>
      <c r="H34" s="59"/>
      <c r="I34" s="29" t="s">
        <v>0</v>
      </c>
      <c r="J34" s="32" t="s">
        <v>19</v>
      </c>
      <c r="K34" s="39" t="s">
        <v>20</v>
      </c>
    </row>
    <row r="35" spans="1:11">
      <c r="A35" s="76"/>
      <c r="B35" s="71"/>
      <c r="C35" s="12" t="s">
        <v>4</v>
      </c>
      <c r="D35" s="28">
        <v>1.1499999999999999</v>
      </c>
      <c r="E35" s="23">
        <v>1.1200000000000001</v>
      </c>
      <c r="F35" s="53">
        <v>1.31</v>
      </c>
      <c r="G35" s="11"/>
      <c r="H35" s="16" t="s">
        <v>4</v>
      </c>
      <c r="I35" s="13">
        <f>D35/$D$42</f>
        <v>1.0511882998171846</v>
      </c>
      <c r="J35" s="35">
        <f t="shared" ref="J35:K39" si="4">E35/$D$42</f>
        <v>1.0237659963436931</v>
      </c>
      <c r="K35" s="44">
        <f t="shared" si="4"/>
        <v>1.197440585009141</v>
      </c>
    </row>
    <row r="36" spans="1:11">
      <c r="A36" s="76"/>
      <c r="B36" s="71"/>
      <c r="C36" s="12"/>
      <c r="D36" s="18">
        <v>1.07</v>
      </c>
      <c r="E36" s="5">
        <v>0.95</v>
      </c>
      <c r="F36" s="19">
        <v>0.95</v>
      </c>
      <c r="G36" s="11"/>
      <c r="H36" s="16"/>
      <c r="I36" s="13">
        <f t="shared" ref="I36:I39" si="5">D36/$D$42</f>
        <v>0.97806215722120671</v>
      </c>
      <c r="J36" s="14">
        <f t="shared" si="4"/>
        <v>0.86837294332723958</v>
      </c>
      <c r="K36" s="44">
        <f t="shared" si="4"/>
        <v>0.86837294332723958</v>
      </c>
    </row>
    <row r="37" spans="1:11">
      <c r="A37" s="76"/>
      <c r="B37" s="71"/>
      <c r="C37" s="12"/>
      <c r="D37" s="18">
        <v>1.02</v>
      </c>
      <c r="E37" s="5">
        <v>1.1399999999999999</v>
      </c>
      <c r="F37" s="12">
        <v>1.07</v>
      </c>
      <c r="G37" s="11"/>
      <c r="H37" s="16"/>
      <c r="I37" s="13">
        <f t="shared" si="5"/>
        <v>0.93235831809872038</v>
      </c>
      <c r="J37" s="14">
        <f t="shared" si="4"/>
        <v>1.0420475319926874</v>
      </c>
      <c r="K37" s="44">
        <f t="shared" si="4"/>
        <v>0.97806215722120671</v>
      </c>
    </row>
    <row r="38" spans="1:11">
      <c r="A38" s="76"/>
      <c r="B38" s="71"/>
      <c r="C38" s="12"/>
      <c r="D38" s="18">
        <v>1.26</v>
      </c>
      <c r="E38" s="37">
        <v>1.07</v>
      </c>
      <c r="F38" s="19">
        <v>1.1100000000000001</v>
      </c>
      <c r="G38" s="11"/>
      <c r="H38" s="16"/>
      <c r="I38" s="13">
        <f t="shared" si="5"/>
        <v>1.1517367458866545</v>
      </c>
      <c r="J38" s="14">
        <f t="shared" si="4"/>
        <v>0.97806215722120671</v>
      </c>
      <c r="K38" s="44">
        <f t="shared" si="4"/>
        <v>1.0146252285191959</v>
      </c>
    </row>
    <row r="39" spans="1:11">
      <c r="A39" s="76"/>
      <c r="B39" s="71"/>
      <c r="C39" s="12"/>
      <c r="D39" s="18">
        <v>0.97</v>
      </c>
      <c r="E39" s="11">
        <v>1.1299999999999999</v>
      </c>
      <c r="F39" s="19">
        <v>1.08</v>
      </c>
      <c r="G39" s="11"/>
      <c r="H39" s="16"/>
      <c r="I39" s="13">
        <f t="shared" si="5"/>
        <v>0.88665447897623406</v>
      </c>
      <c r="J39" s="14">
        <f t="shared" si="4"/>
        <v>1.0329067641681902</v>
      </c>
      <c r="K39" s="44">
        <f t="shared" si="4"/>
        <v>0.98720292504570406</v>
      </c>
    </row>
    <row r="40" spans="1:11">
      <c r="A40" s="76"/>
      <c r="B40" s="71"/>
      <c r="C40" s="12"/>
      <c r="D40" s="18"/>
      <c r="E40" s="11"/>
      <c r="F40" s="19"/>
      <c r="G40" s="11"/>
      <c r="H40" s="16"/>
      <c r="I40" s="13"/>
      <c r="J40" s="14"/>
      <c r="K40" s="44"/>
    </row>
    <row r="41" spans="1:11">
      <c r="A41" s="76"/>
      <c r="B41" s="71"/>
      <c r="C41" s="12"/>
      <c r="D41" s="22"/>
      <c r="E41" s="8"/>
      <c r="F41" s="9"/>
      <c r="G41" s="11"/>
      <c r="H41" s="16"/>
      <c r="I41" s="13"/>
      <c r="J41" s="14"/>
      <c r="K41" s="44"/>
    </row>
    <row r="42" spans="1:11">
      <c r="A42" s="76"/>
      <c r="B42" s="71"/>
      <c r="C42" s="24" t="s">
        <v>11</v>
      </c>
      <c r="D42" s="15">
        <f>AVERAGE(D35:D41)</f>
        <v>1.0939999999999999</v>
      </c>
      <c r="E42" s="21">
        <f>AVERAGE(E35:E41)</f>
        <v>1.0820000000000001</v>
      </c>
      <c r="F42" s="24">
        <f>AVERAGE(F35:F41)</f>
        <v>1.1040000000000001</v>
      </c>
      <c r="G42" s="11"/>
      <c r="H42" s="34" t="s">
        <v>11</v>
      </c>
      <c r="I42" s="15">
        <f>AVERAGE(I35:I41)</f>
        <v>1</v>
      </c>
      <c r="J42" s="21">
        <f>AVERAGE(J35:J41)</f>
        <v>0.98903107861060346</v>
      </c>
      <c r="K42" s="54">
        <f>AVERAGE(K35:K41)</f>
        <v>1.0091407678244972</v>
      </c>
    </row>
    <row r="43" spans="1:11">
      <c r="A43" s="76"/>
      <c r="B43" s="71"/>
      <c r="C43" s="12" t="s">
        <v>1</v>
      </c>
      <c r="D43" s="10">
        <f>STDEV(D35:D41)</f>
        <v>0.11414902540100813</v>
      </c>
      <c r="E43" s="11">
        <f>STDEV(E35:E41)</f>
        <v>7.854934754662192E-2</v>
      </c>
      <c r="F43" s="12">
        <f>STDEV(F35:F41)</f>
        <v>0.13030732903409536</v>
      </c>
      <c r="G43" s="11"/>
      <c r="H43" s="16" t="s">
        <v>1</v>
      </c>
      <c r="I43" s="10">
        <f>STDEV(I35:I41)</f>
        <v>0.10434097385832551</v>
      </c>
      <c r="J43" s="11">
        <f>STDEV(J35:J41)</f>
        <v>7.1800134868941434E-2</v>
      </c>
      <c r="K43" s="48">
        <f>STDEV(K35:K41)</f>
        <v>0.11911090405310502</v>
      </c>
    </row>
    <row r="44" spans="1:11">
      <c r="A44" s="76"/>
      <c r="B44" s="71"/>
      <c r="C44" s="12" t="s">
        <v>2</v>
      </c>
      <c r="D44" s="10">
        <f>D43/SQRT(COUNT(D35:D41))</f>
        <v>5.1048996072400869E-2</v>
      </c>
      <c r="E44" s="11">
        <f>E43/SQRT(COUNT(E35:E41))</f>
        <v>3.5128336140500586E-2</v>
      </c>
      <c r="F44" s="12">
        <f>F43/SQRT(COUNT(F35:F41))</f>
        <v>5.8275209137333847E-2</v>
      </c>
      <c r="G44" s="11"/>
      <c r="H44" s="16" t="s">
        <v>2</v>
      </c>
      <c r="I44" s="10">
        <f>I43/SQRT(COUNT(I35:I41))</f>
        <v>4.6662702077148871E-2</v>
      </c>
      <c r="J44" s="11">
        <f>J43/SQRT(COUNT(J35:J41))</f>
        <v>3.2109996472121198E-2</v>
      </c>
      <c r="K44" s="48">
        <f>K43/SQRT(COUNT(K35:K41))</f>
        <v>5.3268015664839609E-2</v>
      </c>
    </row>
    <row r="45" spans="1:11" ht="17" thickBot="1">
      <c r="A45" s="77"/>
      <c r="B45" s="71"/>
      <c r="C45" s="55" t="s">
        <v>3</v>
      </c>
      <c r="D45" s="46">
        <f>COUNT(D35:D41)</f>
        <v>5</v>
      </c>
      <c r="E45" s="52">
        <f>COUNT(E35:E41)</f>
        <v>5</v>
      </c>
      <c r="F45" s="56">
        <f>COUNT(F35:F41)</f>
        <v>5</v>
      </c>
      <c r="G45" s="52"/>
      <c r="H45" s="47" t="s">
        <v>3</v>
      </c>
      <c r="I45" s="46">
        <f>COUNT(I35:I41)</f>
        <v>5</v>
      </c>
      <c r="J45" s="52">
        <f>COUNT(J35:J41)</f>
        <v>5</v>
      </c>
      <c r="K45" s="57">
        <f>COUNT(K35:K41)</f>
        <v>5</v>
      </c>
    </row>
    <row r="46" spans="1:11" ht="17" thickTop="1">
      <c r="B46" s="26"/>
      <c r="C46" s="2"/>
    </row>
    <row r="47" spans="1:11">
      <c r="B47" s="27"/>
      <c r="C47" s="4" t="s">
        <v>23</v>
      </c>
    </row>
    <row r="48" spans="1:11">
      <c r="B48" s="27"/>
      <c r="C48" s="1" t="s">
        <v>22</v>
      </c>
    </row>
  </sheetData>
  <mergeCells count="10">
    <mergeCell ref="B32:B45"/>
    <mergeCell ref="D33:F33"/>
    <mergeCell ref="I33:K33"/>
    <mergeCell ref="A32:A45"/>
    <mergeCell ref="D2:F2"/>
    <mergeCell ref="I2:K2"/>
    <mergeCell ref="I18:K18"/>
    <mergeCell ref="D18:F18"/>
    <mergeCell ref="B1:B15"/>
    <mergeCell ref="B17:B30"/>
  </mergeCells>
  <phoneticPr fontId="14" type="noConversion"/>
  <pageMargins left="0.75" right="0.75" top="1" bottom="1" header="0.5" footer="0.5"/>
  <pageSetup scale="63" orientation="portrait" horizontalDpi="4294967292" verticalDpi="4294967292"/>
  <extLst>
    <ext xmlns:mx="http://schemas.microsoft.com/office/mac/excel/2008/main" uri="{64002731-A6B0-56B0-2670-7721B7C09600}">
      <mx:PLV Mode="0" OnePage="0" WScale="10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Fig4 neurobiotin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 Whitebirch</dc:creator>
  <cp:lastModifiedBy>Adam Miller</cp:lastModifiedBy>
  <cp:lastPrinted>2017-01-21T22:10:50Z</cp:lastPrinted>
  <dcterms:created xsi:type="dcterms:W3CDTF">2015-02-26T03:52:59Z</dcterms:created>
  <dcterms:modified xsi:type="dcterms:W3CDTF">2017-04-20T01:43:15Z</dcterms:modified>
</cp:coreProperties>
</file>