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106"/>
  <workbookPr/>
  <mc:AlternateContent xmlns:mc="http://schemas.openxmlformats.org/markup-compatibility/2006">
    <mc:Choice Requires="x15">
      <x15ac:absPath xmlns:x15ac="http://schemas.microsoft.com/office/spreadsheetml/2010/11/ac" url="/Users/igd/Dropbox/DLAB/Yuan/_MatingMS/_MatingMS_revisions/_ResubmissionFinal/TablesSuppl/"/>
    </mc:Choice>
  </mc:AlternateContent>
  <bookViews>
    <workbookView xWindow="640" yWindow="1180" windowWidth="20280" windowHeight="15480" tabRatio="500"/>
  </bookViews>
  <sheets>
    <sheet name="Figure 3 - source data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9" i="1" l="1"/>
  <c r="K18" i="1"/>
  <c r="K17" i="1"/>
  <c r="L16" i="1"/>
  <c r="K16" i="1"/>
  <c r="L15" i="1"/>
  <c r="K15" i="1"/>
  <c r="L14" i="1"/>
  <c r="K14" i="1"/>
  <c r="L13" i="1"/>
  <c r="K13" i="1"/>
  <c r="L12" i="1"/>
  <c r="K12" i="1"/>
</calcChain>
</file>

<file path=xl/sharedStrings.xml><?xml version="1.0" encoding="utf-8"?>
<sst xmlns="http://schemas.openxmlformats.org/spreadsheetml/2006/main" count="19" uniqueCount="13">
  <si>
    <t>Gao et. al.</t>
  </si>
  <si>
    <t>Neural mechanisms of social learning in the female mouse</t>
  </si>
  <si>
    <t xml:space="preserve">Figure 3 - source data </t>
  </si>
  <si>
    <t>Figure 3C</t>
  </si>
  <si>
    <t>Figure 3D</t>
  </si>
  <si>
    <t>Figure 3I</t>
  </si>
  <si>
    <t>Figure 3J</t>
  </si>
  <si>
    <t>mean amplitude of sEPSP in GCs</t>
  </si>
  <si>
    <t>mean frequency of sEPSP in GCs</t>
  </si>
  <si>
    <t>mean amplitude of mIPSC in MCs</t>
  </si>
  <si>
    <t>mean frequency of mIPSC in MCs</t>
  </si>
  <si>
    <t>GFP(-)</t>
  </si>
  <si>
    <t>GFP(+)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</si>
</sst>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ill="1"/>
    <xf numFmtId="2" fontId="0" fillId="0" borderId="0" xfId="0" applyNumberFormat="1"/>
    <xf numFmtId="2" fontId="0" fillId="0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24"/>
  <sheetViews>
    <sheetView tabSelected="1" workbookViewId="0">
      <selection activeCell="L23" sqref="L23"/>
    </sheetView>
  </sheetViews>
  <sheetFormatPr baseColWidth="10" defaultRowHeight="16" x14ac:dyDescent="0.2"/>
  <sheetData>
    <row r="3" spans="2:12" x14ac:dyDescent="0.2">
      <c r="B3" s="1" t="s">
        <v>0</v>
      </c>
    </row>
    <row r="4" spans="2:12" x14ac:dyDescent="0.2">
      <c r="B4" s="1" t="s">
        <v>1</v>
      </c>
    </row>
    <row r="5" spans="2:12" x14ac:dyDescent="0.2">
      <c r="B5" s="1" t="s">
        <v>2</v>
      </c>
    </row>
    <row r="7" spans="2:12" x14ac:dyDescent="0.2">
      <c r="B7" t="s">
        <v>3</v>
      </c>
      <c r="E7" t="s">
        <v>4</v>
      </c>
      <c r="H7" t="s">
        <v>5</v>
      </c>
      <c r="K7" t="s">
        <v>6</v>
      </c>
    </row>
    <row r="8" spans="2:12" x14ac:dyDescent="0.2">
      <c r="B8" t="s">
        <v>7</v>
      </c>
      <c r="E8" t="s">
        <v>8</v>
      </c>
      <c r="H8" t="s">
        <v>9</v>
      </c>
      <c r="K8" t="s">
        <v>10</v>
      </c>
    </row>
    <row r="10" spans="2:12" x14ac:dyDescent="0.2">
      <c r="B10" s="2" t="s">
        <v>11</v>
      </c>
      <c r="C10" s="2" t="s">
        <v>12</v>
      </c>
      <c r="D10" s="2"/>
      <c r="E10" s="2" t="s">
        <v>11</v>
      </c>
      <c r="F10" s="2" t="s">
        <v>12</v>
      </c>
      <c r="G10" s="2"/>
      <c r="H10" s="2" t="s">
        <v>11</v>
      </c>
      <c r="I10" s="2" t="s">
        <v>12</v>
      </c>
      <c r="J10" s="2"/>
      <c r="K10" s="2" t="s">
        <v>11</v>
      </c>
      <c r="L10" s="2" t="s">
        <v>12</v>
      </c>
    </row>
    <row r="12" spans="2:12" x14ac:dyDescent="0.2">
      <c r="B12" s="5">
        <v>1.20461</v>
      </c>
      <c r="C12" s="5">
        <v>1.2701100000000001</v>
      </c>
      <c r="D12" s="3"/>
      <c r="E12" s="3">
        <v>9.4</v>
      </c>
      <c r="F12" s="3">
        <v>5.68</v>
      </c>
      <c r="H12" s="4">
        <v>119.84566190611665</v>
      </c>
      <c r="I12" s="4">
        <v>50.341918564593257</v>
      </c>
      <c r="J12" s="4"/>
      <c r="K12" s="4">
        <f>749/300</f>
        <v>2.4966666666666666</v>
      </c>
      <c r="L12" s="4">
        <f>418/300</f>
        <v>1.3933333333333333</v>
      </c>
    </row>
    <row r="13" spans="2:12" x14ac:dyDescent="0.2">
      <c r="B13" s="5">
        <v>1.0555600000000001</v>
      </c>
      <c r="C13" s="5">
        <v>0.56170799999999999</v>
      </c>
      <c r="D13" s="3"/>
      <c r="E13" s="3">
        <v>9.16</v>
      </c>
      <c r="F13" s="3">
        <v>2.96</v>
      </c>
      <c r="H13" s="4">
        <v>51.501149954233362</v>
      </c>
      <c r="I13" s="4">
        <v>59.14019204013384</v>
      </c>
      <c r="J13" s="4"/>
      <c r="K13" s="4">
        <f>437/300</f>
        <v>1.4566666666666668</v>
      </c>
      <c r="L13" s="4">
        <f>897/300</f>
        <v>2.99</v>
      </c>
    </row>
    <row r="14" spans="2:12" x14ac:dyDescent="0.2">
      <c r="B14" s="5">
        <v>1.8988100000000001</v>
      </c>
      <c r="C14" s="5">
        <v>0.93995399999999996</v>
      </c>
      <c r="D14" s="3"/>
      <c r="E14" s="3">
        <v>9.74</v>
      </c>
      <c r="F14" s="3">
        <v>1.18</v>
      </c>
      <c r="H14" s="4">
        <v>53.749644270270238</v>
      </c>
      <c r="I14" s="4">
        <v>50.74927837053577</v>
      </c>
      <c r="J14" s="4"/>
      <c r="K14" s="4">
        <f>185/300</f>
        <v>0.6166666666666667</v>
      </c>
      <c r="L14" s="4">
        <f>448/300</f>
        <v>1.4933333333333334</v>
      </c>
    </row>
    <row r="15" spans="2:12" x14ac:dyDescent="0.2">
      <c r="B15" s="5">
        <v>2.02101</v>
      </c>
      <c r="C15" s="5">
        <v>1.4171800000000001</v>
      </c>
      <c r="D15" s="3"/>
      <c r="E15" s="3">
        <v>7.78</v>
      </c>
      <c r="F15" s="3">
        <v>1.54</v>
      </c>
      <c r="H15" s="4">
        <v>61.227960716253399</v>
      </c>
      <c r="I15" s="4">
        <v>65.314711433389562</v>
      </c>
      <c r="J15" s="4"/>
      <c r="K15" s="4">
        <f>363/300</f>
        <v>1.21</v>
      </c>
      <c r="L15" s="4">
        <f>593/300</f>
        <v>1.9766666666666666</v>
      </c>
    </row>
    <row r="16" spans="2:12" x14ac:dyDescent="0.2">
      <c r="B16" s="5">
        <v>1.7478199999999999</v>
      </c>
      <c r="C16" s="5">
        <v>1.4458500000000001</v>
      </c>
      <c r="D16" s="3"/>
      <c r="E16" s="3">
        <v>10.18</v>
      </c>
      <c r="F16" s="3">
        <v>8.2799999999999994</v>
      </c>
      <c r="H16" s="4">
        <v>73.014317415459004</v>
      </c>
      <c r="I16" s="4">
        <v>63.777949520201993</v>
      </c>
      <c r="J16" s="4"/>
      <c r="K16" s="4">
        <f>414/300</f>
        <v>1.38</v>
      </c>
      <c r="L16" s="4">
        <f>396/300</f>
        <v>1.32</v>
      </c>
    </row>
    <row r="17" spans="2:12" x14ac:dyDescent="0.2">
      <c r="B17" s="5">
        <v>0.63231000000000004</v>
      </c>
      <c r="C17" s="5">
        <v>1.1907799999999999</v>
      </c>
      <c r="D17" s="3"/>
      <c r="E17" s="3">
        <v>1.38</v>
      </c>
      <c r="F17" s="3">
        <v>2.16</v>
      </c>
      <c r="H17" s="4">
        <v>52.644267838427929</v>
      </c>
      <c r="I17" s="4"/>
      <c r="J17" s="4"/>
      <c r="K17" s="4">
        <f>458/300</f>
        <v>1.5266666666666666</v>
      </c>
      <c r="L17" s="4"/>
    </row>
    <row r="18" spans="2:12" x14ac:dyDescent="0.2">
      <c r="B18" s="5">
        <v>1.6218699999999999</v>
      </c>
      <c r="C18" s="5">
        <v>1.0599099999999999</v>
      </c>
      <c r="D18" s="3"/>
      <c r="E18" s="3">
        <v>6.52</v>
      </c>
      <c r="F18" s="3">
        <v>11.7</v>
      </c>
      <c r="H18" s="4">
        <v>51.667378815789476</v>
      </c>
      <c r="I18" s="4"/>
      <c r="J18" s="4"/>
      <c r="K18" s="4">
        <f>456/300</f>
        <v>1.52</v>
      </c>
      <c r="L18" s="4"/>
    </row>
    <row r="19" spans="2:12" x14ac:dyDescent="0.2">
      <c r="B19" s="5">
        <v>1.1625000000000001</v>
      </c>
      <c r="C19" s="5">
        <v>1.1951499999999999</v>
      </c>
      <c r="D19" s="3"/>
      <c r="E19" s="3">
        <v>4.2</v>
      </c>
      <c r="F19" s="3">
        <v>7.38</v>
      </c>
      <c r="H19" s="4">
        <v>64.205032216358788</v>
      </c>
      <c r="I19" s="4"/>
      <c r="J19" s="4"/>
      <c r="K19" s="4">
        <f>379/300</f>
        <v>1.2633333333333334</v>
      </c>
      <c r="L19" s="4"/>
    </row>
    <row r="20" spans="2:12" x14ac:dyDescent="0.2">
      <c r="B20" s="5">
        <v>1.5344199999999999</v>
      </c>
      <c r="C20" s="5">
        <v>1.37019</v>
      </c>
      <c r="D20" s="3"/>
      <c r="E20" s="3">
        <v>5.88</v>
      </c>
      <c r="F20" s="3">
        <v>8.9600000000000009</v>
      </c>
      <c r="H20" s="4"/>
      <c r="I20" s="4"/>
      <c r="J20" s="4"/>
      <c r="K20" s="4"/>
      <c r="L20" s="4"/>
    </row>
    <row r="21" spans="2:12" x14ac:dyDescent="0.2">
      <c r="B21" s="5"/>
      <c r="C21" s="5">
        <v>1.0525800000000001</v>
      </c>
      <c r="D21" s="3"/>
      <c r="E21" s="3"/>
      <c r="F21" s="3">
        <v>1.96</v>
      </c>
    </row>
    <row r="22" spans="2:12" x14ac:dyDescent="0.2">
      <c r="B22" s="5"/>
      <c r="C22" s="5">
        <v>1.41862</v>
      </c>
      <c r="D22" s="3"/>
      <c r="E22" s="3"/>
      <c r="F22" s="3">
        <v>6.98</v>
      </c>
    </row>
    <row r="23" spans="2:12" x14ac:dyDescent="0.2">
      <c r="B23" s="5"/>
      <c r="C23" s="5">
        <v>1.1844399999999999</v>
      </c>
      <c r="D23" s="3"/>
      <c r="E23" s="3"/>
      <c r="F23" s="3">
        <v>7.58</v>
      </c>
    </row>
    <row r="24" spans="2:12" x14ac:dyDescent="0.2">
      <c r="B24" s="5"/>
      <c r="C24" s="5">
        <v>3.19095</v>
      </c>
      <c r="D24" s="3"/>
      <c r="E24" s="3"/>
      <c r="F24" s="3">
        <v>10.82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3 - source 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IGD</dc:creator>
  <cp:lastModifiedBy>IGD</cp:lastModifiedBy>
  <dcterms:created xsi:type="dcterms:W3CDTF">2017-05-29T15:31:53Z</dcterms:created>
  <dcterms:modified xsi:type="dcterms:W3CDTF">2017-05-29T15:32:23Z</dcterms:modified>
</cp:coreProperties>
</file>