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000" yWindow="0" windowWidth="26260" windowHeight="8000" tabRatio="500"/>
  </bookViews>
  <sheets>
    <sheet name="% Tubules with TUNEL+ Cells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8" i="2" l="1"/>
  <c r="B27" i="2"/>
  <c r="B25" i="2"/>
  <c r="B13" i="2"/>
  <c r="B14" i="2"/>
  <c r="B24" i="2"/>
  <c r="B23" i="2"/>
  <c r="B22" i="2"/>
  <c r="B21" i="2"/>
  <c r="B20" i="2"/>
  <c r="B19" i="2"/>
  <c r="B9" i="2"/>
  <c r="B11" i="2"/>
  <c r="B10" i="2"/>
  <c r="B8" i="2"/>
  <c r="B7" i="2"/>
  <c r="B6" i="2"/>
</calcChain>
</file>

<file path=xl/sharedStrings.xml><?xml version="1.0" encoding="utf-8"?>
<sst xmlns="http://schemas.openxmlformats.org/spreadsheetml/2006/main" count="25" uniqueCount="20">
  <si>
    <t>Average</t>
  </si>
  <si>
    <t>SEM</t>
  </si>
  <si>
    <r>
      <t xml:space="preserve">Figure 5 - Source Data 2. </t>
    </r>
    <r>
      <rPr>
        <sz val="14"/>
        <color rgb="FF000000"/>
        <rFont val="Times New Roman"/>
      </rPr>
      <t/>
    </r>
  </si>
  <si>
    <t>Total number of DDX4+ Cells</t>
  </si>
  <si>
    <t>Number of DDX4+ Cells that are pH3+</t>
  </si>
  <si>
    <t>Percentage of DDX4+ cells that are pH3+</t>
  </si>
  <si>
    <t>wild type  ovary #1</t>
  </si>
  <si>
    <t>wild type  ovary #2</t>
  </si>
  <si>
    <t>wild type  ovary #3</t>
  </si>
  <si>
    <t>wild type  ovary #4</t>
  </si>
  <si>
    <t>wild type  ovary #5</t>
  </si>
  <si>
    <t>wild type  ovary #6</t>
  </si>
  <si>
    <r>
      <t xml:space="preserve">Ythdc2-/-  </t>
    </r>
    <r>
      <rPr>
        <sz val="12"/>
        <color theme="1"/>
        <rFont val="Calibri"/>
        <family val="2"/>
        <scheme val="minor"/>
      </rPr>
      <t>ovary #1</t>
    </r>
  </si>
  <si>
    <r>
      <t xml:space="preserve">Ythdc2-/-  </t>
    </r>
    <r>
      <rPr>
        <sz val="12"/>
        <color theme="1"/>
        <rFont val="Calibri"/>
        <family val="2"/>
        <scheme val="minor"/>
      </rPr>
      <t>ovary #2</t>
    </r>
  </si>
  <si>
    <r>
      <t xml:space="preserve">Ythdc2-/-  </t>
    </r>
    <r>
      <rPr>
        <sz val="12"/>
        <color theme="1"/>
        <rFont val="Calibri"/>
        <family val="2"/>
        <scheme val="minor"/>
      </rPr>
      <t>ovary #3</t>
    </r>
    <r>
      <rPr>
        <sz val="12"/>
        <color theme="1"/>
        <rFont val="Calibri"/>
        <family val="2"/>
        <scheme val="minor"/>
      </rPr>
      <t/>
    </r>
  </si>
  <si>
    <r>
      <t xml:space="preserve">Ythdc2-/-  </t>
    </r>
    <r>
      <rPr>
        <sz val="12"/>
        <color theme="1"/>
        <rFont val="Calibri"/>
        <family val="2"/>
        <scheme val="minor"/>
      </rPr>
      <t>ovary #4</t>
    </r>
    <r>
      <rPr>
        <sz val="12"/>
        <color theme="1"/>
        <rFont val="Calibri"/>
        <family val="2"/>
        <scheme val="minor"/>
      </rPr>
      <t/>
    </r>
  </si>
  <si>
    <r>
      <t xml:space="preserve">Ythdc2-/-  </t>
    </r>
    <r>
      <rPr>
        <sz val="12"/>
        <color theme="1"/>
        <rFont val="Calibri"/>
        <family val="2"/>
        <scheme val="minor"/>
      </rPr>
      <t>ovary #5</t>
    </r>
    <r>
      <rPr>
        <sz val="12"/>
        <color theme="1"/>
        <rFont val="Calibri"/>
        <family val="2"/>
        <scheme val="minor"/>
      </rPr>
      <t/>
    </r>
  </si>
  <si>
    <r>
      <t xml:space="preserve">Ythdc2-/-  </t>
    </r>
    <r>
      <rPr>
        <sz val="12"/>
        <color theme="1"/>
        <rFont val="Calibri"/>
        <family val="2"/>
        <scheme val="minor"/>
      </rPr>
      <t>ovary #6</t>
    </r>
    <r>
      <rPr>
        <sz val="12"/>
        <color theme="1"/>
        <rFont val="Calibri"/>
        <family val="2"/>
        <scheme val="minor"/>
      </rPr>
      <t/>
    </r>
  </si>
  <si>
    <r>
      <t xml:space="preserve">Ythdc2-/-  </t>
    </r>
    <r>
      <rPr>
        <sz val="12"/>
        <color theme="1"/>
        <rFont val="Calibri"/>
        <family val="2"/>
        <scheme val="minor"/>
      </rPr>
      <t>ovary #7</t>
    </r>
  </si>
  <si>
    <r>
      <t xml:space="preserve">Figure 5 - Figure Supplement 1L . Percentage of DDX4+ cells that are pH3+ in wild type and </t>
    </r>
    <r>
      <rPr>
        <i/>
        <sz val="14"/>
        <color theme="1"/>
        <rFont val="Times New Roman"/>
      </rPr>
      <t>Ythdc2-/-</t>
    </r>
    <r>
      <rPr>
        <sz val="14"/>
        <color theme="1"/>
        <rFont val="Times New Roman"/>
      </rPr>
      <t xml:space="preserve"> E16.5 ovaries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</si>
</sst>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Times New Roman"/>
    </font>
    <font>
      <sz val="14"/>
      <color rgb="FF000000"/>
      <name val="Times New Roman"/>
    </font>
    <font>
      <i/>
      <sz val="12"/>
      <color theme="1"/>
      <name val="Calibri"/>
      <scheme val="minor"/>
    </font>
    <font>
      <sz val="14"/>
      <color theme="1"/>
      <name val="Times New Roman"/>
    </font>
    <font>
      <i/>
      <sz val="14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8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</cellXfs>
  <cellStyles count="18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D5" sqref="D5"/>
    </sheetView>
  </sheetViews>
  <sheetFormatPr baseColWidth="10" defaultRowHeight="15" x14ac:dyDescent="0"/>
  <cols>
    <col min="1" max="1" width="36.5" customWidth="1"/>
    <col min="2" max="2" width="35" customWidth="1"/>
    <col min="3" max="3" width="27.83203125" customWidth="1"/>
    <col min="4" max="4" width="32.83203125" customWidth="1"/>
    <col min="5" max="5" width="19" customWidth="1"/>
    <col min="6" max="6" width="17.1640625" customWidth="1"/>
    <col min="7" max="7" width="17.5" customWidth="1"/>
    <col min="8" max="8" width="16.83203125" customWidth="1"/>
    <col min="9" max="9" width="17.5" customWidth="1"/>
    <col min="10" max="10" width="13.83203125" customWidth="1"/>
    <col min="11" max="11" width="15.83203125" customWidth="1"/>
  </cols>
  <sheetData>
    <row r="1" spans="1:6" ht="16">
      <c r="A1" s="4" t="s">
        <v>2</v>
      </c>
    </row>
    <row r="2" spans="1:6" ht="16">
      <c r="A2" s="6" t="s">
        <v>19</v>
      </c>
    </row>
    <row r="4" spans="1:6">
      <c r="A4" s="2"/>
      <c r="C4" s="1"/>
    </row>
    <row r="5" spans="1:6">
      <c r="B5" s="2" t="s">
        <v>5</v>
      </c>
      <c r="C5" s="11" t="s">
        <v>3</v>
      </c>
      <c r="D5" s="11" t="s">
        <v>4</v>
      </c>
    </row>
    <row r="6" spans="1:6">
      <c r="A6" s="1" t="s">
        <v>6</v>
      </c>
      <c r="B6" s="13">
        <f>(D6/C6)*100</f>
        <v>0.2364066193853428</v>
      </c>
      <c r="C6" s="1">
        <v>423</v>
      </c>
      <c r="D6" s="1">
        <v>1</v>
      </c>
      <c r="E6" s="1"/>
      <c r="F6" s="1"/>
    </row>
    <row r="7" spans="1:6">
      <c r="A7" s="1" t="s">
        <v>7</v>
      </c>
      <c r="B7" s="13">
        <f t="shared" ref="B7:B11" si="0">(D7/C7)*100</f>
        <v>2.2471910112359552</v>
      </c>
      <c r="C7" s="1">
        <v>178</v>
      </c>
      <c r="D7" s="1">
        <v>4</v>
      </c>
      <c r="E7" s="7"/>
      <c r="F7" s="1"/>
    </row>
    <row r="8" spans="1:6">
      <c r="A8" s="1" t="s">
        <v>8</v>
      </c>
      <c r="B8" s="13">
        <f t="shared" si="0"/>
        <v>1.6483516483516485</v>
      </c>
      <c r="C8" s="12">
        <v>364</v>
      </c>
      <c r="D8" s="1">
        <v>6</v>
      </c>
      <c r="E8" s="8"/>
      <c r="F8" s="8"/>
    </row>
    <row r="9" spans="1:6">
      <c r="A9" s="1" t="s">
        <v>9</v>
      </c>
      <c r="B9" s="13">
        <f>(D9/C9)*100</f>
        <v>0.60240963855421692</v>
      </c>
      <c r="C9" s="3">
        <v>332</v>
      </c>
      <c r="D9" s="1">
        <v>2</v>
      </c>
    </row>
    <row r="10" spans="1:6">
      <c r="A10" s="1" t="s">
        <v>10</v>
      </c>
      <c r="B10" s="13">
        <f t="shared" si="0"/>
        <v>3.9603960396039604</v>
      </c>
      <c r="C10" s="1">
        <v>202</v>
      </c>
      <c r="D10" s="1">
        <v>8</v>
      </c>
    </row>
    <row r="11" spans="1:6">
      <c r="A11" s="1" t="s">
        <v>11</v>
      </c>
      <c r="B11" s="13">
        <f t="shared" si="0"/>
        <v>0</v>
      </c>
      <c r="C11" s="1">
        <v>161</v>
      </c>
      <c r="D11" s="1">
        <v>0</v>
      </c>
    </row>
    <row r="12" spans="1:6">
      <c r="B12" s="1"/>
      <c r="C12" s="1"/>
      <c r="D12" s="1"/>
    </row>
    <row r="13" spans="1:6">
      <c r="A13" s="1" t="s">
        <v>0</v>
      </c>
      <c r="B13" s="9">
        <f>AVERAGE(B6:B11)</f>
        <v>1.4491258261885207</v>
      </c>
      <c r="C13" s="1"/>
      <c r="D13" s="1"/>
      <c r="E13" s="3"/>
    </row>
    <row r="14" spans="1:6">
      <c r="A14" s="3" t="s">
        <v>1</v>
      </c>
      <c r="B14" s="10">
        <f>STDEV(B6:B11)/2.45</f>
        <v>0.61280678677956391</v>
      </c>
      <c r="C14" s="5"/>
      <c r="D14" s="1"/>
      <c r="E14" s="5"/>
    </row>
    <row r="15" spans="1:6">
      <c r="B15" s="1"/>
      <c r="C15" s="9"/>
      <c r="D15" s="10"/>
    </row>
    <row r="16" spans="1:6">
      <c r="B16" s="1"/>
      <c r="C16" s="9"/>
      <c r="D16" s="10"/>
    </row>
    <row r="17" spans="1:5">
      <c r="B17" s="1"/>
      <c r="C17" s="1"/>
      <c r="D17" s="1"/>
    </row>
    <row r="18" spans="1:5">
      <c r="B18" s="2" t="s">
        <v>5</v>
      </c>
      <c r="C18" s="11" t="s">
        <v>3</v>
      </c>
      <c r="D18" s="11" t="s">
        <v>4</v>
      </c>
    </row>
    <row r="19" spans="1:5">
      <c r="A19" s="5" t="s">
        <v>12</v>
      </c>
      <c r="B19" s="14">
        <f>(D19/C19)*100</f>
        <v>30.344827586206897</v>
      </c>
      <c r="C19" s="1">
        <v>290</v>
      </c>
      <c r="D19" s="1">
        <v>88</v>
      </c>
    </row>
    <row r="20" spans="1:5">
      <c r="A20" s="5" t="s">
        <v>13</v>
      </c>
      <c r="B20" s="14">
        <f t="shared" ref="B20:B25" si="1">(D20/C20)*100</f>
        <v>10.7981220657277</v>
      </c>
      <c r="C20" s="1">
        <v>213</v>
      </c>
      <c r="D20" s="1">
        <v>23</v>
      </c>
    </row>
    <row r="21" spans="1:5">
      <c r="A21" s="5" t="s">
        <v>14</v>
      </c>
      <c r="B21" s="14">
        <f t="shared" si="1"/>
        <v>23.134328358208954</v>
      </c>
      <c r="C21" s="1">
        <v>134</v>
      </c>
      <c r="D21" s="1">
        <v>31</v>
      </c>
      <c r="E21" s="1"/>
    </row>
    <row r="22" spans="1:5">
      <c r="A22" s="5" t="s">
        <v>15</v>
      </c>
      <c r="B22" s="14">
        <f t="shared" si="1"/>
        <v>9.0047393364928912</v>
      </c>
      <c r="C22" s="1">
        <v>211</v>
      </c>
      <c r="D22" s="1">
        <v>19</v>
      </c>
    </row>
    <row r="23" spans="1:5">
      <c r="A23" s="5" t="s">
        <v>16</v>
      </c>
      <c r="B23" s="14">
        <f t="shared" si="1"/>
        <v>9.3525179856115113</v>
      </c>
      <c r="C23" s="1">
        <v>139</v>
      </c>
      <c r="D23" s="1">
        <v>13</v>
      </c>
    </row>
    <row r="24" spans="1:5">
      <c r="A24" s="5" t="s">
        <v>17</v>
      </c>
      <c r="B24" s="14">
        <f t="shared" si="1"/>
        <v>8.5714285714285712</v>
      </c>
      <c r="C24" s="1">
        <v>315</v>
      </c>
      <c r="D24" s="1">
        <v>27</v>
      </c>
    </row>
    <row r="25" spans="1:5">
      <c r="A25" s="5" t="s">
        <v>18</v>
      </c>
      <c r="B25" s="14">
        <f t="shared" si="1"/>
        <v>21.12676056338028</v>
      </c>
      <c r="C25" s="1">
        <v>213</v>
      </c>
      <c r="D25" s="1">
        <v>45</v>
      </c>
    </row>
    <row r="26" spans="1:5">
      <c r="C26" s="1"/>
      <c r="D26" s="1"/>
    </row>
    <row r="27" spans="1:5">
      <c r="A27" s="1" t="s">
        <v>0</v>
      </c>
      <c r="B27" s="9">
        <f>AVERAGE(B19:B25)</f>
        <v>16.0475320667224</v>
      </c>
    </row>
    <row r="28" spans="1:5">
      <c r="A28" s="3" t="s">
        <v>1</v>
      </c>
      <c r="B28" s="10">
        <f>STDEV(B19:B25)/2.65</f>
        <v>3.2980443942704474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Tubules with TUNEL+ Cells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Bailey</dc:creator>
  <cp:lastModifiedBy>Alexis Bailey</cp:lastModifiedBy>
  <dcterms:created xsi:type="dcterms:W3CDTF">2017-06-20T19:48:25Z</dcterms:created>
  <dcterms:modified xsi:type="dcterms:W3CDTF">2017-10-23T19:29:22Z</dcterms:modified>
</cp:coreProperties>
</file>