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checkCompatibility="1" autoCompressPictures="0"/>
  <bookViews>
    <workbookView xWindow="0" yWindow="0" windowWidth="25600" windowHeight="14400" tabRatio="500" activeTab="1"/>
  </bookViews>
  <sheets>
    <sheet name="Fig5C" sheetId="2" r:id="rId1"/>
    <sheet name="Fig5C Data 12-11-16-072810" sheetId="1" r:id="rId2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U31" i="1" l="1"/>
  <c r="S4" i="1"/>
  <c r="S6" i="1"/>
  <c r="O4" i="1"/>
  <c r="Q4" i="1"/>
  <c r="N4" i="1"/>
  <c r="N5" i="1"/>
  <c r="P5" i="1"/>
  <c r="Q5" i="1"/>
  <c r="R5" i="1"/>
  <c r="T5" i="1"/>
  <c r="U5" i="1"/>
  <c r="N6" i="1"/>
  <c r="O6" i="1"/>
  <c r="Q6" i="1"/>
  <c r="N7" i="1"/>
  <c r="P7" i="1"/>
  <c r="Q7" i="1"/>
  <c r="R7" i="1"/>
  <c r="T7" i="1"/>
  <c r="U7" i="1"/>
  <c r="N8" i="1"/>
  <c r="O8" i="1"/>
  <c r="Q8" i="1"/>
  <c r="S8" i="1"/>
  <c r="N9" i="1"/>
  <c r="P9" i="1"/>
  <c r="Q9" i="1"/>
  <c r="R9" i="1"/>
  <c r="T9" i="1"/>
  <c r="U9" i="1"/>
  <c r="N10" i="1"/>
  <c r="O10" i="1"/>
  <c r="Q10" i="1"/>
  <c r="S10" i="1"/>
  <c r="N11" i="1"/>
  <c r="P11" i="1"/>
  <c r="Q11" i="1"/>
  <c r="R11" i="1"/>
  <c r="T11" i="1"/>
  <c r="U11" i="1"/>
  <c r="N12" i="1"/>
  <c r="O12" i="1"/>
  <c r="Q12" i="1"/>
  <c r="S12" i="1"/>
  <c r="N13" i="1"/>
  <c r="P13" i="1"/>
  <c r="Q13" i="1"/>
  <c r="R13" i="1"/>
  <c r="T13" i="1"/>
  <c r="U13" i="1"/>
  <c r="N14" i="1"/>
  <c r="O14" i="1"/>
  <c r="Q14" i="1"/>
  <c r="S14" i="1"/>
  <c r="N15" i="1"/>
  <c r="P15" i="1"/>
  <c r="Q15" i="1"/>
  <c r="R15" i="1"/>
  <c r="T15" i="1"/>
  <c r="U15" i="1"/>
  <c r="N16" i="1"/>
  <c r="O16" i="1"/>
  <c r="Q16" i="1"/>
  <c r="S16" i="1"/>
  <c r="N17" i="1"/>
  <c r="P17" i="1"/>
  <c r="Q17" i="1"/>
  <c r="R17" i="1"/>
  <c r="T17" i="1"/>
  <c r="U17" i="1"/>
  <c r="N18" i="1"/>
  <c r="O18" i="1"/>
  <c r="Q18" i="1"/>
  <c r="S18" i="1"/>
  <c r="N19" i="1"/>
  <c r="P19" i="1"/>
  <c r="Q19" i="1"/>
  <c r="R19" i="1"/>
  <c r="T19" i="1"/>
  <c r="U19" i="1"/>
  <c r="N20" i="1"/>
  <c r="O20" i="1"/>
  <c r="Q20" i="1"/>
  <c r="S20" i="1"/>
  <c r="N21" i="1"/>
  <c r="P21" i="1"/>
  <c r="Q21" i="1"/>
  <c r="R21" i="1"/>
  <c r="T21" i="1"/>
  <c r="U21" i="1"/>
  <c r="N22" i="1"/>
  <c r="O22" i="1"/>
  <c r="Q22" i="1"/>
  <c r="S22" i="1"/>
  <c r="N23" i="1"/>
  <c r="P23" i="1"/>
  <c r="Q23" i="1"/>
  <c r="R23" i="1"/>
  <c r="T23" i="1"/>
  <c r="U23" i="1"/>
  <c r="N24" i="1"/>
  <c r="O24" i="1"/>
  <c r="Q24" i="1"/>
  <c r="S24" i="1"/>
  <c r="N25" i="1"/>
  <c r="P25" i="1"/>
  <c r="Q25" i="1"/>
  <c r="R25" i="1"/>
  <c r="T25" i="1"/>
  <c r="U25" i="1"/>
  <c r="N26" i="1"/>
  <c r="O26" i="1"/>
  <c r="Q26" i="1"/>
  <c r="S26" i="1"/>
  <c r="N27" i="1"/>
  <c r="P27" i="1"/>
  <c r="Q27" i="1"/>
  <c r="R27" i="1"/>
  <c r="T27" i="1"/>
  <c r="U27" i="1"/>
  <c r="N28" i="1"/>
  <c r="O28" i="1"/>
  <c r="Q28" i="1"/>
  <c r="S28" i="1"/>
  <c r="N29" i="1"/>
  <c r="P29" i="1"/>
  <c r="Q29" i="1"/>
  <c r="R29" i="1"/>
  <c r="T29" i="1"/>
  <c r="U29" i="1"/>
  <c r="N30" i="1"/>
  <c r="O30" i="1"/>
  <c r="Q30" i="1"/>
  <c r="S30" i="1"/>
  <c r="N31" i="1"/>
  <c r="P31" i="1"/>
  <c r="Q31" i="1"/>
  <c r="R31" i="1"/>
  <c r="T31" i="1"/>
  <c r="N32" i="1"/>
  <c r="O32" i="1"/>
  <c r="Q32" i="1"/>
  <c r="S32" i="1"/>
  <c r="N33" i="1"/>
  <c r="P33" i="1"/>
  <c r="Q33" i="1"/>
  <c r="R33" i="1"/>
  <c r="T33" i="1"/>
  <c r="U33" i="1"/>
  <c r="N34" i="1"/>
  <c r="O34" i="1"/>
  <c r="Q34" i="1"/>
  <c r="S34" i="1"/>
  <c r="N35" i="1"/>
  <c r="P35" i="1"/>
  <c r="Q35" i="1"/>
  <c r="R35" i="1"/>
  <c r="T35" i="1"/>
  <c r="U35" i="1"/>
  <c r="N36" i="1"/>
  <c r="O36" i="1"/>
  <c r="Q36" i="1"/>
  <c r="S36" i="1"/>
  <c r="N37" i="1"/>
  <c r="P37" i="1"/>
  <c r="Q37" i="1"/>
  <c r="R37" i="1"/>
  <c r="T37" i="1"/>
  <c r="U37" i="1"/>
  <c r="N38" i="1"/>
  <c r="O38" i="1"/>
  <c r="Q38" i="1"/>
  <c r="S38" i="1"/>
  <c r="N39" i="1"/>
  <c r="P39" i="1"/>
  <c r="Q39" i="1"/>
  <c r="R39" i="1"/>
  <c r="T39" i="1"/>
  <c r="U39" i="1"/>
  <c r="N40" i="1"/>
  <c r="O40" i="1"/>
  <c r="Q40" i="1"/>
  <c r="S40" i="1"/>
  <c r="N41" i="1"/>
  <c r="P41" i="1"/>
  <c r="Q41" i="1"/>
  <c r="R41" i="1"/>
  <c r="T41" i="1"/>
  <c r="U41" i="1"/>
  <c r="N42" i="1"/>
  <c r="O42" i="1"/>
  <c r="Q42" i="1"/>
  <c r="S42" i="1"/>
  <c r="N43" i="1"/>
  <c r="P43" i="1"/>
  <c r="Q43" i="1"/>
  <c r="R43" i="1"/>
  <c r="T43" i="1"/>
  <c r="U43" i="1"/>
  <c r="N44" i="1"/>
  <c r="O44" i="1"/>
  <c r="Q44" i="1"/>
  <c r="S44" i="1"/>
  <c r="N45" i="1"/>
  <c r="P45" i="1"/>
  <c r="Q45" i="1"/>
  <c r="R45" i="1"/>
  <c r="T45" i="1"/>
  <c r="U45" i="1"/>
  <c r="N46" i="1"/>
  <c r="O46" i="1"/>
  <c r="Q46" i="1"/>
  <c r="S46" i="1"/>
  <c r="N47" i="1"/>
  <c r="P47" i="1"/>
  <c r="Q47" i="1"/>
  <c r="R47" i="1"/>
  <c r="T47" i="1"/>
  <c r="U47" i="1"/>
  <c r="N48" i="1"/>
  <c r="O48" i="1"/>
  <c r="Q48" i="1"/>
  <c r="S48" i="1"/>
  <c r="N49" i="1"/>
  <c r="P49" i="1"/>
  <c r="Q49" i="1"/>
  <c r="R49" i="1"/>
  <c r="T49" i="1"/>
  <c r="U49" i="1"/>
  <c r="N50" i="1"/>
  <c r="O50" i="1"/>
  <c r="Q50" i="1"/>
  <c r="S50" i="1"/>
  <c r="N51" i="1"/>
  <c r="P51" i="1"/>
  <c r="Q51" i="1"/>
  <c r="R51" i="1"/>
  <c r="T51" i="1"/>
  <c r="U51" i="1"/>
  <c r="N52" i="1"/>
  <c r="O52" i="1"/>
  <c r="P52" i="1"/>
  <c r="Q52" i="1"/>
  <c r="S52" i="1"/>
  <c r="U52" i="1"/>
  <c r="N53" i="1"/>
  <c r="O53" i="1"/>
  <c r="P53" i="1"/>
  <c r="Q53" i="1"/>
  <c r="R53" i="1"/>
  <c r="T53" i="1"/>
  <c r="U53" i="1"/>
  <c r="N54" i="1"/>
  <c r="O54" i="1"/>
  <c r="P54" i="1"/>
  <c r="Q54" i="1"/>
  <c r="R54" i="1"/>
  <c r="S54" i="1"/>
  <c r="U54" i="1"/>
  <c r="N55" i="1"/>
  <c r="O55" i="1"/>
  <c r="P55" i="1"/>
  <c r="Q55" i="1"/>
  <c r="R55" i="1"/>
  <c r="S55" i="1"/>
  <c r="T55" i="1"/>
  <c r="U55" i="1"/>
  <c r="N56" i="1"/>
  <c r="O56" i="1"/>
  <c r="P56" i="1"/>
  <c r="Q56" i="1"/>
  <c r="R56" i="1"/>
  <c r="S56" i="1"/>
  <c r="U56" i="1"/>
  <c r="N57" i="1"/>
  <c r="O57" i="1"/>
  <c r="P57" i="1"/>
  <c r="Q57" i="1"/>
  <c r="R57" i="1"/>
  <c r="S57" i="1"/>
  <c r="T57" i="1"/>
  <c r="U57" i="1"/>
  <c r="N58" i="1"/>
  <c r="O58" i="1"/>
  <c r="P58" i="1"/>
  <c r="Q58" i="1"/>
  <c r="R58" i="1"/>
  <c r="S58" i="1"/>
  <c r="T58" i="1"/>
  <c r="U58" i="1"/>
  <c r="N59" i="1"/>
  <c r="O59" i="1"/>
  <c r="P59" i="1"/>
  <c r="Q59" i="1"/>
  <c r="R59" i="1"/>
  <c r="S59" i="1"/>
  <c r="T59" i="1"/>
  <c r="U59" i="1"/>
  <c r="N60" i="1"/>
  <c r="O60" i="1"/>
  <c r="P60" i="1"/>
  <c r="Q60" i="1"/>
  <c r="R60" i="1"/>
  <c r="S60" i="1"/>
  <c r="T60" i="1"/>
  <c r="U60" i="1"/>
  <c r="N61" i="1"/>
  <c r="O61" i="1"/>
  <c r="P61" i="1"/>
  <c r="Q61" i="1"/>
  <c r="R61" i="1"/>
  <c r="S61" i="1"/>
  <c r="T61" i="1"/>
  <c r="U61" i="1"/>
  <c r="N62" i="1"/>
  <c r="O62" i="1"/>
  <c r="P62" i="1"/>
  <c r="Q62" i="1"/>
  <c r="R62" i="1"/>
  <c r="S62" i="1"/>
  <c r="T62" i="1"/>
  <c r="U62" i="1"/>
  <c r="N63" i="1"/>
  <c r="O63" i="1"/>
  <c r="P63" i="1"/>
  <c r="Q63" i="1"/>
  <c r="R63" i="1"/>
  <c r="S63" i="1"/>
  <c r="T63" i="1"/>
  <c r="U63" i="1"/>
  <c r="N64" i="1"/>
  <c r="O64" i="1"/>
  <c r="P64" i="1"/>
  <c r="Q64" i="1"/>
  <c r="R64" i="1"/>
  <c r="S64" i="1"/>
  <c r="T64" i="1"/>
  <c r="U64" i="1"/>
</calcChain>
</file>

<file path=xl/sharedStrings.xml><?xml version="1.0" encoding="utf-8"?>
<sst xmlns="http://schemas.openxmlformats.org/spreadsheetml/2006/main" count="22" uniqueCount="14">
  <si>
    <t>L13</t>
  </si>
  <si>
    <t>L14</t>
  </si>
  <si>
    <t>L15</t>
  </si>
  <si>
    <t>L16</t>
  </si>
  <si>
    <t>L17</t>
  </si>
  <si>
    <t>L18</t>
  </si>
  <si>
    <t>L19</t>
  </si>
  <si>
    <t>L20</t>
  </si>
  <si>
    <t>With V7del3, gammaS vs Gluc/hex</t>
  </si>
  <si>
    <t>Minutes</t>
  </si>
  <si>
    <t>I deleted data points in order to be able to see overlapping traces</t>
  </si>
  <si>
    <t>RAW DATA</t>
  </si>
  <si>
    <t>% Max Data</t>
  </si>
  <si>
    <t>Fig 5C Source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</si>
</sst>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'Fig5C Data 12-11-16-072810'!$N$3</c:f>
              <c:strCache>
                <c:ptCount val="1"/>
                <c:pt idx="0">
                  <c:v>L13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12-11-16-072810'!$N$4:$N$49</c:f>
              <c:numCache>
                <c:formatCode>General</c:formatCode>
                <c:ptCount val="46"/>
                <c:pt idx="0">
                  <c:v>2.019500000000001</c:v>
                </c:pt>
                <c:pt idx="1">
                  <c:v>2.883000000000003</c:v>
                </c:pt>
                <c:pt idx="2">
                  <c:v>2.575000000000003</c:v>
                </c:pt>
                <c:pt idx="3">
                  <c:v>3.174999999999997</c:v>
                </c:pt>
                <c:pt idx="4">
                  <c:v>4.939500000000002</c:v>
                </c:pt>
                <c:pt idx="5">
                  <c:v>4.399999999999999</c:v>
                </c:pt>
                <c:pt idx="6">
                  <c:v>5.9315</c:v>
                </c:pt>
                <c:pt idx="7">
                  <c:v>7.231499999999996</c:v>
                </c:pt>
                <c:pt idx="8">
                  <c:v>7.1355</c:v>
                </c:pt>
                <c:pt idx="9">
                  <c:v>9.719999999999998</c:v>
                </c:pt>
                <c:pt idx="10">
                  <c:v>9.988500000000001</c:v>
                </c:pt>
                <c:pt idx="11">
                  <c:v>10.673</c:v>
                </c:pt>
                <c:pt idx="12">
                  <c:v>11.2175</c:v>
                </c:pt>
                <c:pt idx="13">
                  <c:v>12.228</c:v>
                </c:pt>
                <c:pt idx="14">
                  <c:v>12.5965</c:v>
                </c:pt>
                <c:pt idx="15">
                  <c:v>13.859</c:v>
                </c:pt>
                <c:pt idx="16">
                  <c:v>14.533</c:v>
                </c:pt>
                <c:pt idx="17">
                  <c:v>15.7045</c:v>
                </c:pt>
                <c:pt idx="18">
                  <c:v>16.037</c:v>
                </c:pt>
                <c:pt idx="19">
                  <c:v>17.6205</c:v>
                </c:pt>
                <c:pt idx="20">
                  <c:v>17.567</c:v>
                </c:pt>
                <c:pt idx="21">
                  <c:v>18.2545</c:v>
                </c:pt>
                <c:pt idx="22">
                  <c:v>19.2365</c:v>
                </c:pt>
                <c:pt idx="23">
                  <c:v>19.3015</c:v>
                </c:pt>
                <c:pt idx="24">
                  <c:v>20.849</c:v>
                </c:pt>
                <c:pt idx="25">
                  <c:v>22.5915</c:v>
                </c:pt>
                <c:pt idx="26">
                  <c:v>22.212</c:v>
                </c:pt>
                <c:pt idx="27">
                  <c:v>21.975</c:v>
                </c:pt>
                <c:pt idx="28">
                  <c:v>22.517</c:v>
                </c:pt>
                <c:pt idx="29">
                  <c:v>23.5905</c:v>
                </c:pt>
                <c:pt idx="30">
                  <c:v>23.437</c:v>
                </c:pt>
                <c:pt idx="31">
                  <c:v>25.219</c:v>
                </c:pt>
                <c:pt idx="32">
                  <c:v>25.25500000000001</c:v>
                </c:pt>
                <c:pt idx="33">
                  <c:v>25.65</c:v>
                </c:pt>
                <c:pt idx="34">
                  <c:v>25.7395</c:v>
                </c:pt>
                <c:pt idx="35">
                  <c:v>26.8235</c:v>
                </c:pt>
                <c:pt idx="36">
                  <c:v>27.289</c:v>
                </c:pt>
                <c:pt idx="37">
                  <c:v>28.292</c:v>
                </c:pt>
                <c:pt idx="38">
                  <c:v>27.865</c:v>
                </c:pt>
                <c:pt idx="39">
                  <c:v>28.085</c:v>
                </c:pt>
                <c:pt idx="40">
                  <c:v>29.8985</c:v>
                </c:pt>
                <c:pt idx="41">
                  <c:v>29.28</c:v>
                </c:pt>
                <c:pt idx="42">
                  <c:v>30.251</c:v>
                </c:pt>
                <c:pt idx="43">
                  <c:v>30.836</c:v>
                </c:pt>
                <c:pt idx="44">
                  <c:v>29.5185</c:v>
                </c:pt>
                <c:pt idx="45">
                  <c:v>30.384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'Fig5C Data 12-11-16-072810'!$O$3</c:f>
              <c:strCache>
                <c:ptCount val="1"/>
                <c:pt idx="0">
                  <c:v>L14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12-11-16-072810'!$O$4:$O$49</c:f>
              <c:numCache>
                <c:formatCode>General</c:formatCode>
                <c:ptCount val="46"/>
                <c:pt idx="0">
                  <c:v>2.411999999999999</c:v>
                </c:pt>
                <c:pt idx="2">
                  <c:v>3.006</c:v>
                </c:pt>
                <c:pt idx="4">
                  <c:v>3.587000000000003</c:v>
                </c:pt>
                <c:pt idx="6">
                  <c:v>3.057499999999997</c:v>
                </c:pt>
                <c:pt idx="8">
                  <c:v>3.494999999999997</c:v>
                </c:pt>
                <c:pt idx="10">
                  <c:v>3.395499999999998</c:v>
                </c:pt>
                <c:pt idx="12">
                  <c:v>4.372999999999998</c:v>
                </c:pt>
                <c:pt idx="14">
                  <c:v>3.679499999999997</c:v>
                </c:pt>
                <c:pt idx="16">
                  <c:v>5.369500000000002</c:v>
                </c:pt>
                <c:pt idx="18">
                  <c:v>4.557000000000002</c:v>
                </c:pt>
                <c:pt idx="20">
                  <c:v>4.1875</c:v>
                </c:pt>
                <c:pt idx="22">
                  <c:v>4.408999999999999</c:v>
                </c:pt>
                <c:pt idx="24">
                  <c:v>4.031999999999996</c:v>
                </c:pt>
                <c:pt idx="26">
                  <c:v>5.017000000000003</c:v>
                </c:pt>
                <c:pt idx="28">
                  <c:v>4.861499999999999</c:v>
                </c:pt>
                <c:pt idx="30">
                  <c:v>5.338000000000001</c:v>
                </c:pt>
                <c:pt idx="32">
                  <c:v>4.753999999999998</c:v>
                </c:pt>
                <c:pt idx="34">
                  <c:v>4.3215</c:v>
                </c:pt>
                <c:pt idx="36">
                  <c:v>4.997999999999998</c:v>
                </c:pt>
                <c:pt idx="38">
                  <c:v>4.979</c:v>
                </c:pt>
                <c:pt idx="40">
                  <c:v>4.832500000000003</c:v>
                </c:pt>
                <c:pt idx="42">
                  <c:v>4.502499999999998</c:v>
                </c:pt>
                <c:pt idx="44">
                  <c:v>5.787999999999997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'Fig5C Data 12-11-16-072810'!$P$3</c:f>
              <c:strCache>
                <c:ptCount val="1"/>
                <c:pt idx="0">
                  <c:v>L15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12-11-16-072810'!$P$4:$P$49</c:f>
              <c:numCache>
                <c:formatCode>General</c:formatCode>
                <c:ptCount val="46"/>
                <c:pt idx="1">
                  <c:v>2.226999999999997</c:v>
                </c:pt>
                <c:pt idx="3">
                  <c:v>2.125</c:v>
                </c:pt>
                <c:pt idx="5">
                  <c:v>2.768999999999998</c:v>
                </c:pt>
                <c:pt idx="7">
                  <c:v>2.82</c:v>
                </c:pt>
                <c:pt idx="9">
                  <c:v>2.637</c:v>
                </c:pt>
                <c:pt idx="11">
                  <c:v>3.785499999999999</c:v>
                </c:pt>
                <c:pt idx="13">
                  <c:v>4.424999999999997</c:v>
                </c:pt>
                <c:pt idx="15">
                  <c:v>4.3675</c:v>
                </c:pt>
                <c:pt idx="17">
                  <c:v>4.645499999999998</c:v>
                </c:pt>
                <c:pt idx="19">
                  <c:v>4.554000000000002</c:v>
                </c:pt>
                <c:pt idx="21">
                  <c:v>4.583500000000001</c:v>
                </c:pt>
                <c:pt idx="23">
                  <c:v>4.897500000000001</c:v>
                </c:pt>
                <c:pt idx="25">
                  <c:v>4.3705</c:v>
                </c:pt>
                <c:pt idx="27">
                  <c:v>4.664499999999997</c:v>
                </c:pt>
                <c:pt idx="29">
                  <c:v>5.151499999999999</c:v>
                </c:pt>
                <c:pt idx="31">
                  <c:v>4.682000000000002</c:v>
                </c:pt>
                <c:pt idx="33">
                  <c:v>4.590499999999999</c:v>
                </c:pt>
                <c:pt idx="35">
                  <c:v>4.725999999999999</c:v>
                </c:pt>
                <c:pt idx="37">
                  <c:v>4.454000000000001</c:v>
                </c:pt>
                <c:pt idx="39">
                  <c:v>5.466000000000001</c:v>
                </c:pt>
                <c:pt idx="41">
                  <c:v>4.692999999999998</c:v>
                </c:pt>
                <c:pt idx="43">
                  <c:v>5.509</c:v>
                </c:pt>
                <c:pt idx="45">
                  <c:v>5.654499999999999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'Fig5C Data 12-11-16-072810'!$Q$3</c:f>
              <c:strCache>
                <c:ptCount val="1"/>
                <c:pt idx="0">
                  <c:v>L16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12-11-16-072810'!$Q$4:$Q$49</c:f>
              <c:numCache>
                <c:formatCode>General</c:formatCode>
                <c:ptCount val="46"/>
                <c:pt idx="0">
                  <c:v>0.383000000000003</c:v>
                </c:pt>
                <c:pt idx="1">
                  <c:v>0.664499999999997</c:v>
                </c:pt>
                <c:pt idx="2">
                  <c:v>0.401000000000003</c:v>
                </c:pt>
                <c:pt idx="3">
                  <c:v>0.466000000000001</c:v>
                </c:pt>
                <c:pt idx="4">
                  <c:v>0.744</c:v>
                </c:pt>
                <c:pt idx="5">
                  <c:v>0.340000000000003</c:v>
                </c:pt>
                <c:pt idx="6">
                  <c:v>1.326500000000003</c:v>
                </c:pt>
                <c:pt idx="7">
                  <c:v>1.667999999999999</c:v>
                </c:pt>
                <c:pt idx="8">
                  <c:v>1.518999999999998</c:v>
                </c:pt>
                <c:pt idx="9">
                  <c:v>1.457999999999998</c:v>
                </c:pt>
                <c:pt idx="10">
                  <c:v>1.464500000000001</c:v>
                </c:pt>
                <c:pt idx="11">
                  <c:v>1.043999999999997</c:v>
                </c:pt>
                <c:pt idx="12">
                  <c:v>1.202500000000001</c:v>
                </c:pt>
                <c:pt idx="13">
                  <c:v>1.832999999999998</c:v>
                </c:pt>
                <c:pt idx="14">
                  <c:v>1.551499999999997</c:v>
                </c:pt>
                <c:pt idx="15">
                  <c:v>1.658000000000001</c:v>
                </c:pt>
                <c:pt idx="16">
                  <c:v>0.967500000000001</c:v>
                </c:pt>
                <c:pt idx="17">
                  <c:v>1.411000000000001</c:v>
                </c:pt>
                <c:pt idx="18">
                  <c:v>1.93</c:v>
                </c:pt>
                <c:pt idx="19">
                  <c:v>1.889499999999998</c:v>
                </c:pt>
                <c:pt idx="20">
                  <c:v>1.793500000000002</c:v>
                </c:pt>
                <c:pt idx="21">
                  <c:v>2.3885</c:v>
                </c:pt>
                <c:pt idx="22">
                  <c:v>1.546999999999997</c:v>
                </c:pt>
                <c:pt idx="23">
                  <c:v>2.305</c:v>
                </c:pt>
                <c:pt idx="24">
                  <c:v>2.362000000000002</c:v>
                </c:pt>
                <c:pt idx="25">
                  <c:v>1.8615</c:v>
                </c:pt>
                <c:pt idx="26">
                  <c:v>1.655500000000003</c:v>
                </c:pt>
                <c:pt idx="27">
                  <c:v>3.468000000000003</c:v>
                </c:pt>
                <c:pt idx="28">
                  <c:v>2.627000000000002</c:v>
                </c:pt>
                <c:pt idx="29">
                  <c:v>2.713000000000001</c:v>
                </c:pt>
                <c:pt idx="30">
                  <c:v>2.307000000000002</c:v>
                </c:pt>
                <c:pt idx="31">
                  <c:v>3.1385</c:v>
                </c:pt>
                <c:pt idx="32">
                  <c:v>2.692</c:v>
                </c:pt>
                <c:pt idx="33">
                  <c:v>2.223999999999996</c:v>
                </c:pt>
                <c:pt idx="34">
                  <c:v>2.326500000000003</c:v>
                </c:pt>
                <c:pt idx="35">
                  <c:v>2.140999999999998</c:v>
                </c:pt>
                <c:pt idx="36">
                  <c:v>2.456499999999998</c:v>
                </c:pt>
                <c:pt idx="37">
                  <c:v>3.167000000000002</c:v>
                </c:pt>
                <c:pt idx="38">
                  <c:v>2.341999999999999</c:v>
                </c:pt>
                <c:pt idx="39">
                  <c:v>3.106000000000002</c:v>
                </c:pt>
                <c:pt idx="40">
                  <c:v>3.049500000000002</c:v>
                </c:pt>
                <c:pt idx="41">
                  <c:v>2.396999999999998</c:v>
                </c:pt>
                <c:pt idx="42">
                  <c:v>2.892000000000003</c:v>
                </c:pt>
                <c:pt idx="43">
                  <c:v>3.286000000000001</c:v>
                </c:pt>
                <c:pt idx="44">
                  <c:v>3.487499999999997</c:v>
                </c:pt>
                <c:pt idx="45">
                  <c:v>3.078499999999998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'Fig5C Data 12-11-16-072810'!$R$3</c:f>
              <c:strCache>
                <c:ptCount val="1"/>
                <c:pt idx="0">
                  <c:v>L17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12-11-16-072810'!$R$4:$R$49</c:f>
              <c:numCache>
                <c:formatCode>General</c:formatCode>
                <c:ptCount val="46"/>
                <c:pt idx="1">
                  <c:v>3.503500000000002</c:v>
                </c:pt>
                <c:pt idx="3">
                  <c:v>4.694000000000003</c:v>
                </c:pt>
                <c:pt idx="5">
                  <c:v>4.465000000000003</c:v>
                </c:pt>
                <c:pt idx="7">
                  <c:v>4.255499999999998</c:v>
                </c:pt>
                <c:pt idx="9">
                  <c:v>4.597499999999997</c:v>
                </c:pt>
                <c:pt idx="11">
                  <c:v>4.7485</c:v>
                </c:pt>
                <c:pt idx="13">
                  <c:v>5.798000000000002</c:v>
                </c:pt>
                <c:pt idx="15">
                  <c:v>5.188000000000002</c:v>
                </c:pt>
                <c:pt idx="17">
                  <c:v>5.521000000000001</c:v>
                </c:pt>
                <c:pt idx="19">
                  <c:v>5.502000000000002</c:v>
                </c:pt>
                <c:pt idx="21">
                  <c:v>5.225499999999997</c:v>
                </c:pt>
                <c:pt idx="23">
                  <c:v>5.598999999999997</c:v>
                </c:pt>
                <c:pt idx="25">
                  <c:v>5.857500000000002</c:v>
                </c:pt>
                <c:pt idx="27">
                  <c:v>5.725999999999999</c:v>
                </c:pt>
                <c:pt idx="29">
                  <c:v>5.8155</c:v>
                </c:pt>
                <c:pt idx="31">
                  <c:v>5.473999999999996</c:v>
                </c:pt>
                <c:pt idx="33">
                  <c:v>6.572499999999998</c:v>
                </c:pt>
                <c:pt idx="35">
                  <c:v>5.9955</c:v>
                </c:pt>
                <c:pt idx="37">
                  <c:v>5.087499999999999</c:v>
                </c:pt>
                <c:pt idx="39">
                  <c:v>6.167000000000002</c:v>
                </c:pt>
                <c:pt idx="41">
                  <c:v>5.7455</c:v>
                </c:pt>
                <c:pt idx="43">
                  <c:v>7.078000000000002</c:v>
                </c:pt>
                <c:pt idx="45">
                  <c:v>7.427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'Fig5C Data 12-11-16-072810'!$S$3</c:f>
              <c:strCache>
                <c:ptCount val="1"/>
                <c:pt idx="0">
                  <c:v>L18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12-11-16-072810'!$S$4:$S$49</c:f>
              <c:numCache>
                <c:formatCode>General</c:formatCode>
                <c:ptCount val="46"/>
                <c:pt idx="0">
                  <c:v>3.895000000000003</c:v>
                </c:pt>
                <c:pt idx="2">
                  <c:v>5.103999999999999</c:v>
                </c:pt>
                <c:pt idx="4">
                  <c:v>4.954000000000001</c:v>
                </c:pt>
                <c:pt idx="6">
                  <c:v>4.3705</c:v>
                </c:pt>
                <c:pt idx="8">
                  <c:v>4.935000000000002</c:v>
                </c:pt>
                <c:pt idx="10">
                  <c:v>5.243000000000002</c:v>
                </c:pt>
                <c:pt idx="12">
                  <c:v>5.700499999999998</c:v>
                </c:pt>
                <c:pt idx="14">
                  <c:v>5.203499999999998</c:v>
                </c:pt>
                <c:pt idx="16">
                  <c:v>4.853999999999999</c:v>
                </c:pt>
                <c:pt idx="18">
                  <c:v>5.588999999999999</c:v>
                </c:pt>
                <c:pt idx="20">
                  <c:v>5.738500000000002</c:v>
                </c:pt>
                <c:pt idx="22">
                  <c:v>5.454500000000003</c:v>
                </c:pt>
                <c:pt idx="24">
                  <c:v>6.766500000000001</c:v>
                </c:pt>
                <c:pt idx="26">
                  <c:v>6.351</c:v>
                </c:pt>
                <c:pt idx="28">
                  <c:v>5.9835</c:v>
                </c:pt>
                <c:pt idx="30">
                  <c:v>6.208500000000001</c:v>
                </c:pt>
                <c:pt idx="32">
                  <c:v>5.987000000000002</c:v>
                </c:pt>
                <c:pt idx="34">
                  <c:v>6.555</c:v>
                </c:pt>
                <c:pt idx="36">
                  <c:v>6.7485</c:v>
                </c:pt>
                <c:pt idx="38">
                  <c:v>6.259999999999997</c:v>
                </c:pt>
                <c:pt idx="40">
                  <c:v>6.650500000000001</c:v>
                </c:pt>
                <c:pt idx="42">
                  <c:v>6.610999999999997</c:v>
                </c:pt>
                <c:pt idx="44">
                  <c:v>6.697999999999999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'Fig5C Data 12-11-16-072810'!$T$3</c:f>
              <c:strCache>
                <c:ptCount val="1"/>
                <c:pt idx="0">
                  <c:v>L19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12-11-16-072810'!$T$4:$T$49</c:f>
              <c:numCache>
                <c:formatCode>General</c:formatCode>
                <c:ptCount val="46"/>
                <c:pt idx="1">
                  <c:v>4.064500000000002</c:v>
                </c:pt>
                <c:pt idx="3">
                  <c:v>3.423999999999999</c:v>
                </c:pt>
                <c:pt idx="5">
                  <c:v>3.9925</c:v>
                </c:pt>
                <c:pt idx="7">
                  <c:v>4.006999999999998</c:v>
                </c:pt>
                <c:pt idx="9">
                  <c:v>3.438499999999998</c:v>
                </c:pt>
                <c:pt idx="11">
                  <c:v>3.862499999999997</c:v>
                </c:pt>
                <c:pt idx="13">
                  <c:v>4.947499999999998</c:v>
                </c:pt>
                <c:pt idx="15">
                  <c:v>4.275500000000001</c:v>
                </c:pt>
                <c:pt idx="17">
                  <c:v>5.162500000000001</c:v>
                </c:pt>
                <c:pt idx="19">
                  <c:v>5.201500000000003</c:v>
                </c:pt>
                <c:pt idx="21">
                  <c:v>5.770000000000003</c:v>
                </c:pt>
                <c:pt idx="23">
                  <c:v>5.153500000000001</c:v>
                </c:pt>
                <c:pt idx="25">
                  <c:v>5.201500000000003</c:v>
                </c:pt>
                <c:pt idx="27">
                  <c:v>5.903500000000001</c:v>
                </c:pt>
                <c:pt idx="29">
                  <c:v>6.045000000000002</c:v>
                </c:pt>
                <c:pt idx="31">
                  <c:v>6.0625</c:v>
                </c:pt>
                <c:pt idx="33">
                  <c:v>5.476500000000001</c:v>
                </c:pt>
                <c:pt idx="35">
                  <c:v>5.192</c:v>
                </c:pt>
                <c:pt idx="37">
                  <c:v>6.329000000000001</c:v>
                </c:pt>
                <c:pt idx="39">
                  <c:v>6.1965</c:v>
                </c:pt>
                <c:pt idx="41">
                  <c:v>5.768999999999998</c:v>
                </c:pt>
                <c:pt idx="43">
                  <c:v>6.014499999999998</c:v>
                </c:pt>
                <c:pt idx="45">
                  <c:v>6.282499999999999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'Fig5C Data 12-11-16-072810'!$U$3</c:f>
              <c:strCache>
                <c:ptCount val="1"/>
                <c:pt idx="0">
                  <c:v>L20</c:v>
                </c:pt>
              </c:strCache>
            </c:strRef>
          </c:tx>
          <c:spPr>
            <a:ln w="31750" cap="rnd">
              <a:noFill/>
              <a:round/>
            </a:ln>
            <a:effectLst/>
          </c:spPr>
          <c:marker>
            <c:symbol val="diamond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'Fig5C Data 12-11-16-072810'!$M$4:$M$49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'Fig5C Data 12-11-16-072810'!$U$4:$U$49</c:f>
              <c:numCache>
                <c:formatCode>General</c:formatCode>
                <c:ptCount val="46"/>
                <c:pt idx="1">
                  <c:v>4.289499999999996</c:v>
                </c:pt>
                <c:pt idx="3">
                  <c:v>4.707999999999998</c:v>
                </c:pt>
                <c:pt idx="5">
                  <c:v>3.948999999999998</c:v>
                </c:pt>
                <c:pt idx="7">
                  <c:v>4.790500000000001</c:v>
                </c:pt>
                <c:pt idx="9">
                  <c:v>4.427</c:v>
                </c:pt>
                <c:pt idx="11">
                  <c:v>3.567999999999997</c:v>
                </c:pt>
                <c:pt idx="13">
                  <c:v>4.378999999999998</c:v>
                </c:pt>
                <c:pt idx="15">
                  <c:v>5.0505</c:v>
                </c:pt>
                <c:pt idx="17">
                  <c:v>4.636000000000003</c:v>
                </c:pt>
                <c:pt idx="19">
                  <c:v>5.372999999999998</c:v>
                </c:pt>
                <c:pt idx="21">
                  <c:v>5.43</c:v>
                </c:pt>
                <c:pt idx="23">
                  <c:v>5.258000000000003</c:v>
                </c:pt>
                <c:pt idx="25">
                  <c:v>4.133499999999998</c:v>
                </c:pt>
                <c:pt idx="27">
                  <c:v>4.936999999999997</c:v>
                </c:pt>
                <c:pt idx="29">
                  <c:v>5.447499999999998</c:v>
                </c:pt>
                <c:pt idx="31">
                  <c:v>6.063000000000002</c:v>
                </c:pt>
                <c:pt idx="33">
                  <c:v>5.896500000000003</c:v>
                </c:pt>
                <c:pt idx="35">
                  <c:v>5.956000000000003</c:v>
                </c:pt>
                <c:pt idx="37">
                  <c:v>6.507500000000001</c:v>
                </c:pt>
                <c:pt idx="39">
                  <c:v>5.709499999999998</c:v>
                </c:pt>
                <c:pt idx="41">
                  <c:v>5.700000000000003</c:v>
                </c:pt>
                <c:pt idx="43">
                  <c:v>5.9865</c:v>
                </c:pt>
                <c:pt idx="45">
                  <c:v>6.031500000000001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649384"/>
        <c:axId val="2074664840"/>
      </c:scatterChart>
      <c:valAx>
        <c:axId val="2123649384"/>
        <c:scaling>
          <c:orientation val="minMax"/>
          <c:max val="45.0"/>
          <c:min val="0.0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074664840"/>
        <c:crosses val="autoZero"/>
        <c:crossBetween val="midCat"/>
        <c:majorUnit val="10.0"/>
      </c:valAx>
      <c:valAx>
        <c:axId val="207466484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Helvetica"/>
                <a:ea typeface="+mn-ea"/>
                <a:cs typeface="+mn-cs"/>
              </a:defRPr>
            </a:pPr>
            <a:endParaRPr lang="en-US"/>
          </a:p>
        </c:txPr>
        <c:crossAx val="2123649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220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40182" cy="2857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showRuler="0" workbookViewId="0">
      <selection activeCell="A2" sqref="A2"/>
    </sheetView>
  </sheetViews>
  <sheetFormatPr baseColWidth="10" defaultRowHeight="15" x14ac:dyDescent="0"/>
  <sheetData>
    <row r="1" spans="1:21">
      <c r="A1" t="s">
        <v>13</v>
      </c>
      <c r="M1" t="s">
        <v>12</v>
      </c>
      <c r="P1" t="s">
        <v>8</v>
      </c>
    </row>
    <row r="2" spans="1:21">
      <c r="C2" t="s">
        <v>11</v>
      </c>
      <c r="N2" s="1" t="s">
        <v>10</v>
      </c>
      <c r="O2" s="1"/>
      <c r="P2" s="1"/>
      <c r="Q2" s="1"/>
      <c r="R2" s="1"/>
    </row>
    <row r="3" spans="1:21">
      <c r="C3" t="s">
        <v>0</v>
      </c>
      <c r="D3" t="s">
        <v>1</v>
      </c>
      <c r="E3" t="s">
        <v>2</v>
      </c>
      <c r="F3" t="s">
        <v>3</v>
      </c>
      <c r="G3" t="s">
        <v>4</v>
      </c>
      <c r="H3" t="s">
        <v>5</v>
      </c>
      <c r="I3" t="s">
        <v>6</v>
      </c>
      <c r="J3" t="s">
        <v>7</v>
      </c>
      <c r="M3" t="s">
        <v>9</v>
      </c>
      <c r="N3" t="s">
        <v>0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6</v>
      </c>
      <c r="U3" t="s">
        <v>7</v>
      </c>
    </row>
    <row r="4" spans="1:21">
      <c r="B4">
        <v>0</v>
      </c>
      <c r="C4">
        <v>74.039000000000001</v>
      </c>
      <c r="D4">
        <v>74.823999999999998</v>
      </c>
      <c r="E4">
        <v>73.423000000000002</v>
      </c>
      <c r="F4">
        <v>70.766000000000005</v>
      </c>
      <c r="G4">
        <v>78.673000000000002</v>
      </c>
      <c r="H4">
        <v>77.790000000000006</v>
      </c>
      <c r="I4">
        <v>76.42</v>
      </c>
      <c r="J4">
        <v>77.564999999999998</v>
      </c>
      <c r="M4">
        <v>0</v>
      </c>
      <c r="N4">
        <f>((C4-70)/200)*100</f>
        <v>2.0195000000000007</v>
      </c>
      <c r="O4">
        <f t="shared" ref="O4:S4" si="0">((D4-70)/200)*100</f>
        <v>2.411999999999999</v>
      </c>
      <c r="Q4">
        <f t="shared" si="0"/>
        <v>0.38300000000000267</v>
      </c>
      <c r="S4">
        <f t="shared" si="0"/>
        <v>3.8950000000000031</v>
      </c>
    </row>
    <row r="5" spans="1:21">
      <c r="B5">
        <v>1</v>
      </c>
      <c r="C5">
        <v>75.766000000000005</v>
      </c>
      <c r="D5">
        <v>74.227999999999994</v>
      </c>
      <c r="E5">
        <v>74.453999999999994</v>
      </c>
      <c r="F5">
        <v>71.328999999999994</v>
      </c>
      <c r="G5">
        <v>77.007000000000005</v>
      </c>
      <c r="H5">
        <v>78.724999999999994</v>
      </c>
      <c r="I5">
        <v>78.129000000000005</v>
      </c>
      <c r="J5">
        <v>78.578999999999994</v>
      </c>
      <c r="M5">
        <v>1</v>
      </c>
      <c r="N5">
        <f t="shared" ref="N5:N64" si="1">((C5-70)/200)*100</f>
        <v>2.8830000000000027</v>
      </c>
      <c r="P5">
        <f t="shared" ref="P5:P64" si="2">((E5-70)/200)*100</f>
        <v>2.2269999999999968</v>
      </c>
      <c r="Q5">
        <f t="shared" ref="Q5:Q64" si="3">((F5-70)/200)*100</f>
        <v>0.66449999999999676</v>
      </c>
      <c r="R5">
        <f t="shared" ref="R5:R64" si="4">((G5-70)/200)*100</f>
        <v>3.5035000000000025</v>
      </c>
      <c r="T5">
        <f t="shared" ref="T5:T64" si="5">((I5-70)/200)*100</f>
        <v>4.0645000000000024</v>
      </c>
      <c r="U5">
        <f t="shared" ref="U5:U64" si="6">((J5-70)/200)*100</f>
        <v>4.2894999999999968</v>
      </c>
    </row>
    <row r="6" spans="1:21">
      <c r="B6">
        <v>2</v>
      </c>
      <c r="C6">
        <v>75.150000000000006</v>
      </c>
      <c r="D6">
        <v>76.012</v>
      </c>
      <c r="E6">
        <v>74.617000000000004</v>
      </c>
      <c r="F6">
        <v>70.802000000000007</v>
      </c>
      <c r="G6">
        <v>78.793000000000006</v>
      </c>
      <c r="H6">
        <v>80.207999999999998</v>
      </c>
      <c r="I6">
        <v>76.435000000000002</v>
      </c>
      <c r="J6">
        <v>79.016000000000005</v>
      </c>
      <c r="M6">
        <v>2</v>
      </c>
      <c r="N6">
        <f t="shared" si="1"/>
        <v>2.5750000000000028</v>
      </c>
      <c r="O6">
        <f t="shared" ref="O6:O64" si="7">((D6-70)/200)*100</f>
        <v>3.0060000000000002</v>
      </c>
      <c r="Q6">
        <f t="shared" si="3"/>
        <v>0.40100000000000335</v>
      </c>
      <c r="S6">
        <f t="shared" ref="S6:S64" si="8">((H6-70)/200)*100</f>
        <v>5.1039999999999992</v>
      </c>
    </row>
    <row r="7" spans="1:21">
      <c r="B7">
        <v>3</v>
      </c>
      <c r="C7">
        <v>76.349999999999994</v>
      </c>
      <c r="D7">
        <v>76.417000000000002</v>
      </c>
      <c r="E7">
        <v>74.25</v>
      </c>
      <c r="F7">
        <v>70.932000000000002</v>
      </c>
      <c r="G7">
        <v>79.388000000000005</v>
      </c>
      <c r="H7">
        <v>77.67</v>
      </c>
      <c r="I7">
        <v>76.847999999999999</v>
      </c>
      <c r="J7">
        <v>79.415999999999997</v>
      </c>
      <c r="M7">
        <v>3</v>
      </c>
      <c r="N7">
        <f t="shared" si="1"/>
        <v>3.1749999999999972</v>
      </c>
      <c r="P7">
        <f t="shared" si="2"/>
        <v>2.125</v>
      </c>
      <c r="Q7">
        <f t="shared" si="3"/>
        <v>0.46600000000000102</v>
      </c>
      <c r="R7">
        <f t="shared" si="4"/>
        <v>4.6940000000000026</v>
      </c>
      <c r="T7">
        <f t="shared" si="5"/>
        <v>3.4239999999999995</v>
      </c>
      <c r="U7">
        <f t="shared" si="6"/>
        <v>4.7079999999999984</v>
      </c>
    </row>
    <row r="8" spans="1:21">
      <c r="B8">
        <v>4</v>
      </c>
      <c r="C8">
        <v>79.879000000000005</v>
      </c>
      <c r="D8">
        <v>77.174000000000007</v>
      </c>
      <c r="E8">
        <v>75.084000000000003</v>
      </c>
      <c r="F8">
        <v>71.488</v>
      </c>
      <c r="G8">
        <v>78.881</v>
      </c>
      <c r="H8">
        <v>79.908000000000001</v>
      </c>
      <c r="I8">
        <v>77.736999999999995</v>
      </c>
      <c r="J8">
        <v>78.238</v>
      </c>
      <c r="M8">
        <v>4</v>
      </c>
      <c r="N8">
        <f t="shared" si="1"/>
        <v>4.9395000000000024</v>
      </c>
      <c r="O8">
        <f t="shared" si="7"/>
        <v>3.5870000000000033</v>
      </c>
      <c r="Q8">
        <f t="shared" si="3"/>
        <v>0.74399999999999977</v>
      </c>
      <c r="S8">
        <f t="shared" si="8"/>
        <v>4.9540000000000006</v>
      </c>
    </row>
    <row r="9" spans="1:21">
      <c r="B9">
        <v>5</v>
      </c>
      <c r="C9">
        <v>78.8</v>
      </c>
      <c r="D9">
        <v>76.625</v>
      </c>
      <c r="E9">
        <v>75.537999999999997</v>
      </c>
      <c r="F9">
        <v>70.680000000000007</v>
      </c>
      <c r="G9">
        <v>78.930000000000007</v>
      </c>
      <c r="H9">
        <v>79.593000000000004</v>
      </c>
      <c r="I9">
        <v>77.984999999999999</v>
      </c>
      <c r="J9">
        <v>77.897999999999996</v>
      </c>
      <c r="M9">
        <v>5</v>
      </c>
      <c r="N9">
        <f t="shared" si="1"/>
        <v>4.3999999999999986</v>
      </c>
      <c r="P9">
        <f t="shared" si="2"/>
        <v>2.7689999999999984</v>
      </c>
      <c r="Q9">
        <f t="shared" si="3"/>
        <v>0.34000000000000341</v>
      </c>
      <c r="R9">
        <f t="shared" si="4"/>
        <v>4.4650000000000034</v>
      </c>
      <c r="T9">
        <f t="shared" si="5"/>
        <v>3.9924999999999997</v>
      </c>
      <c r="U9">
        <f t="shared" si="6"/>
        <v>3.9489999999999985</v>
      </c>
    </row>
    <row r="10" spans="1:21">
      <c r="B10">
        <v>6</v>
      </c>
      <c r="C10">
        <v>81.863</v>
      </c>
      <c r="D10">
        <v>76.114999999999995</v>
      </c>
      <c r="E10">
        <v>76.131</v>
      </c>
      <c r="F10">
        <v>72.653000000000006</v>
      </c>
      <c r="G10">
        <v>79.153000000000006</v>
      </c>
      <c r="H10">
        <v>78.741</v>
      </c>
      <c r="I10">
        <v>77.150000000000006</v>
      </c>
      <c r="J10">
        <v>77.622</v>
      </c>
      <c r="M10">
        <v>6</v>
      </c>
      <c r="N10">
        <f t="shared" si="1"/>
        <v>5.9314999999999998</v>
      </c>
      <c r="O10">
        <f t="shared" si="7"/>
        <v>3.0574999999999974</v>
      </c>
      <c r="Q10">
        <f t="shared" si="3"/>
        <v>1.3265000000000029</v>
      </c>
      <c r="S10">
        <f t="shared" si="8"/>
        <v>4.3704999999999998</v>
      </c>
    </row>
    <row r="11" spans="1:21">
      <c r="B11">
        <v>7</v>
      </c>
      <c r="C11">
        <v>84.462999999999994</v>
      </c>
      <c r="D11">
        <v>76.787000000000006</v>
      </c>
      <c r="E11">
        <v>75.64</v>
      </c>
      <c r="F11">
        <v>73.335999999999999</v>
      </c>
      <c r="G11">
        <v>78.510999999999996</v>
      </c>
      <c r="H11">
        <v>80.06</v>
      </c>
      <c r="I11">
        <v>78.013999999999996</v>
      </c>
      <c r="J11">
        <v>79.581000000000003</v>
      </c>
      <c r="M11">
        <v>7</v>
      </c>
      <c r="N11">
        <f t="shared" si="1"/>
        <v>7.231499999999996</v>
      </c>
      <c r="P11">
        <f t="shared" si="2"/>
        <v>2.8200000000000003</v>
      </c>
      <c r="Q11">
        <f t="shared" si="3"/>
        <v>1.6679999999999993</v>
      </c>
      <c r="R11">
        <f t="shared" si="4"/>
        <v>4.2554999999999978</v>
      </c>
      <c r="T11">
        <f t="shared" si="5"/>
        <v>4.0069999999999979</v>
      </c>
      <c r="U11">
        <f t="shared" si="6"/>
        <v>4.7905000000000015</v>
      </c>
    </row>
    <row r="12" spans="1:21">
      <c r="B12">
        <v>8</v>
      </c>
      <c r="C12">
        <v>84.271000000000001</v>
      </c>
      <c r="D12">
        <v>76.989999999999995</v>
      </c>
      <c r="E12">
        <v>76.682000000000002</v>
      </c>
      <c r="F12">
        <v>73.037999999999997</v>
      </c>
      <c r="G12">
        <v>80.460999999999999</v>
      </c>
      <c r="H12">
        <v>79.87</v>
      </c>
      <c r="I12">
        <v>78.793000000000006</v>
      </c>
      <c r="J12">
        <v>79.442999999999998</v>
      </c>
      <c r="M12">
        <v>8</v>
      </c>
      <c r="N12">
        <f t="shared" si="1"/>
        <v>7.1355000000000004</v>
      </c>
      <c r="O12">
        <f t="shared" si="7"/>
        <v>3.4949999999999974</v>
      </c>
      <c r="Q12">
        <f t="shared" si="3"/>
        <v>1.5189999999999984</v>
      </c>
      <c r="S12">
        <f t="shared" si="8"/>
        <v>4.9350000000000023</v>
      </c>
    </row>
    <row r="13" spans="1:21">
      <c r="B13">
        <v>9</v>
      </c>
      <c r="C13">
        <v>89.44</v>
      </c>
      <c r="D13">
        <v>76.674999999999997</v>
      </c>
      <c r="E13">
        <v>75.274000000000001</v>
      </c>
      <c r="F13">
        <v>72.915999999999997</v>
      </c>
      <c r="G13">
        <v>79.194999999999993</v>
      </c>
      <c r="H13">
        <v>81.349000000000004</v>
      </c>
      <c r="I13">
        <v>76.876999999999995</v>
      </c>
      <c r="J13">
        <v>78.853999999999999</v>
      </c>
      <c r="M13">
        <v>9</v>
      </c>
      <c r="N13">
        <f t="shared" si="1"/>
        <v>9.7199999999999989</v>
      </c>
      <c r="P13">
        <f t="shared" si="2"/>
        <v>2.6370000000000005</v>
      </c>
      <c r="Q13">
        <f t="shared" si="3"/>
        <v>1.4579999999999984</v>
      </c>
      <c r="R13">
        <f t="shared" si="4"/>
        <v>4.5974999999999966</v>
      </c>
      <c r="T13">
        <f t="shared" si="5"/>
        <v>3.4384999999999977</v>
      </c>
      <c r="U13">
        <f t="shared" si="6"/>
        <v>4.4269999999999996</v>
      </c>
    </row>
    <row r="14" spans="1:21">
      <c r="B14">
        <v>10</v>
      </c>
      <c r="C14">
        <v>89.977000000000004</v>
      </c>
      <c r="D14">
        <v>76.790999999999997</v>
      </c>
      <c r="E14">
        <v>76.948999999999998</v>
      </c>
      <c r="F14">
        <v>72.929000000000002</v>
      </c>
      <c r="G14">
        <v>80.340999999999994</v>
      </c>
      <c r="H14">
        <v>80.486000000000004</v>
      </c>
      <c r="I14">
        <v>77.385999999999996</v>
      </c>
      <c r="J14">
        <v>80.114999999999995</v>
      </c>
      <c r="M14">
        <v>10</v>
      </c>
      <c r="N14">
        <f t="shared" si="1"/>
        <v>9.9885000000000019</v>
      </c>
      <c r="O14">
        <f t="shared" si="7"/>
        <v>3.3954999999999984</v>
      </c>
      <c r="Q14">
        <f t="shared" si="3"/>
        <v>1.464500000000001</v>
      </c>
      <c r="S14">
        <f t="shared" si="8"/>
        <v>5.2430000000000021</v>
      </c>
    </row>
    <row r="15" spans="1:21">
      <c r="B15">
        <v>11</v>
      </c>
      <c r="C15">
        <v>91.346000000000004</v>
      </c>
      <c r="D15">
        <v>77.225999999999999</v>
      </c>
      <c r="E15">
        <v>77.570999999999998</v>
      </c>
      <c r="F15">
        <v>72.087999999999994</v>
      </c>
      <c r="G15">
        <v>79.497</v>
      </c>
      <c r="H15">
        <v>80.727000000000004</v>
      </c>
      <c r="I15">
        <v>77.724999999999994</v>
      </c>
      <c r="J15">
        <v>77.135999999999996</v>
      </c>
      <c r="M15">
        <v>11</v>
      </c>
      <c r="N15">
        <f t="shared" si="1"/>
        <v>10.673000000000002</v>
      </c>
      <c r="P15">
        <f t="shared" si="2"/>
        <v>3.7854999999999994</v>
      </c>
      <c r="Q15">
        <f t="shared" si="3"/>
        <v>1.0439999999999969</v>
      </c>
      <c r="R15">
        <f t="shared" si="4"/>
        <v>4.7484999999999999</v>
      </c>
      <c r="T15">
        <f t="shared" si="5"/>
        <v>3.8624999999999972</v>
      </c>
      <c r="U15">
        <f t="shared" si="6"/>
        <v>3.5679999999999974</v>
      </c>
    </row>
    <row r="16" spans="1:21">
      <c r="B16">
        <v>12</v>
      </c>
      <c r="C16">
        <v>92.435000000000002</v>
      </c>
      <c r="D16">
        <v>78.745999999999995</v>
      </c>
      <c r="E16">
        <v>79.183999999999997</v>
      </c>
      <c r="F16">
        <v>72.405000000000001</v>
      </c>
      <c r="G16">
        <v>80.025999999999996</v>
      </c>
      <c r="H16">
        <v>81.400999999999996</v>
      </c>
      <c r="I16">
        <v>77.186000000000007</v>
      </c>
      <c r="J16">
        <v>79.134</v>
      </c>
      <c r="M16">
        <v>12</v>
      </c>
      <c r="N16">
        <f t="shared" si="1"/>
        <v>11.217500000000001</v>
      </c>
      <c r="O16">
        <f t="shared" si="7"/>
        <v>4.3729999999999976</v>
      </c>
      <c r="Q16">
        <f t="shared" si="3"/>
        <v>1.2025000000000006</v>
      </c>
      <c r="S16">
        <f t="shared" si="8"/>
        <v>5.7004999999999981</v>
      </c>
    </row>
    <row r="17" spans="2:21">
      <c r="B17">
        <v>13</v>
      </c>
      <c r="C17">
        <v>94.456000000000003</v>
      </c>
      <c r="D17">
        <v>78.444000000000003</v>
      </c>
      <c r="E17">
        <v>78.849999999999994</v>
      </c>
      <c r="F17">
        <v>73.665999999999997</v>
      </c>
      <c r="G17">
        <v>81.596000000000004</v>
      </c>
      <c r="H17">
        <v>81.144000000000005</v>
      </c>
      <c r="I17">
        <v>79.894999999999996</v>
      </c>
      <c r="J17">
        <v>78.757999999999996</v>
      </c>
      <c r="M17">
        <v>13</v>
      </c>
      <c r="N17">
        <f t="shared" si="1"/>
        <v>12.228000000000002</v>
      </c>
      <c r="P17">
        <f t="shared" si="2"/>
        <v>4.4249999999999972</v>
      </c>
      <c r="Q17">
        <f t="shared" si="3"/>
        <v>1.8329999999999984</v>
      </c>
      <c r="R17">
        <f t="shared" si="4"/>
        <v>5.7980000000000018</v>
      </c>
      <c r="T17">
        <f t="shared" si="5"/>
        <v>4.947499999999998</v>
      </c>
      <c r="U17">
        <f t="shared" si="6"/>
        <v>4.3789999999999978</v>
      </c>
    </row>
    <row r="18" spans="2:21">
      <c r="B18">
        <v>14</v>
      </c>
      <c r="C18">
        <v>95.192999999999998</v>
      </c>
      <c r="D18">
        <v>77.358999999999995</v>
      </c>
      <c r="E18">
        <v>77.734999999999999</v>
      </c>
      <c r="F18">
        <v>73.102999999999994</v>
      </c>
      <c r="G18">
        <v>80.692999999999998</v>
      </c>
      <c r="H18">
        <v>80.406999999999996</v>
      </c>
      <c r="I18">
        <v>80.072000000000003</v>
      </c>
      <c r="J18">
        <v>80.447000000000003</v>
      </c>
      <c r="M18">
        <v>14</v>
      </c>
      <c r="N18">
        <f t="shared" si="1"/>
        <v>12.596499999999999</v>
      </c>
      <c r="O18">
        <f t="shared" si="7"/>
        <v>3.6794999999999973</v>
      </c>
      <c r="Q18">
        <f t="shared" si="3"/>
        <v>1.5514999999999972</v>
      </c>
      <c r="S18">
        <f t="shared" si="8"/>
        <v>5.2034999999999982</v>
      </c>
    </row>
    <row r="19" spans="2:21">
      <c r="B19">
        <v>15</v>
      </c>
      <c r="C19">
        <v>97.718000000000004</v>
      </c>
      <c r="D19">
        <v>78.730999999999995</v>
      </c>
      <c r="E19">
        <v>78.734999999999999</v>
      </c>
      <c r="F19">
        <v>73.316000000000003</v>
      </c>
      <c r="G19">
        <v>80.376000000000005</v>
      </c>
      <c r="H19">
        <v>79.593000000000004</v>
      </c>
      <c r="I19">
        <v>78.551000000000002</v>
      </c>
      <c r="J19">
        <v>80.100999999999999</v>
      </c>
      <c r="M19">
        <v>15</v>
      </c>
      <c r="N19">
        <f t="shared" si="1"/>
        <v>13.859000000000002</v>
      </c>
      <c r="P19">
        <f t="shared" si="2"/>
        <v>4.3674999999999997</v>
      </c>
      <c r="Q19">
        <f t="shared" si="3"/>
        <v>1.6580000000000013</v>
      </c>
      <c r="R19">
        <f t="shared" si="4"/>
        <v>5.1880000000000024</v>
      </c>
      <c r="T19">
        <f t="shared" si="5"/>
        <v>4.275500000000001</v>
      </c>
      <c r="U19">
        <f t="shared" si="6"/>
        <v>5.0504999999999995</v>
      </c>
    </row>
    <row r="20" spans="2:21">
      <c r="B20">
        <v>16</v>
      </c>
      <c r="C20">
        <v>99.066000000000003</v>
      </c>
      <c r="D20">
        <v>80.739000000000004</v>
      </c>
      <c r="E20">
        <v>78.742999999999995</v>
      </c>
      <c r="F20">
        <v>71.935000000000002</v>
      </c>
      <c r="G20">
        <v>80.498999999999995</v>
      </c>
      <c r="H20">
        <v>79.707999999999998</v>
      </c>
      <c r="I20">
        <v>80.045000000000002</v>
      </c>
      <c r="J20">
        <v>81.198999999999998</v>
      </c>
      <c r="M20">
        <v>16</v>
      </c>
      <c r="N20">
        <f t="shared" si="1"/>
        <v>14.533000000000001</v>
      </c>
      <c r="O20">
        <f t="shared" si="7"/>
        <v>5.3695000000000022</v>
      </c>
      <c r="Q20">
        <f t="shared" si="3"/>
        <v>0.96750000000000114</v>
      </c>
      <c r="S20">
        <f t="shared" si="8"/>
        <v>4.8539999999999992</v>
      </c>
    </row>
    <row r="21" spans="2:21">
      <c r="B21">
        <v>17</v>
      </c>
      <c r="C21">
        <v>101.40900000000001</v>
      </c>
      <c r="D21">
        <v>78.945999999999998</v>
      </c>
      <c r="E21">
        <v>79.290999999999997</v>
      </c>
      <c r="F21">
        <v>72.822000000000003</v>
      </c>
      <c r="G21">
        <v>81.042000000000002</v>
      </c>
      <c r="H21">
        <v>81.614999999999995</v>
      </c>
      <c r="I21">
        <v>80.325000000000003</v>
      </c>
      <c r="J21">
        <v>79.272000000000006</v>
      </c>
      <c r="M21">
        <v>17</v>
      </c>
      <c r="N21">
        <f t="shared" si="1"/>
        <v>15.704500000000001</v>
      </c>
      <c r="P21">
        <f t="shared" si="2"/>
        <v>4.6454999999999984</v>
      </c>
      <c r="Q21">
        <f t="shared" si="3"/>
        <v>1.4110000000000014</v>
      </c>
      <c r="R21">
        <f t="shared" si="4"/>
        <v>5.5210000000000008</v>
      </c>
      <c r="T21">
        <f t="shared" si="5"/>
        <v>5.1625000000000014</v>
      </c>
      <c r="U21">
        <f t="shared" si="6"/>
        <v>4.6360000000000028</v>
      </c>
    </row>
    <row r="22" spans="2:21">
      <c r="B22">
        <v>18</v>
      </c>
      <c r="C22">
        <v>102.074</v>
      </c>
      <c r="D22">
        <v>79.114000000000004</v>
      </c>
      <c r="E22">
        <v>78.155000000000001</v>
      </c>
      <c r="F22">
        <v>73.86</v>
      </c>
      <c r="G22">
        <v>81.45</v>
      </c>
      <c r="H22">
        <v>81.177999999999997</v>
      </c>
      <c r="I22">
        <v>78.138000000000005</v>
      </c>
      <c r="J22">
        <v>78.367999999999995</v>
      </c>
      <c r="M22">
        <v>18</v>
      </c>
      <c r="N22">
        <f t="shared" si="1"/>
        <v>16.036999999999999</v>
      </c>
      <c r="O22">
        <f t="shared" si="7"/>
        <v>4.5570000000000022</v>
      </c>
      <c r="Q22">
        <f t="shared" si="3"/>
        <v>1.9299999999999997</v>
      </c>
      <c r="S22">
        <f t="shared" si="8"/>
        <v>5.5889999999999986</v>
      </c>
    </row>
    <row r="23" spans="2:21">
      <c r="B23">
        <v>19</v>
      </c>
      <c r="C23">
        <v>105.241</v>
      </c>
      <c r="D23">
        <v>79.847999999999999</v>
      </c>
      <c r="E23">
        <v>79.108000000000004</v>
      </c>
      <c r="F23">
        <v>73.778999999999996</v>
      </c>
      <c r="G23">
        <v>81.004000000000005</v>
      </c>
      <c r="H23">
        <v>80.364999999999995</v>
      </c>
      <c r="I23">
        <v>80.403000000000006</v>
      </c>
      <c r="J23">
        <v>80.745999999999995</v>
      </c>
      <c r="M23">
        <v>19</v>
      </c>
      <c r="N23">
        <f t="shared" si="1"/>
        <v>17.6205</v>
      </c>
      <c r="P23">
        <f t="shared" si="2"/>
        <v>4.554000000000002</v>
      </c>
      <c r="Q23">
        <f t="shared" si="3"/>
        <v>1.8894999999999982</v>
      </c>
      <c r="R23">
        <f t="shared" si="4"/>
        <v>5.5020000000000024</v>
      </c>
      <c r="T23">
        <f t="shared" si="5"/>
        <v>5.2015000000000029</v>
      </c>
      <c r="U23">
        <f t="shared" si="6"/>
        <v>5.3729999999999976</v>
      </c>
    </row>
    <row r="24" spans="2:21">
      <c r="B24">
        <v>20</v>
      </c>
      <c r="C24">
        <v>105.134</v>
      </c>
      <c r="D24">
        <v>78.375</v>
      </c>
      <c r="E24">
        <v>77.725999999999999</v>
      </c>
      <c r="F24">
        <v>73.587000000000003</v>
      </c>
      <c r="G24">
        <v>82.763999999999996</v>
      </c>
      <c r="H24">
        <v>81.477000000000004</v>
      </c>
      <c r="I24">
        <v>78.783000000000001</v>
      </c>
      <c r="J24">
        <v>80.287999999999997</v>
      </c>
      <c r="M24">
        <v>20</v>
      </c>
      <c r="N24">
        <f t="shared" si="1"/>
        <v>17.567</v>
      </c>
      <c r="O24">
        <f t="shared" si="7"/>
        <v>4.1875</v>
      </c>
      <c r="Q24">
        <f t="shared" si="3"/>
        <v>1.7935000000000016</v>
      </c>
      <c r="S24">
        <f t="shared" si="8"/>
        <v>5.7385000000000019</v>
      </c>
    </row>
    <row r="25" spans="2:21">
      <c r="B25">
        <v>21</v>
      </c>
      <c r="C25">
        <v>106.509</v>
      </c>
      <c r="D25">
        <v>78.534999999999997</v>
      </c>
      <c r="E25">
        <v>79.167000000000002</v>
      </c>
      <c r="F25">
        <v>74.777000000000001</v>
      </c>
      <c r="G25">
        <v>80.450999999999993</v>
      </c>
      <c r="H25">
        <v>80.355000000000004</v>
      </c>
      <c r="I25">
        <v>81.540000000000006</v>
      </c>
      <c r="J25">
        <v>80.86</v>
      </c>
      <c r="M25">
        <v>21</v>
      </c>
      <c r="N25">
        <f t="shared" si="1"/>
        <v>18.2545</v>
      </c>
      <c r="P25">
        <f t="shared" si="2"/>
        <v>4.5835000000000008</v>
      </c>
      <c r="Q25">
        <f t="shared" si="3"/>
        <v>2.3885000000000005</v>
      </c>
      <c r="R25">
        <f t="shared" si="4"/>
        <v>5.2254999999999967</v>
      </c>
      <c r="T25">
        <f t="shared" si="5"/>
        <v>5.7700000000000031</v>
      </c>
      <c r="U25">
        <f t="shared" si="6"/>
        <v>5.43</v>
      </c>
    </row>
    <row r="26" spans="2:21">
      <c r="B26">
        <v>22</v>
      </c>
      <c r="C26">
        <v>108.473</v>
      </c>
      <c r="D26">
        <v>78.817999999999998</v>
      </c>
      <c r="E26">
        <v>77.792000000000002</v>
      </c>
      <c r="F26">
        <v>73.093999999999994</v>
      </c>
      <c r="G26">
        <v>82.114000000000004</v>
      </c>
      <c r="H26">
        <v>80.909000000000006</v>
      </c>
      <c r="I26">
        <v>80.247</v>
      </c>
      <c r="J26">
        <v>81.900000000000006</v>
      </c>
      <c r="M26">
        <v>22</v>
      </c>
      <c r="N26">
        <f t="shared" si="1"/>
        <v>19.236499999999999</v>
      </c>
      <c r="O26">
        <f t="shared" si="7"/>
        <v>4.4089999999999989</v>
      </c>
      <c r="Q26">
        <f t="shared" si="3"/>
        <v>1.546999999999997</v>
      </c>
      <c r="S26">
        <f t="shared" si="8"/>
        <v>5.454500000000003</v>
      </c>
    </row>
    <row r="27" spans="2:21">
      <c r="B27">
        <v>23</v>
      </c>
      <c r="C27">
        <v>108.60299999999999</v>
      </c>
      <c r="D27">
        <v>80.391999999999996</v>
      </c>
      <c r="E27">
        <v>79.795000000000002</v>
      </c>
      <c r="F27">
        <v>74.61</v>
      </c>
      <c r="G27">
        <v>81.197999999999993</v>
      </c>
      <c r="H27">
        <v>81.518000000000001</v>
      </c>
      <c r="I27">
        <v>80.307000000000002</v>
      </c>
      <c r="J27">
        <v>80.516000000000005</v>
      </c>
      <c r="M27">
        <v>23</v>
      </c>
      <c r="N27">
        <f t="shared" si="1"/>
        <v>19.301499999999997</v>
      </c>
      <c r="P27">
        <f t="shared" si="2"/>
        <v>4.8975000000000009</v>
      </c>
      <c r="Q27">
        <f t="shared" si="3"/>
        <v>2.3049999999999997</v>
      </c>
      <c r="R27">
        <f t="shared" si="4"/>
        <v>5.5989999999999966</v>
      </c>
      <c r="T27">
        <f t="shared" si="5"/>
        <v>5.1535000000000011</v>
      </c>
      <c r="U27">
        <f t="shared" si="6"/>
        <v>5.2580000000000027</v>
      </c>
    </row>
    <row r="28" spans="2:21">
      <c r="B28">
        <v>24</v>
      </c>
      <c r="C28">
        <v>111.69799999999999</v>
      </c>
      <c r="D28">
        <v>78.063999999999993</v>
      </c>
      <c r="E28">
        <v>79.198999999999998</v>
      </c>
      <c r="F28">
        <v>74.724000000000004</v>
      </c>
      <c r="G28">
        <v>80.787000000000006</v>
      </c>
      <c r="H28">
        <v>83.533000000000001</v>
      </c>
      <c r="I28">
        <v>80.188999999999993</v>
      </c>
      <c r="J28">
        <v>79.302000000000007</v>
      </c>
      <c r="M28">
        <v>24</v>
      </c>
      <c r="N28">
        <f t="shared" si="1"/>
        <v>20.848999999999997</v>
      </c>
      <c r="O28">
        <f t="shared" si="7"/>
        <v>4.0319999999999965</v>
      </c>
      <c r="Q28">
        <f t="shared" si="3"/>
        <v>2.3620000000000019</v>
      </c>
      <c r="S28">
        <f t="shared" si="8"/>
        <v>6.7665000000000006</v>
      </c>
    </row>
    <row r="29" spans="2:21">
      <c r="B29">
        <v>25</v>
      </c>
      <c r="C29">
        <v>115.18300000000001</v>
      </c>
      <c r="D29">
        <v>81.7</v>
      </c>
      <c r="E29">
        <v>78.741</v>
      </c>
      <c r="F29">
        <v>73.722999999999999</v>
      </c>
      <c r="G29">
        <v>81.715000000000003</v>
      </c>
      <c r="H29">
        <v>80.885000000000005</v>
      </c>
      <c r="I29">
        <v>80.403000000000006</v>
      </c>
      <c r="J29">
        <v>78.266999999999996</v>
      </c>
      <c r="M29">
        <v>25</v>
      </c>
      <c r="N29">
        <f t="shared" si="1"/>
        <v>22.591500000000003</v>
      </c>
      <c r="P29">
        <f t="shared" si="2"/>
        <v>4.3704999999999998</v>
      </c>
      <c r="Q29">
        <f t="shared" si="3"/>
        <v>1.8614999999999997</v>
      </c>
      <c r="R29">
        <f t="shared" si="4"/>
        <v>5.8575000000000017</v>
      </c>
      <c r="T29">
        <f t="shared" si="5"/>
        <v>5.2015000000000029</v>
      </c>
      <c r="U29">
        <f t="shared" si="6"/>
        <v>4.133499999999998</v>
      </c>
    </row>
    <row r="30" spans="2:21">
      <c r="B30">
        <v>26</v>
      </c>
      <c r="C30">
        <v>114.42400000000001</v>
      </c>
      <c r="D30">
        <v>80.034000000000006</v>
      </c>
      <c r="E30">
        <v>78.733000000000004</v>
      </c>
      <c r="F30">
        <v>73.311000000000007</v>
      </c>
      <c r="G30">
        <v>82.363</v>
      </c>
      <c r="H30">
        <v>82.701999999999998</v>
      </c>
      <c r="I30">
        <v>81.852000000000004</v>
      </c>
      <c r="J30">
        <v>81.349000000000004</v>
      </c>
      <c r="M30">
        <v>26</v>
      </c>
      <c r="N30">
        <f t="shared" si="1"/>
        <v>22.212000000000003</v>
      </c>
      <c r="O30">
        <f t="shared" si="7"/>
        <v>5.017000000000003</v>
      </c>
      <c r="Q30">
        <f t="shared" si="3"/>
        <v>1.6555000000000035</v>
      </c>
      <c r="S30">
        <f t="shared" si="8"/>
        <v>6.351</v>
      </c>
    </row>
    <row r="31" spans="2:21">
      <c r="B31">
        <v>27</v>
      </c>
      <c r="C31">
        <v>113.95</v>
      </c>
      <c r="D31">
        <v>79.311000000000007</v>
      </c>
      <c r="E31">
        <v>79.328999999999994</v>
      </c>
      <c r="F31">
        <v>76.936000000000007</v>
      </c>
      <c r="G31">
        <v>81.451999999999998</v>
      </c>
      <c r="H31">
        <v>81.022999999999996</v>
      </c>
      <c r="I31">
        <v>81.807000000000002</v>
      </c>
      <c r="J31">
        <v>79.873999999999995</v>
      </c>
      <c r="M31">
        <v>27</v>
      </c>
      <c r="N31">
        <f t="shared" si="1"/>
        <v>21.975000000000001</v>
      </c>
      <c r="P31">
        <f t="shared" si="2"/>
        <v>4.6644999999999968</v>
      </c>
      <c r="Q31">
        <f t="shared" si="3"/>
        <v>3.4680000000000035</v>
      </c>
      <c r="R31">
        <f t="shared" si="4"/>
        <v>5.7259999999999991</v>
      </c>
      <c r="T31">
        <f t="shared" si="5"/>
        <v>5.9035000000000011</v>
      </c>
      <c r="U31">
        <f t="shared" si="6"/>
        <v>4.9369999999999976</v>
      </c>
    </row>
    <row r="32" spans="2:21">
      <c r="B32">
        <v>28</v>
      </c>
      <c r="C32">
        <v>115.03400000000001</v>
      </c>
      <c r="D32">
        <v>79.722999999999999</v>
      </c>
      <c r="E32">
        <v>79.885999999999996</v>
      </c>
      <c r="F32">
        <v>75.254000000000005</v>
      </c>
      <c r="G32">
        <v>83.182000000000002</v>
      </c>
      <c r="H32">
        <v>81.966999999999999</v>
      </c>
      <c r="I32">
        <v>81.406000000000006</v>
      </c>
      <c r="J32">
        <v>82.100999999999999</v>
      </c>
      <c r="M32">
        <v>28</v>
      </c>
      <c r="N32">
        <f t="shared" si="1"/>
        <v>22.517000000000003</v>
      </c>
      <c r="O32">
        <f t="shared" si="7"/>
        <v>4.8614999999999995</v>
      </c>
      <c r="Q32">
        <f t="shared" si="3"/>
        <v>2.6270000000000024</v>
      </c>
      <c r="S32">
        <f t="shared" si="8"/>
        <v>5.9834999999999994</v>
      </c>
    </row>
    <row r="33" spans="2:21">
      <c r="B33">
        <v>29</v>
      </c>
      <c r="C33">
        <v>117.181</v>
      </c>
      <c r="D33">
        <v>80.049000000000007</v>
      </c>
      <c r="E33">
        <v>80.302999999999997</v>
      </c>
      <c r="F33">
        <v>75.426000000000002</v>
      </c>
      <c r="G33">
        <v>81.631</v>
      </c>
      <c r="H33">
        <v>82.766000000000005</v>
      </c>
      <c r="I33">
        <v>82.09</v>
      </c>
      <c r="J33">
        <v>80.894999999999996</v>
      </c>
      <c r="M33">
        <v>29</v>
      </c>
      <c r="N33">
        <f t="shared" si="1"/>
        <v>23.590499999999999</v>
      </c>
      <c r="P33">
        <f t="shared" si="2"/>
        <v>5.1514999999999986</v>
      </c>
      <c r="Q33">
        <f t="shared" si="3"/>
        <v>2.713000000000001</v>
      </c>
      <c r="R33">
        <f t="shared" si="4"/>
        <v>5.8155000000000001</v>
      </c>
      <c r="T33">
        <f t="shared" si="5"/>
        <v>6.0450000000000017</v>
      </c>
      <c r="U33">
        <f t="shared" si="6"/>
        <v>5.447499999999998</v>
      </c>
    </row>
    <row r="34" spans="2:21">
      <c r="B34">
        <v>30</v>
      </c>
      <c r="C34">
        <v>116.874</v>
      </c>
      <c r="D34">
        <v>80.676000000000002</v>
      </c>
      <c r="E34">
        <v>79.563000000000002</v>
      </c>
      <c r="F34">
        <v>74.614000000000004</v>
      </c>
      <c r="G34">
        <v>82.206999999999994</v>
      </c>
      <c r="H34">
        <v>82.417000000000002</v>
      </c>
      <c r="I34">
        <v>82.534000000000006</v>
      </c>
      <c r="J34">
        <v>80.98</v>
      </c>
      <c r="M34">
        <v>30</v>
      </c>
      <c r="N34">
        <f t="shared" si="1"/>
        <v>23.436999999999998</v>
      </c>
      <c r="O34">
        <f t="shared" si="7"/>
        <v>5.338000000000001</v>
      </c>
      <c r="Q34">
        <f t="shared" si="3"/>
        <v>2.3070000000000022</v>
      </c>
      <c r="S34">
        <f t="shared" si="8"/>
        <v>6.2085000000000008</v>
      </c>
    </row>
    <row r="35" spans="2:21">
      <c r="B35">
        <v>31</v>
      </c>
      <c r="C35">
        <v>120.438</v>
      </c>
      <c r="D35">
        <v>79.456999999999994</v>
      </c>
      <c r="E35">
        <v>79.364000000000004</v>
      </c>
      <c r="F35">
        <v>76.277000000000001</v>
      </c>
      <c r="G35">
        <v>80.947999999999993</v>
      </c>
      <c r="H35">
        <v>83.44</v>
      </c>
      <c r="I35">
        <v>82.125</v>
      </c>
      <c r="J35">
        <v>82.126000000000005</v>
      </c>
      <c r="M35">
        <v>31</v>
      </c>
      <c r="N35">
        <f t="shared" si="1"/>
        <v>25.219000000000001</v>
      </c>
      <c r="P35">
        <f t="shared" si="2"/>
        <v>4.6820000000000022</v>
      </c>
      <c r="Q35">
        <f t="shared" si="3"/>
        <v>3.1385000000000005</v>
      </c>
      <c r="R35">
        <f t="shared" si="4"/>
        <v>5.4739999999999966</v>
      </c>
      <c r="T35">
        <f t="shared" si="5"/>
        <v>6.0625</v>
      </c>
      <c r="U35">
        <f t="shared" si="6"/>
        <v>6.0630000000000024</v>
      </c>
    </row>
    <row r="36" spans="2:21">
      <c r="B36">
        <v>32</v>
      </c>
      <c r="C36">
        <v>120.51</v>
      </c>
      <c r="D36">
        <v>79.507999999999996</v>
      </c>
      <c r="E36">
        <v>79.783000000000001</v>
      </c>
      <c r="F36">
        <v>75.384</v>
      </c>
      <c r="G36">
        <v>82.614999999999995</v>
      </c>
      <c r="H36">
        <v>81.974000000000004</v>
      </c>
      <c r="I36">
        <v>83.56</v>
      </c>
      <c r="J36">
        <v>81.510000000000005</v>
      </c>
      <c r="M36">
        <v>32</v>
      </c>
      <c r="N36">
        <f t="shared" si="1"/>
        <v>25.255000000000006</v>
      </c>
      <c r="O36">
        <f t="shared" si="7"/>
        <v>4.7539999999999978</v>
      </c>
      <c r="Q36">
        <f t="shared" si="3"/>
        <v>2.6920000000000002</v>
      </c>
      <c r="S36">
        <f t="shared" si="8"/>
        <v>5.9870000000000019</v>
      </c>
    </row>
    <row r="37" spans="2:21">
      <c r="B37">
        <v>33</v>
      </c>
      <c r="C37">
        <v>121.3</v>
      </c>
      <c r="D37">
        <v>78.753</v>
      </c>
      <c r="E37">
        <v>79.180999999999997</v>
      </c>
      <c r="F37">
        <v>74.447999999999993</v>
      </c>
      <c r="G37">
        <v>83.144999999999996</v>
      </c>
      <c r="H37">
        <v>84.703999999999994</v>
      </c>
      <c r="I37">
        <v>80.953000000000003</v>
      </c>
      <c r="J37">
        <v>81.793000000000006</v>
      </c>
      <c r="M37">
        <v>33</v>
      </c>
      <c r="N37">
        <f t="shared" si="1"/>
        <v>25.650000000000002</v>
      </c>
      <c r="P37">
        <f t="shared" si="2"/>
        <v>4.5904999999999987</v>
      </c>
      <c r="Q37">
        <f t="shared" si="3"/>
        <v>2.2239999999999966</v>
      </c>
      <c r="R37">
        <f t="shared" si="4"/>
        <v>6.572499999999998</v>
      </c>
      <c r="T37">
        <f t="shared" si="5"/>
        <v>5.4765000000000015</v>
      </c>
      <c r="U37">
        <f t="shared" si="6"/>
        <v>5.8965000000000032</v>
      </c>
    </row>
    <row r="38" spans="2:21">
      <c r="B38">
        <v>34</v>
      </c>
      <c r="C38">
        <v>121.479</v>
      </c>
      <c r="D38">
        <v>78.643000000000001</v>
      </c>
      <c r="E38">
        <v>79.903000000000006</v>
      </c>
      <c r="F38">
        <v>74.653000000000006</v>
      </c>
      <c r="G38">
        <v>82.971999999999994</v>
      </c>
      <c r="H38">
        <v>83.11</v>
      </c>
      <c r="I38">
        <v>80.728999999999999</v>
      </c>
      <c r="J38">
        <v>81.507999999999996</v>
      </c>
      <c r="M38">
        <v>34</v>
      </c>
      <c r="N38">
        <f t="shared" si="1"/>
        <v>25.7395</v>
      </c>
      <c r="O38">
        <f t="shared" si="7"/>
        <v>4.3215000000000003</v>
      </c>
      <c r="Q38">
        <f t="shared" si="3"/>
        <v>2.3265000000000029</v>
      </c>
      <c r="S38">
        <f t="shared" si="8"/>
        <v>6.5549999999999997</v>
      </c>
    </row>
    <row r="39" spans="2:21">
      <c r="B39">
        <v>35</v>
      </c>
      <c r="C39">
        <v>123.64700000000001</v>
      </c>
      <c r="D39">
        <v>80.325999999999993</v>
      </c>
      <c r="E39">
        <v>79.451999999999998</v>
      </c>
      <c r="F39">
        <v>74.281999999999996</v>
      </c>
      <c r="G39">
        <v>81.991</v>
      </c>
      <c r="H39">
        <v>83.778000000000006</v>
      </c>
      <c r="I39">
        <v>80.384</v>
      </c>
      <c r="J39">
        <v>81.912000000000006</v>
      </c>
      <c r="M39">
        <v>35</v>
      </c>
      <c r="N39">
        <f t="shared" si="1"/>
        <v>26.823499999999999</v>
      </c>
      <c r="P39">
        <f t="shared" si="2"/>
        <v>4.7259999999999991</v>
      </c>
      <c r="Q39">
        <f t="shared" si="3"/>
        <v>2.1409999999999982</v>
      </c>
      <c r="R39">
        <f t="shared" si="4"/>
        <v>5.9954999999999998</v>
      </c>
      <c r="T39">
        <f t="shared" si="5"/>
        <v>5.1920000000000002</v>
      </c>
      <c r="U39">
        <f t="shared" si="6"/>
        <v>5.9560000000000031</v>
      </c>
    </row>
    <row r="40" spans="2:21">
      <c r="B40">
        <v>36</v>
      </c>
      <c r="C40">
        <v>124.578</v>
      </c>
      <c r="D40">
        <v>79.995999999999995</v>
      </c>
      <c r="E40">
        <v>80.010000000000005</v>
      </c>
      <c r="F40">
        <v>74.912999999999997</v>
      </c>
      <c r="G40">
        <v>82.07</v>
      </c>
      <c r="H40">
        <v>83.497</v>
      </c>
      <c r="I40">
        <v>81.445999999999998</v>
      </c>
      <c r="J40">
        <v>81.456000000000003</v>
      </c>
      <c r="M40">
        <v>36</v>
      </c>
      <c r="N40">
        <f t="shared" si="1"/>
        <v>27.289000000000001</v>
      </c>
      <c r="O40">
        <f t="shared" si="7"/>
        <v>4.9979999999999976</v>
      </c>
      <c r="Q40">
        <f t="shared" si="3"/>
        <v>2.4564999999999984</v>
      </c>
      <c r="S40">
        <f t="shared" si="8"/>
        <v>6.7484999999999999</v>
      </c>
    </row>
    <row r="41" spans="2:21">
      <c r="B41">
        <v>37</v>
      </c>
      <c r="C41">
        <v>126.584</v>
      </c>
      <c r="D41">
        <v>78.793000000000006</v>
      </c>
      <c r="E41">
        <v>78.908000000000001</v>
      </c>
      <c r="F41">
        <v>76.334000000000003</v>
      </c>
      <c r="G41">
        <v>80.174999999999997</v>
      </c>
      <c r="H41">
        <v>82.784000000000006</v>
      </c>
      <c r="I41">
        <v>82.658000000000001</v>
      </c>
      <c r="J41">
        <v>83.015000000000001</v>
      </c>
      <c r="M41">
        <v>37</v>
      </c>
      <c r="N41">
        <f t="shared" si="1"/>
        <v>28.292000000000002</v>
      </c>
      <c r="P41">
        <f t="shared" si="2"/>
        <v>4.4540000000000006</v>
      </c>
      <c r="Q41">
        <f t="shared" si="3"/>
        <v>3.1670000000000016</v>
      </c>
      <c r="R41">
        <f t="shared" si="4"/>
        <v>5.0874999999999986</v>
      </c>
      <c r="T41">
        <f t="shared" si="5"/>
        <v>6.3290000000000015</v>
      </c>
      <c r="U41">
        <f t="shared" si="6"/>
        <v>6.5075000000000012</v>
      </c>
    </row>
    <row r="42" spans="2:21">
      <c r="B42">
        <v>38</v>
      </c>
      <c r="C42">
        <v>125.73</v>
      </c>
      <c r="D42">
        <v>79.957999999999998</v>
      </c>
      <c r="E42">
        <v>79.367000000000004</v>
      </c>
      <c r="F42">
        <v>74.683999999999997</v>
      </c>
      <c r="G42">
        <v>81.837999999999994</v>
      </c>
      <c r="H42">
        <v>82.52</v>
      </c>
      <c r="I42">
        <v>83.503</v>
      </c>
      <c r="J42">
        <v>82.007000000000005</v>
      </c>
      <c r="M42">
        <v>38</v>
      </c>
      <c r="N42">
        <f t="shared" si="1"/>
        <v>27.865000000000002</v>
      </c>
      <c r="O42">
        <f t="shared" si="7"/>
        <v>4.9789999999999992</v>
      </c>
      <c r="Q42">
        <f t="shared" si="3"/>
        <v>2.3419999999999987</v>
      </c>
      <c r="S42">
        <f t="shared" si="8"/>
        <v>6.2599999999999971</v>
      </c>
    </row>
    <row r="43" spans="2:21">
      <c r="B43">
        <v>39</v>
      </c>
      <c r="C43">
        <v>126.17</v>
      </c>
      <c r="D43">
        <v>78.855000000000004</v>
      </c>
      <c r="E43">
        <v>80.932000000000002</v>
      </c>
      <c r="F43">
        <v>76.212000000000003</v>
      </c>
      <c r="G43">
        <v>82.334000000000003</v>
      </c>
      <c r="H43">
        <v>83.617000000000004</v>
      </c>
      <c r="I43">
        <v>82.393000000000001</v>
      </c>
      <c r="J43">
        <v>81.418999999999997</v>
      </c>
      <c r="M43">
        <v>39</v>
      </c>
      <c r="N43">
        <f t="shared" si="1"/>
        <v>28.084999999999997</v>
      </c>
      <c r="P43">
        <f t="shared" si="2"/>
        <v>5.4660000000000011</v>
      </c>
      <c r="Q43">
        <f t="shared" si="3"/>
        <v>3.1060000000000016</v>
      </c>
      <c r="R43">
        <f t="shared" si="4"/>
        <v>6.1670000000000016</v>
      </c>
      <c r="T43">
        <f t="shared" si="5"/>
        <v>6.1965000000000003</v>
      </c>
      <c r="U43">
        <f t="shared" si="6"/>
        <v>5.7094999999999985</v>
      </c>
    </row>
    <row r="44" spans="2:21">
      <c r="B44">
        <v>40</v>
      </c>
      <c r="C44">
        <v>129.797</v>
      </c>
      <c r="D44">
        <v>79.665000000000006</v>
      </c>
      <c r="E44">
        <v>80.113</v>
      </c>
      <c r="F44">
        <v>76.099000000000004</v>
      </c>
      <c r="G44">
        <v>82.144000000000005</v>
      </c>
      <c r="H44">
        <v>83.301000000000002</v>
      </c>
      <c r="I44">
        <v>80.948999999999998</v>
      </c>
      <c r="J44">
        <v>82.941999999999993</v>
      </c>
      <c r="M44">
        <v>40</v>
      </c>
      <c r="N44">
        <f t="shared" si="1"/>
        <v>29.898499999999999</v>
      </c>
      <c r="O44">
        <f t="shared" si="7"/>
        <v>4.8325000000000031</v>
      </c>
      <c r="Q44">
        <f t="shared" si="3"/>
        <v>3.0495000000000019</v>
      </c>
      <c r="S44">
        <f t="shared" si="8"/>
        <v>6.650500000000001</v>
      </c>
    </row>
    <row r="45" spans="2:21">
      <c r="B45">
        <v>41</v>
      </c>
      <c r="C45">
        <v>128.56</v>
      </c>
      <c r="D45">
        <v>80.385999999999996</v>
      </c>
      <c r="E45">
        <v>79.385999999999996</v>
      </c>
      <c r="F45">
        <v>74.793999999999997</v>
      </c>
      <c r="G45">
        <v>81.491</v>
      </c>
      <c r="H45">
        <v>85.879000000000005</v>
      </c>
      <c r="I45">
        <v>81.537999999999997</v>
      </c>
      <c r="J45">
        <v>81.400000000000006</v>
      </c>
      <c r="M45">
        <v>41</v>
      </c>
      <c r="N45">
        <f t="shared" si="1"/>
        <v>29.28</v>
      </c>
      <c r="P45">
        <f t="shared" si="2"/>
        <v>4.6929999999999978</v>
      </c>
      <c r="Q45">
        <f t="shared" si="3"/>
        <v>2.3969999999999985</v>
      </c>
      <c r="R45">
        <f t="shared" si="4"/>
        <v>5.7454999999999998</v>
      </c>
      <c r="T45">
        <f t="shared" si="5"/>
        <v>5.7689999999999984</v>
      </c>
      <c r="U45">
        <f t="shared" si="6"/>
        <v>5.7000000000000028</v>
      </c>
    </row>
    <row r="46" spans="2:21">
      <c r="B46">
        <v>42</v>
      </c>
      <c r="C46">
        <v>130.50200000000001</v>
      </c>
      <c r="D46">
        <v>79.004999999999995</v>
      </c>
      <c r="E46">
        <v>79.805000000000007</v>
      </c>
      <c r="F46">
        <v>75.784000000000006</v>
      </c>
      <c r="G46">
        <v>84.57</v>
      </c>
      <c r="H46">
        <v>83.221999999999994</v>
      </c>
      <c r="I46">
        <v>81.966999999999999</v>
      </c>
      <c r="J46">
        <v>81.956999999999994</v>
      </c>
      <c r="M46">
        <v>42</v>
      </c>
      <c r="N46">
        <f t="shared" si="1"/>
        <v>30.251000000000005</v>
      </c>
      <c r="O46">
        <f t="shared" si="7"/>
        <v>4.5024999999999977</v>
      </c>
      <c r="Q46">
        <f t="shared" si="3"/>
        <v>2.892000000000003</v>
      </c>
      <c r="S46">
        <f t="shared" si="8"/>
        <v>6.6109999999999971</v>
      </c>
    </row>
    <row r="47" spans="2:21">
      <c r="B47">
        <v>43</v>
      </c>
      <c r="C47">
        <v>131.672</v>
      </c>
      <c r="D47">
        <v>81.510999999999996</v>
      </c>
      <c r="E47">
        <v>81.018000000000001</v>
      </c>
      <c r="F47">
        <v>76.572000000000003</v>
      </c>
      <c r="G47">
        <v>84.156000000000006</v>
      </c>
      <c r="H47">
        <v>83.411000000000001</v>
      </c>
      <c r="I47">
        <v>82.028999999999996</v>
      </c>
      <c r="J47">
        <v>81.972999999999999</v>
      </c>
      <c r="M47">
        <v>43</v>
      </c>
      <c r="N47">
        <f t="shared" si="1"/>
        <v>30.835999999999999</v>
      </c>
      <c r="P47">
        <f t="shared" si="2"/>
        <v>5.5090000000000003</v>
      </c>
      <c r="Q47">
        <f t="shared" si="3"/>
        <v>3.2860000000000014</v>
      </c>
      <c r="R47">
        <f t="shared" si="4"/>
        <v>7.0780000000000021</v>
      </c>
      <c r="T47">
        <f t="shared" si="5"/>
        <v>6.0144999999999982</v>
      </c>
      <c r="U47">
        <f t="shared" si="6"/>
        <v>5.9864999999999995</v>
      </c>
    </row>
    <row r="48" spans="2:21">
      <c r="B48">
        <v>44</v>
      </c>
      <c r="C48">
        <v>129.03700000000001</v>
      </c>
      <c r="D48">
        <v>81.575999999999993</v>
      </c>
      <c r="E48">
        <v>79.959000000000003</v>
      </c>
      <c r="F48">
        <v>76.974999999999994</v>
      </c>
      <c r="G48">
        <v>84.271000000000001</v>
      </c>
      <c r="H48">
        <v>83.396000000000001</v>
      </c>
      <c r="I48">
        <v>82.322999999999993</v>
      </c>
      <c r="J48">
        <v>81.353999999999999</v>
      </c>
      <c r="M48">
        <v>44</v>
      </c>
      <c r="N48">
        <f t="shared" si="1"/>
        <v>29.518500000000003</v>
      </c>
      <c r="O48">
        <f t="shared" si="7"/>
        <v>5.7879999999999967</v>
      </c>
      <c r="Q48">
        <f t="shared" si="3"/>
        <v>3.4874999999999967</v>
      </c>
      <c r="S48">
        <f t="shared" si="8"/>
        <v>6.6979999999999995</v>
      </c>
    </row>
    <row r="49" spans="2:21">
      <c r="B49">
        <v>45</v>
      </c>
      <c r="C49">
        <v>130.768</v>
      </c>
      <c r="D49">
        <v>79.725999999999999</v>
      </c>
      <c r="E49">
        <v>81.308999999999997</v>
      </c>
      <c r="F49">
        <v>76.156999999999996</v>
      </c>
      <c r="G49">
        <v>84.853999999999999</v>
      </c>
      <c r="H49">
        <v>83.816000000000003</v>
      </c>
      <c r="I49">
        <v>82.564999999999998</v>
      </c>
      <c r="J49">
        <v>82.063000000000002</v>
      </c>
      <c r="M49">
        <v>45</v>
      </c>
      <c r="N49">
        <f t="shared" si="1"/>
        <v>30.384</v>
      </c>
      <c r="P49">
        <f t="shared" si="2"/>
        <v>5.6544999999999987</v>
      </c>
      <c r="Q49">
        <f t="shared" si="3"/>
        <v>3.0784999999999982</v>
      </c>
      <c r="R49">
        <f t="shared" si="4"/>
        <v>7.4270000000000005</v>
      </c>
      <c r="T49">
        <f t="shared" si="5"/>
        <v>6.2824999999999989</v>
      </c>
      <c r="U49">
        <f t="shared" si="6"/>
        <v>6.0315000000000012</v>
      </c>
    </row>
    <row r="50" spans="2:21">
      <c r="C50">
        <v>130.55199999999999</v>
      </c>
      <c r="D50">
        <v>81.37</v>
      </c>
      <c r="E50">
        <v>81.491</v>
      </c>
      <c r="F50">
        <v>77.355000000000004</v>
      </c>
      <c r="G50">
        <v>83.474999999999994</v>
      </c>
      <c r="H50">
        <v>84.501000000000005</v>
      </c>
      <c r="I50">
        <v>81.268000000000001</v>
      </c>
      <c r="J50">
        <v>81.569000000000003</v>
      </c>
      <c r="M50">
        <v>46</v>
      </c>
      <c r="N50">
        <f t="shared" si="1"/>
        <v>30.275999999999996</v>
      </c>
      <c r="O50">
        <f t="shared" si="7"/>
        <v>5.6850000000000023</v>
      </c>
      <c r="Q50">
        <f t="shared" si="3"/>
        <v>3.6775000000000024</v>
      </c>
      <c r="S50">
        <f t="shared" si="8"/>
        <v>7.2505000000000024</v>
      </c>
    </row>
    <row r="51" spans="2:21">
      <c r="C51">
        <v>133.55600000000001</v>
      </c>
      <c r="D51">
        <v>81.8</v>
      </c>
      <c r="E51">
        <v>80.936000000000007</v>
      </c>
      <c r="F51">
        <v>73.569000000000003</v>
      </c>
      <c r="G51">
        <v>84.778999999999996</v>
      </c>
      <c r="H51">
        <v>83.924000000000007</v>
      </c>
      <c r="I51">
        <v>80.337000000000003</v>
      </c>
      <c r="J51">
        <v>81.799000000000007</v>
      </c>
      <c r="M51">
        <v>47</v>
      </c>
      <c r="N51">
        <f t="shared" si="1"/>
        <v>31.778000000000006</v>
      </c>
      <c r="P51">
        <f t="shared" si="2"/>
        <v>5.4680000000000035</v>
      </c>
      <c r="Q51">
        <f t="shared" si="3"/>
        <v>1.7845000000000013</v>
      </c>
      <c r="R51">
        <f t="shared" si="4"/>
        <v>7.3894999999999991</v>
      </c>
      <c r="T51">
        <f t="shared" si="5"/>
        <v>5.1685000000000016</v>
      </c>
      <c r="U51">
        <f t="shared" si="6"/>
        <v>5.8995000000000033</v>
      </c>
    </row>
    <row r="52" spans="2:21">
      <c r="C52">
        <v>130.453</v>
      </c>
      <c r="D52">
        <v>80.805999999999997</v>
      </c>
      <c r="E52">
        <v>80.087000000000003</v>
      </c>
      <c r="F52">
        <v>76.462000000000003</v>
      </c>
      <c r="G52">
        <v>81.561000000000007</v>
      </c>
      <c r="H52">
        <v>84.516999999999996</v>
      </c>
      <c r="I52">
        <v>81.22</v>
      </c>
      <c r="J52">
        <v>84.385000000000005</v>
      </c>
      <c r="M52">
        <v>48</v>
      </c>
      <c r="N52">
        <f t="shared" si="1"/>
        <v>30.226500000000001</v>
      </c>
      <c r="O52">
        <f t="shared" si="7"/>
        <v>5.4029999999999987</v>
      </c>
      <c r="P52">
        <f t="shared" si="2"/>
        <v>5.0435000000000016</v>
      </c>
      <c r="Q52">
        <f t="shared" si="3"/>
        <v>3.2310000000000021</v>
      </c>
      <c r="S52">
        <f t="shared" si="8"/>
        <v>7.258499999999998</v>
      </c>
      <c r="U52">
        <f t="shared" si="6"/>
        <v>7.1925000000000034</v>
      </c>
    </row>
    <row r="53" spans="2:21">
      <c r="C53">
        <v>132.79</v>
      </c>
      <c r="D53">
        <v>80.438000000000002</v>
      </c>
      <c r="E53">
        <v>80.599000000000004</v>
      </c>
      <c r="F53">
        <v>75.834999999999994</v>
      </c>
      <c r="G53">
        <v>82.41</v>
      </c>
      <c r="H53">
        <v>83.593000000000004</v>
      </c>
      <c r="I53">
        <v>83.631</v>
      </c>
      <c r="J53">
        <v>81.628</v>
      </c>
      <c r="M53">
        <v>49</v>
      </c>
      <c r="N53">
        <f t="shared" si="1"/>
        <v>31.394999999999996</v>
      </c>
      <c r="O53">
        <f t="shared" si="7"/>
        <v>5.2190000000000012</v>
      </c>
      <c r="P53">
        <f t="shared" si="2"/>
        <v>5.2995000000000019</v>
      </c>
      <c r="Q53">
        <f t="shared" si="3"/>
        <v>2.9174999999999969</v>
      </c>
      <c r="R53">
        <f t="shared" si="4"/>
        <v>6.2049999999999983</v>
      </c>
      <c r="T53">
        <f t="shared" si="5"/>
        <v>6.815500000000001</v>
      </c>
      <c r="U53">
        <f t="shared" si="6"/>
        <v>5.8140000000000001</v>
      </c>
    </row>
    <row r="54" spans="2:21">
      <c r="C54">
        <v>133.88</v>
      </c>
      <c r="D54">
        <v>81.930999999999997</v>
      </c>
      <c r="E54">
        <v>79.569999999999993</v>
      </c>
      <c r="F54">
        <v>75.105000000000004</v>
      </c>
      <c r="G54">
        <v>83.802000000000007</v>
      </c>
      <c r="H54">
        <v>83.504999999999995</v>
      </c>
      <c r="I54">
        <v>81.463999999999999</v>
      </c>
      <c r="J54">
        <v>82.965000000000003</v>
      </c>
      <c r="M54">
        <v>50</v>
      </c>
      <c r="N54">
        <f t="shared" si="1"/>
        <v>31.939999999999998</v>
      </c>
      <c r="O54">
        <f t="shared" si="7"/>
        <v>5.9654999999999987</v>
      </c>
      <c r="P54">
        <f t="shared" si="2"/>
        <v>4.7849999999999966</v>
      </c>
      <c r="Q54">
        <f t="shared" si="3"/>
        <v>2.552500000000002</v>
      </c>
      <c r="R54">
        <f t="shared" si="4"/>
        <v>6.9010000000000034</v>
      </c>
      <c r="S54">
        <f t="shared" si="8"/>
        <v>6.7524999999999977</v>
      </c>
      <c r="U54">
        <f t="shared" si="6"/>
        <v>6.4825000000000017</v>
      </c>
    </row>
    <row r="55" spans="2:21">
      <c r="C55">
        <v>135.12100000000001</v>
      </c>
      <c r="D55">
        <v>81.798000000000002</v>
      </c>
      <c r="E55">
        <v>82.069000000000003</v>
      </c>
      <c r="F55">
        <v>77.194000000000003</v>
      </c>
      <c r="G55">
        <v>82.052999999999997</v>
      </c>
      <c r="H55">
        <v>83.995999999999995</v>
      </c>
      <c r="I55">
        <v>82.105000000000004</v>
      </c>
      <c r="J55">
        <v>82.573999999999998</v>
      </c>
      <c r="M55">
        <v>51</v>
      </c>
      <c r="N55">
        <f t="shared" si="1"/>
        <v>32.560500000000005</v>
      </c>
      <c r="O55">
        <f t="shared" si="7"/>
        <v>5.8990000000000009</v>
      </c>
      <c r="P55">
        <f t="shared" si="2"/>
        <v>6.0345000000000013</v>
      </c>
      <c r="Q55">
        <f t="shared" si="3"/>
        <v>3.5970000000000018</v>
      </c>
      <c r="R55">
        <f t="shared" si="4"/>
        <v>6.0264999999999986</v>
      </c>
      <c r="S55">
        <f t="shared" si="8"/>
        <v>6.9979999999999976</v>
      </c>
      <c r="T55">
        <f t="shared" si="5"/>
        <v>6.052500000000002</v>
      </c>
      <c r="U55">
        <f t="shared" si="6"/>
        <v>6.2869999999999999</v>
      </c>
    </row>
    <row r="56" spans="2:21">
      <c r="C56">
        <v>135.31399999999999</v>
      </c>
      <c r="D56">
        <v>81.944999999999993</v>
      </c>
      <c r="E56">
        <v>81.076999999999998</v>
      </c>
      <c r="F56">
        <v>75.87</v>
      </c>
      <c r="G56">
        <v>81.709000000000003</v>
      </c>
      <c r="H56">
        <v>83.816000000000003</v>
      </c>
      <c r="I56">
        <v>81.498999999999995</v>
      </c>
      <c r="J56">
        <v>82.331000000000003</v>
      </c>
      <c r="M56">
        <v>52</v>
      </c>
      <c r="N56">
        <f t="shared" si="1"/>
        <v>32.656999999999996</v>
      </c>
      <c r="O56">
        <f t="shared" si="7"/>
        <v>5.9724999999999966</v>
      </c>
      <c r="P56">
        <f t="shared" si="2"/>
        <v>5.5384999999999991</v>
      </c>
      <c r="Q56">
        <f t="shared" si="3"/>
        <v>2.9350000000000023</v>
      </c>
      <c r="R56">
        <f t="shared" si="4"/>
        <v>5.8545000000000016</v>
      </c>
      <c r="S56">
        <f t="shared" si="8"/>
        <v>6.9080000000000013</v>
      </c>
      <c r="U56">
        <f t="shared" si="6"/>
        <v>6.1655000000000015</v>
      </c>
    </row>
    <row r="57" spans="2:21">
      <c r="C57">
        <v>136.64599999999999</v>
      </c>
      <c r="D57">
        <v>80.334999999999994</v>
      </c>
      <c r="E57">
        <v>81.793000000000006</v>
      </c>
      <c r="F57">
        <v>77.293999999999997</v>
      </c>
      <c r="G57">
        <v>83.055000000000007</v>
      </c>
      <c r="H57">
        <v>85.522999999999996</v>
      </c>
      <c r="I57">
        <v>81.356999999999999</v>
      </c>
      <c r="J57">
        <v>80.793999999999997</v>
      </c>
      <c r="M57">
        <v>53</v>
      </c>
      <c r="N57">
        <f t="shared" si="1"/>
        <v>33.322999999999993</v>
      </c>
      <c r="O57">
        <f t="shared" si="7"/>
        <v>5.1674999999999969</v>
      </c>
      <c r="P57">
        <f t="shared" si="2"/>
        <v>5.8965000000000032</v>
      </c>
      <c r="Q57">
        <f t="shared" si="3"/>
        <v>3.646999999999998</v>
      </c>
      <c r="R57">
        <f t="shared" si="4"/>
        <v>6.5275000000000025</v>
      </c>
      <c r="S57">
        <f t="shared" si="8"/>
        <v>7.7614999999999972</v>
      </c>
      <c r="T57">
        <f t="shared" si="5"/>
        <v>5.6784999999999997</v>
      </c>
      <c r="U57">
        <f t="shared" si="6"/>
        <v>5.3969999999999985</v>
      </c>
    </row>
    <row r="58" spans="2:21">
      <c r="C58">
        <v>134.19</v>
      </c>
      <c r="D58">
        <v>80.703999999999994</v>
      </c>
      <c r="E58">
        <v>81.852999999999994</v>
      </c>
      <c r="F58">
        <v>76.177999999999997</v>
      </c>
      <c r="G58">
        <v>81.734999999999999</v>
      </c>
      <c r="H58">
        <v>84.94</v>
      </c>
      <c r="I58">
        <v>79.367000000000004</v>
      </c>
      <c r="J58">
        <v>83.272000000000006</v>
      </c>
      <c r="M58">
        <v>54</v>
      </c>
      <c r="N58">
        <f t="shared" si="1"/>
        <v>32.094999999999999</v>
      </c>
      <c r="O58">
        <f t="shared" si="7"/>
        <v>5.3519999999999968</v>
      </c>
      <c r="P58">
        <f t="shared" si="2"/>
        <v>5.9264999999999972</v>
      </c>
      <c r="Q58">
        <f t="shared" si="3"/>
        <v>3.0889999999999986</v>
      </c>
      <c r="R58">
        <f t="shared" si="4"/>
        <v>5.8674999999999997</v>
      </c>
      <c r="S58">
        <f t="shared" si="8"/>
        <v>7.4699999999999989</v>
      </c>
      <c r="T58">
        <f t="shared" si="5"/>
        <v>4.6835000000000022</v>
      </c>
      <c r="U58">
        <f t="shared" si="6"/>
        <v>6.6360000000000028</v>
      </c>
    </row>
    <row r="59" spans="2:21">
      <c r="C59">
        <v>137.02600000000001</v>
      </c>
      <c r="D59">
        <v>82.706000000000003</v>
      </c>
      <c r="E59">
        <v>80.622</v>
      </c>
      <c r="F59">
        <v>78.278000000000006</v>
      </c>
      <c r="G59">
        <v>83.204999999999998</v>
      </c>
      <c r="H59">
        <v>82.971000000000004</v>
      </c>
      <c r="I59">
        <v>82.266999999999996</v>
      </c>
      <c r="J59">
        <v>81.930999999999997</v>
      </c>
      <c r="M59">
        <v>55</v>
      </c>
      <c r="N59">
        <f t="shared" si="1"/>
        <v>33.513000000000005</v>
      </c>
      <c r="O59">
        <f t="shared" si="7"/>
        <v>6.3530000000000015</v>
      </c>
      <c r="P59">
        <f t="shared" si="2"/>
        <v>5.3109999999999999</v>
      </c>
      <c r="Q59">
        <f t="shared" si="3"/>
        <v>4.1390000000000029</v>
      </c>
      <c r="R59">
        <f t="shared" si="4"/>
        <v>6.6024999999999983</v>
      </c>
      <c r="S59">
        <f t="shared" si="8"/>
        <v>6.4855000000000027</v>
      </c>
      <c r="T59">
        <f t="shared" si="5"/>
        <v>6.133499999999998</v>
      </c>
      <c r="U59">
        <f t="shared" si="6"/>
        <v>5.9654999999999987</v>
      </c>
    </row>
    <row r="60" spans="2:21">
      <c r="C60">
        <v>136.97</v>
      </c>
      <c r="D60">
        <v>83</v>
      </c>
      <c r="E60">
        <v>81.819000000000003</v>
      </c>
      <c r="F60">
        <v>76.236000000000004</v>
      </c>
      <c r="G60">
        <v>83.248000000000005</v>
      </c>
      <c r="H60">
        <v>83.771000000000001</v>
      </c>
      <c r="I60">
        <v>81.766000000000005</v>
      </c>
      <c r="J60">
        <v>82.231999999999999</v>
      </c>
      <c r="M60">
        <v>56</v>
      </c>
      <c r="N60">
        <f t="shared" si="1"/>
        <v>33.484999999999999</v>
      </c>
      <c r="O60">
        <f t="shared" si="7"/>
        <v>6.5</v>
      </c>
      <c r="P60">
        <f t="shared" si="2"/>
        <v>5.9095000000000013</v>
      </c>
      <c r="Q60">
        <f t="shared" si="3"/>
        <v>3.1180000000000021</v>
      </c>
      <c r="R60">
        <f t="shared" si="4"/>
        <v>6.6240000000000023</v>
      </c>
      <c r="S60">
        <f t="shared" si="8"/>
        <v>6.8855000000000004</v>
      </c>
      <c r="T60">
        <f t="shared" si="5"/>
        <v>5.8830000000000027</v>
      </c>
      <c r="U60">
        <f t="shared" si="6"/>
        <v>6.1159999999999997</v>
      </c>
    </row>
    <row r="61" spans="2:21">
      <c r="C61">
        <v>139.756</v>
      </c>
      <c r="D61">
        <v>82.307000000000002</v>
      </c>
      <c r="E61">
        <v>82.394000000000005</v>
      </c>
      <c r="F61">
        <v>75.805999999999997</v>
      </c>
      <c r="G61">
        <v>82.283000000000001</v>
      </c>
      <c r="H61">
        <v>83.254999999999995</v>
      </c>
      <c r="I61">
        <v>82.36</v>
      </c>
      <c r="J61">
        <v>82.317999999999998</v>
      </c>
      <c r="M61">
        <v>57</v>
      </c>
      <c r="N61">
        <f t="shared" si="1"/>
        <v>34.878</v>
      </c>
      <c r="O61">
        <f t="shared" si="7"/>
        <v>6.1535000000000011</v>
      </c>
      <c r="P61">
        <f t="shared" si="2"/>
        <v>6.1970000000000027</v>
      </c>
      <c r="Q61">
        <f t="shared" si="3"/>
        <v>2.9029999999999987</v>
      </c>
      <c r="R61">
        <f t="shared" si="4"/>
        <v>6.1415000000000006</v>
      </c>
      <c r="S61">
        <f t="shared" si="8"/>
        <v>6.6274999999999977</v>
      </c>
      <c r="T61">
        <f t="shared" si="5"/>
        <v>6.18</v>
      </c>
      <c r="U61">
        <f t="shared" si="6"/>
        <v>6.1589999999999989</v>
      </c>
    </row>
    <row r="62" spans="2:21">
      <c r="C62">
        <v>136.934</v>
      </c>
      <c r="D62">
        <v>81.256</v>
      </c>
      <c r="E62">
        <v>80.391999999999996</v>
      </c>
      <c r="F62">
        <v>77.430999999999997</v>
      </c>
      <c r="G62">
        <v>81.956999999999994</v>
      </c>
      <c r="H62">
        <v>83.207999999999998</v>
      </c>
      <c r="I62">
        <v>82.819000000000003</v>
      </c>
      <c r="J62">
        <v>82.465000000000003</v>
      </c>
      <c r="M62">
        <v>58</v>
      </c>
      <c r="N62">
        <f t="shared" si="1"/>
        <v>33.466999999999999</v>
      </c>
      <c r="O62">
        <f t="shared" si="7"/>
        <v>5.6280000000000001</v>
      </c>
      <c r="P62">
        <f t="shared" si="2"/>
        <v>5.195999999999998</v>
      </c>
      <c r="Q62">
        <f t="shared" si="3"/>
        <v>3.7154999999999987</v>
      </c>
      <c r="R62">
        <f t="shared" si="4"/>
        <v>5.9784999999999968</v>
      </c>
      <c r="S62">
        <f t="shared" si="8"/>
        <v>6.6039999999999992</v>
      </c>
      <c r="T62">
        <f t="shared" si="5"/>
        <v>6.4095000000000013</v>
      </c>
      <c r="U62">
        <f t="shared" si="6"/>
        <v>6.2325000000000017</v>
      </c>
    </row>
    <row r="63" spans="2:21">
      <c r="C63">
        <v>140.607</v>
      </c>
      <c r="D63">
        <v>80.957999999999998</v>
      </c>
      <c r="E63">
        <v>80.881</v>
      </c>
      <c r="F63">
        <v>75.292000000000002</v>
      </c>
      <c r="G63">
        <v>83.299000000000007</v>
      </c>
      <c r="H63">
        <v>82.637</v>
      </c>
      <c r="I63">
        <v>82.594999999999999</v>
      </c>
      <c r="J63">
        <v>81.793000000000006</v>
      </c>
      <c r="M63">
        <v>59</v>
      </c>
      <c r="N63">
        <f t="shared" si="1"/>
        <v>35.3035</v>
      </c>
      <c r="O63">
        <f t="shared" si="7"/>
        <v>5.4789999999999992</v>
      </c>
      <c r="P63">
        <f t="shared" si="2"/>
        <v>5.4405000000000001</v>
      </c>
      <c r="Q63">
        <f t="shared" si="3"/>
        <v>2.6460000000000008</v>
      </c>
      <c r="R63">
        <f t="shared" si="4"/>
        <v>6.6495000000000024</v>
      </c>
      <c r="S63">
        <f t="shared" si="8"/>
        <v>6.3185000000000002</v>
      </c>
      <c r="T63">
        <f t="shared" si="5"/>
        <v>6.2974999999999985</v>
      </c>
      <c r="U63">
        <f t="shared" si="6"/>
        <v>5.8965000000000032</v>
      </c>
    </row>
    <row r="64" spans="2:21">
      <c r="C64">
        <v>137.35599999999999</v>
      </c>
      <c r="D64">
        <v>80.13</v>
      </c>
      <c r="E64">
        <v>82.094999999999999</v>
      </c>
      <c r="F64">
        <v>74.739999999999995</v>
      </c>
      <c r="G64">
        <v>83.516000000000005</v>
      </c>
      <c r="H64">
        <v>84.774000000000001</v>
      </c>
      <c r="I64">
        <v>80.256</v>
      </c>
      <c r="J64">
        <v>81.912999999999997</v>
      </c>
      <c r="M64">
        <v>60</v>
      </c>
      <c r="N64">
        <f t="shared" si="1"/>
        <v>33.677999999999997</v>
      </c>
      <c r="O64">
        <f t="shared" si="7"/>
        <v>5.0649999999999977</v>
      </c>
      <c r="P64">
        <f t="shared" si="2"/>
        <v>6.0474999999999994</v>
      </c>
      <c r="Q64">
        <f t="shared" si="3"/>
        <v>2.3699999999999974</v>
      </c>
      <c r="R64">
        <f t="shared" si="4"/>
        <v>6.7580000000000027</v>
      </c>
      <c r="S64">
        <f t="shared" si="8"/>
        <v>7.3870000000000005</v>
      </c>
      <c r="T64">
        <f t="shared" si="5"/>
        <v>5.1280000000000001</v>
      </c>
      <c r="U64">
        <f t="shared" si="6"/>
        <v>5.9564999999999984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Fig5C Data 12-11-16-072810</vt:lpstr>
      <vt:lpstr>Fig5C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T. Wickner</dc:creator>
  <cp:lastModifiedBy>Amy Orr</cp:lastModifiedBy>
  <cp:lastPrinted>2017-06-12T15:54:46Z</cp:lastPrinted>
  <dcterms:created xsi:type="dcterms:W3CDTF">2017-01-24T14:21:01Z</dcterms:created>
  <dcterms:modified xsi:type="dcterms:W3CDTF">2017-06-27T18:09:32Z</dcterms:modified>
</cp:coreProperties>
</file>