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4420" tabRatio="500"/>
  </bookViews>
  <sheets>
    <sheet name="Fig 3A-C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6" i="1" l="1"/>
  <c r="H67" i="1"/>
  <c r="G66" i="1"/>
  <c r="G67" i="1"/>
  <c r="F66" i="1"/>
  <c r="F67" i="1"/>
  <c r="H65" i="1"/>
  <c r="G65" i="1"/>
  <c r="F65" i="1"/>
  <c r="L66" i="1"/>
  <c r="L67" i="1"/>
  <c r="K66" i="1"/>
  <c r="K67" i="1"/>
  <c r="J66" i="1"/>
  <c r="J67" i="1"/>
  <c r="L65" i="1"/>
  <c r="K65" i="1"/>
  <c r="J65" i="1"/>
  <c r="G43" i="1"/>
  <c r="F43" i="1"/>
  <c r="G42" i="1"/>
  <c r="F42" i="1"/>
  <c r="G41" i="1"/>
  <c r="F41" i="1"/>
  <c r="K43" i="1"/>
  <c r="J43" i="1"/>
  <c r="K42" i="1"/>
  <c r="J42" i="1"/>
  <c r="K41" i="1"/>
  <c r="J41" i="1"/>
  <c r="K19" i="1"/>
  <c r="J19" i="1"/>
  <c r="K18" i="1"/>
  <c r="J18" i="1"/>
  <c r="K17" i="1"/>
  <c r="J17" i="1"/>
  <c r="G19" i="1"/>
  <c r="F19" i="1"/>
  <c r="G18" i="1"/>
  <c r="F18" i="1"/>
  <c r="G17" i="1"/>
  <c r="F17" i="1"/>
  <c r="P66" i="1"/>
  <c r="P67" i="1"/>
  <c r="O66" i="1"/>
  <c r="O67" i="1"/>
  <c r="N66" i="1"/>
  <c r="N67" i="1"/>
  <c r="P65" i="1"/>
  <c r="O65" i="1"/>
  <c r="N65" i="1"/>
  <c r="D66" i="1"/>
  <c r="D67" i="1"/>
  <c r="C66" i="1"/>
  <c r="C67" i="1"/>
  <c r="B66" i="1"/>
  <c r="B67" i="1"/>
  <c r="D65" i="1"/>
  <c r="C65" i="1"/>
  <c r="B65" i="1"/>
  <c r="O43" i="1"/>
  <c r="N43" i="1"/>
  <c r="O42" i="1"/>
  <c r="N42" i="1"/>
  <c r="O41" i="1"/>
  <c r="N41" i="1"/>
  <c r="C43" i="1"/>
  <c r="B43" i="1"/>
  <c r="C42" i="1"/>
  <c r="B42" i="1"/>
  <c r="C41" i="1"/>
  <c r="B41" i="1"/>
  <c r="O19" i="1"/>
  <c r="N19" i="1"/>
  <c r="O18" i="1"/>
  <c r="N18" i="1"/>
  <c r="O17" i="1"/>
  <c r="N17" i="1"/>
  <c r="C19" i="1"/>
  <c r="B19" i="1"/>
  <c r="C18" i="1"/>
  <c r="B18" i="1"/>
  <c r="C17" i="1"/>
  <c r="B17" i="1"/>
</calcChain>
</file>

<file path=xl/sharedStrings.xml><?xml version="1.0" encoding="utf-8"?>
<sst xmlns="http://schemas.openxmlformats.org/spreadsheetml/2006/main" count="91" uniqueCount="18">
  <si>
    <t>Figure 3A</t>
  </si>
  <si>
    <t>WT vehicle</t>
  </si>
  <si>
    <t>APP KO vehicle</t>
  </si>
  <si>
    <t>Baseline</t>
  </si>
  <si>
    <t>24 h</t>
  </si>
  <si>
    <t>WT Abeta</t>
  </si>
  <si>
    <t>APP KO Abeta</t>
  </si>
  <si>
    <t>avg</t>
  </si>
  <si>
    <t>error</t>
  </si>
  <si>
    <t>stdev</t>
  </si>
  <si>
    <t>Pre-Cued</t>
  </si>
  <si>
    <t>Cued</t>
  </si>
  <si>
    <t>Figure 3B</t>
  </si>
  <si>
    <t>Visible</t>
  </si>
  <si>
    <t>Motor</t>
  </si>
  <si>
    <t>Vocal</t>
  </si>
  <si>
    <t>Figure 3C</t>
  </si>
  <si>
    <t>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</si>
</sst>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2"/>
      <color theme="1"/>
      <name val="Arial"/>
      <family val="2"/>
      <charset val="129"/>
    </font>
    <font>
      <b/>
      <sz val="12"/>
      <color theme="1"/>
      <name val="Arial"/>
      <family val="2"/>
      <charset val="129"/>
    </font>
    <font>
      <b/>
      <sz val="16"/>
      <name val="Arial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</font>
    <font>
      <b/>
      <sz val="12"/>
      <name val="Arial"/>
    </font>
    <font>
      <sz val="12"/>
      <name val="Arial"/>
    </font>
    <font>
      <u/>
      <sz val="12"/>
      <color theme="10"/>
      <name val="Arial"/>
      <family val="2"/>
      <charset val="129"/>
    </font>
    <font>
      <u/>
      <sz val="12"/>
      <color theme="11"/>
      <name val="Arial"/>
      <family val="2"/>
      <charset val="129"/>
    </font>
    <font>
      <b/>
      <sz val="18"/>
      <color rgb="FFFF0000"/>
      <name val="Arial"/>
    </font>
    <font>
      <sz val="18"/>
      <color rgb="FFFF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29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74">
    <xf numFmtId="0" fontId="0" fillId="0" borderId="0" xfId="0"/>
    <xf numFmtId="0" fontId="0" fillId="0" borderId="0" xfId="0" applyFill="1" applyAlignment="1">
      <alignment horizontal="center"/>
    </xf>
    <xf numFmtId="0" fontId="3" fillId="0" borderId="0" xfId="0" applyFont="1" applyFill="1" applyBorder="1"/>
    <xf numFmtId="0" fontId="0" fillId="0" borderId="0" xfId="0" applyFill="1"/>
    <xf numFmtId="0" fontId="0" fillId="0" borderId="1" xfId="0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3" fillId="0" borderId="2" xfId="0" applyFont="1" applyFill="1" applyBorder="1"/>
    <xf numFmtId="0" fontId="3" fillId="0" borderId="3" xfId="0" applyFont="1" applyFill="1" applyBorder="1"/>
    <xf numFmtId="0" fontId="0" fillId="0" borderId="4" xfId="0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6" fillId="0" borderId="0" xfId="0" applyFont="1" applyFill="1" applyBorder="1"/>
    <xf numFmtId="2" fontId="6" fillId="0" borderId="0" xfId="0" applyNumberFormat="1" applyFont="1" applyFill="1" applyBorder="1"/>
    <xf numFmtId="0" fontId="0" fillId="0" borderId="5" xfId="0" applyFont="1" applyFill="1" applyBorder="1"/>
    <xf numFmtId="0" fontId="0" fillId="0" borderId="0" xfId="0" applyFont="1" applyFill="1" applyBorder="1"/>
    <xf numFmtId="0" fontId="7" fillId="0" borderId="0" xfId="0" applyFont="1" applyFill="1" applyBorder="1"/>
    <xf numFmtId="0" fontId="0" fillId="0" borderId="0" xfId="0" applyFont="1" applyFill="1" applyBorder="1" applyAlignment="1">
      <alignment horizontal="right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6" fillId="2" borderId="0" xfId="0" applyFont="1" applyFill="1" applyBorder="1"/>
    <xf numFmtId="0" fontId="0" fillId="0" borderId="7" xfId="0" applyFont="1" applyBorder="1"/>
    <xf numFmtId="0" fontId="0" fillId="0" borderId="8" xfId="0" applyFont="1" applyBorder="1"/>
    <xf numFmtId="0" fontId="0" fillId="0" borderId="1" xfId="0" applyBorder="1"/>
    <xf numFmtId="0" fontId="0" fillId="0" borderId="3" xfId="0" applyBorder="1"/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0" fillId="0" borderId="5" xfId="0" applyBorder="1"/>
    <xf numFmtId="0" fontId="0" fillId="0" borderId="5" xfId="0" applyFont="1" applyBorder="1"/>
    <xf numFmtId="2" fontId="0" fillId="0" borderId="0" xfId="0" applyNumberFormat="1" applyFont="1" applyFill="1" applyBorder="1"/>
    <xf numFmtId="0" fontId="7" fillId="0" borderId="0" xfId="0" applyFont="1" applyFill="1" applyBorder="1" applyAlignment="1">
      <alignment horizontal="right"/>
    </xf>
    <xf numFmtId="0" fontId="0" fillId="0" borderId="2" xfId="0" applyFill="1" applyBorder="1"/>
    <xf numFmtId="0" fontId="0" fillId="0" borderId="0" xfId="0" applyFill="1" applyBorder="1"/>
    <xf numFmtId="0" fontId="0" fillId="0" borderId="8" xfId="0" applyBorder="1"/>
    <xf numFmtId="0" fontId="6" fillId="0" borderId="4" xfId="0" applyFont="1" applyFill="1" applyBorder="1" applyAlignment="1">
      <alignment horizontal="center"/>
    </xf>
    <xf numFmtId="0" fontId="7" fillId="0" borderId="5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2" fillId="0" borderId="2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7" fillId="0" borderId="4" xfId="0" applyFont="1" applyFill="1" applyBorder="1"/>
    <xf numFmtId="0" fontId="0" fillId="0" borderId="3" xfId="0" applyFill="1" applyBorder="1"/>
    <xf numFmtId="0" fontId="0" fillId="0" borderId="5" xfId="0" applyFill="1" applyBorder="1"/>
    <xf numFmtId="0" fontId="0" fillId="0" borderId="4" xfId="0" applyBorder="1"/>
    <xf numFmtId="0" fontId="1" fillId="0" borderId="0" xfId="0" applyFont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2" fontId="1" fillId="2" borderId="5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2" fontId="0" fillId="0" borderId="8" xfId="0" applyNumberFormat="1" applyFill="1" applyBorder="1" applyAlignment="1">
      <alignment horizontal="center"/>
    </xf>
    <xf numFmtId="0" fontId="0" fillId="0" borderId="1" xfId="0" applyFill="1" applyBorder="1"/>
    <xf numFmtId="0" fontId="0" fillId="0" borderId="4" xfId="0" applyFill="1" applyBorder="1"/>
    <xf numFmtId="0" fontId="0" fillId="0" borderId="2" xfId="0" applyBorder="1"/>
    <xf numFmtId="0" fontId="0" fillId="0" borderId="0" xfId="0" applyBorder="1"/>
    <xf numFmtId="164" fontId="0" fillId="0" borderId="0" xfId="0" applyNumberForma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0" fontId="0" fillId="0" borderId="0" xfId="0" applyFont="1" applyBorder="1"/>
    <xf numFmtId="0" fontId="6" fillId="0" borderId="5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2" fontId="0" fillId="0" borderId="0" xfId="0" applyNumberFormat="1" applyFill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0" fillId="0" borderId="2" xfId="0" applyFill="1" applyBorder="1" applyAlignment="1">
      <alignment horizontal="center"/>
    </xf>
    <xf numFmtId="0" fontId="0" fillId="0" borderId="7" xfId="0" applyFont="1" applyFill="1" applyBorder="1"/>
    <xf numFmtId="0" fontId="1" fillId="0" borderId="7" xfId="0" applyFont="1" applyFill="1" applyBorder="1" applyAlignment="1">
      <alignment horizontal="center"/>
    </xf>
    <xf numFmtId="0" fontId="0" fillId="0" borderId="8" xfId="0" applyFont="1" applyFill="1" applyBorder="1"/>
  </cellXfs>
  <cellStyles count="3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7"/>
  <sheetViews>
    <sheetView tabSelected="1" topLeftCell="A29" workbookViewId="0">
      <selection activeCell="C58" sqref="C58"/>
    </sheetView>
  </sheetViews>
  <sheetFormatPr baseColWidth="10" defaultRowHeight="15" x14ac:dyDescent="0"/>
  <sheetData>
    <row r="1" spans="1:22" ht="21">
      <c r="A1" s="68" t="s">
        <v>0</v>
      </c>
      <c r="R1" s="32"/>
      <c r="S1" s="32"/>
      <c r="T1" s="32"/>
      <c r="U1" s="32"/>
      <c r="V1" s="32"/>
    </row>
    <row r="2" spans="1:22">
      <c r="R2" s="32"/>
      <c r="S2" s="32"/>
      <c r="T2" s="32"/>
      <c r="U2" s="32"/>
      <c r="V2" s="32"/>
    </row>
    <row r="3" spans="1:22" ht="18">
      <c r="A3" s="4"/>
      <c r="B3" s="5" t="s">
        <v>1</v>
      </c>
      <c r="C3" s="6"/>
      <c r="D3" s="6"/>
      <c r="E3" s="70"/>
      <c r="F3" s="5" t="s">
        <v>5</v>
      </c>
      <c r="G3" s="6"/>
      <c r="H3" s="56"/>
      <c r="I3" s="56"/>
      <c r="J3" s="5" t="s">
        <v>2</v>
      </c>
      <c r="K3" s="6"/>
      <c r="L3" s="56"/>
      <c r="M3" s="56"/>
      <c r="N3" s="5" t="s">
        <v>6</v>
      </c>
      <c r="O3" s="31"/>
      <c r="P3" s="24"/>
      <c r="R3" s="32"/>
      <c r="S3" s="62"/>
      <c r="T3" s="2"/>
      <c r="U3" s="32"/>
      <c r="V3" s="32"/>
    </row>
    <row r="4" spans="1:22">
      <c r="A4" s="8"/>
      <c r="B4" s="9"/>
      <c r="C4" s="2"/>
      <c r="D4" s="26"/>
      <c r="E4" s="45"/>
      <c r="F4" s="9"/>
      <c r="G4" s="2"/>
      <c r="H4" s="57"/>
      <c r="I4" s="26"/>
      <c r="J4" s="25"/>
      <c r="K4" s="26"/>
      <c r="L4" s="57"/>
      <c r="M4" s="26"/>
      <c r="N4" s="25"/>
      <c r="O4" s="32"/>
      <c r="P4" s="27"/>
      <c r="R4" s="26"/>
      <c r="S4" s="25"/>
      <c r="T4" s="26"/>
      <c r="U4" s="32"/>
      <c r="V4" s="32"/>
    </row>
    <row r="5" spans="1:22">
      <c r="A5" s="19" t="s">
        <v>17</v>
      </c>
      <c r="B5" s="11" t="s">
        <v>3</v>
      </c>
      <c r="C5" s="12" t="s">
        <v>4</v>
      </c>
      <c r="D5" s="14"/>
      <c r="E5" s="63" t="s">
        <v>17</v>
      </c>
      <c r="F5" s="11" t="s">
        <v>3</v>
      </c>
      <c r="G5" s="12" t="s">
        <v>4</v>
      </c>
      <c r="H5" s="60"/>
      <c r="I5" s="63" t="s">
        <v>17</v>
      </c>
      <c r="J5" s="11" t="s">
        <v>3</v>
      </c>
      <c r="K5" s="12" t="s">
        <v>4</v>
      </c>
      <c r="L5" s="60"/>
      <c r="M5" s="63" t="s">
        <v>17</v>
      </c>
      <c r="N5" s="11" t="s">
        <v>3</v>
      </c>
      <c r="O5" s="12" t="s">
        <v>4</v>
      </c>
      <c r="P5" s="27"/>
      <c r="R5" s="63"/>
      <c r="S5" s="11"/>
      <c r="T5" s="12"/>
      <c r="U5" s="14"/>
      <c r="V5" s="32"/>
    </row>
    <row r="6" spans="1:22">
      <c r="A6" s="10">
        <v>1</v>
      </c>
      <c r="B6" s="14">
        <v>6.0504933333333328</v>
      </c>
      <c r="C6" s="14">
        <v>46.268502222222224</v>
      </c>
      <c r="D6" s="14"/>
      <c r="E6" s="18">
        <v>1</v>
      </c>
      <c r="F6" s="14">
        <v>3.8260462222222222</v>
      </c>
      <c r="G6" s="14">
        <v>8.3639186666666667</v>
      </c>
      <c r="H6" s="60"/>
      <c r="I6" s="18">
        <v>1</v>
      </c>
      <c r="J6" s="15">
        <v>0.41522755555555602</v>
      </c>
      <c r="K6" s="15">
        <v>39.298311111111119</v>
      </c>
      <c r="L6" s="60"/>
      <c r="M6" s="18">
        <v>1</v>
      </c>
      <c r="N6" s="15">
        <v>1.8388622222222224</v>
      </c>
      <c r="O6" s="15">
        <v>25.744088888888886</v>
      </c>
      <c r="P6" s="27"/>
      <c r="R6" s="14"/>
      <c r="S6" s="15"/>
      <c r="T6" s="15"/>
      <c r="U6" s="14"/>
      <c r="V6" s="32"/>
    </row>
    <row r="7" spans="1:22">
      <c r="A7" s="10">
        <v>2</v>
      </c>
      <c r="B7" s="14">
        <v>12.160310222222222</v>
      </c>
      <c r="C7" s="14">
        <v>35.947059555555555</v>
      </c>
      <c r="D7" s="14"/>
      <c r="E7" s="18">
        <v>2</v>
      </c>
      <c r="F7" s="14">
        <v>1.2753502222222222</v>
      </c>
      <c r="G7" s="14">
        <v>11.745083111111112</v>
      </c>
      <c r="H7" s="60"/>
      <c r="I7" s="18">
        <v>2</v>
      </c>
      <c r="J7" s="15">
        <v>2.9632577777777738</v>
      </c>
      <c r="K7" s="15">
        <v>48.3115555555556</v>
      </c>
      <c r="L7" s="60"/>
      <c r="M7" s="18">
        <v>2</v>
      </c>
      <c r="N7" s="15">
        <v>4.1522755555555557</v>
      </c>
      <c r="O7" s="15">
        <v>54.394666666666673</v>
      </c>
      <c r="P7" s="27"/>
      <c r="R7" s="14"/>
      <c r="S7" s="15"/>
      <c r="T7" s="15"/>
      <c r="U7" s="14"/>
      <c r="V7" s="32"/>
    </row>
    <row r="8" spans="1:22">
      <c r="A8" s="10">
        <v>3</v>
      </c>
      <c r="B8" s="14">
        <v>2.7583137777777775</v>
      </c>
      <c r="C8" s="14">
        <v>48.829571555555596</v>
      </c>
      <c r="D8" s="14"/>
      <c r="E8" s="18">
        <v>3</v>
      </c>
      <c r="F8" s="14">
        <v>6.5547022222222218</v>
      </c>
      <c r="G8" s="14">
        <v>38.972300444444436</v>
      </c>
      <c r="H8" s="60"/>
      <c r="I8" s="18">
        <v>3</v>
      </c>
      <c r="J8" s="15">
        <v>3</v>
      </c>
      <c r="K8" s="29">
        <v>25.613333333333337</v>
      </c>
      <c r="L8" s="60"/>
      <c r="M8" s="18">
        <v>3</v>
      </c>
      <c r="N8" s="15">
        <v>7.8300088888888881</v>
      </c>
      <c r="O8" s="15">
        <v>48.044444444444402</v>
      </c>
      <c r="P8" s="27"/>
      <c r="R8" s="14"/>
      <c r="S8" s="15"/>
      <c r="T8" s="29"/>
      <c r="U8" s="14"/>
      <c r="V8" s="32"/>
    </row>
    <row r="9" spans="1:22">
      <c r="A9" s="10">
        <v>4</v>
      </c>
      <c r="B9" s="14">
        <v>6.9402702222222219</v>
      </c>
      <c r="C9" s="14">
        <v>25.848073777777774</v>
      </c>
      <c r="D9" s="14"/>
      <c r="E9" s="18">
        <v>4</v>
      </c>
      <c r="F9" s="14">
        <v>8.4229546666666675</v>
      </c>
      <c r="G9" s="14">
        <v>14.874131999999998</v>
      </c>
      <c r="H9" s="60"/>
      <c r="I9" s="18">
        <v>4</v>
      </c>
      <c r="J9" s="14">
        <v>5.1466666666666665</v>
      </c>
      <c r="K9" s="14">
        <v>34.013333333333335</v>
      </c>
      <c r="L9" s="60"/>
      <c r="M9" s="18">
        <v>4</v>
      </c>
      <c r="N9" s="15">
        <v>16.134577777777778</v>
      </c>
      <c r="O9" s="15">
        <v>56.085333333333324</v>
      </c>
      <c r="P9" s="27"/>
      <c r="R9" s="14"/>
      <c r="S9" s="14"/>
      <c r="T9" s="14"/>
      <c r="U9" s="14"/>
      <c r="V9" s="32"/>
    </row>
    <row r="10" spans="1:22">
      <c r="A10" s="10">
        <v>5</v>
      </c>
      <c r="B10" s="14">
        <v>4.4785591111111112</v>
      </c>
      <c r="C10" s="14">
        <v>36.851676888888882</v>
      </c>
      <c r="D10" s="14"/>
      <c r="E10" s="18">
        <v>5</v>
      </c>
      <c r="F10" s="14">
        <v>7.0589137777777768</v>
      </c>
      <c r="G10" s="14">
        <v>20.375929777777777</v>
      </c>
      <c r="H10" s="60"/>
      <c r="I10" s="18">
        <v>5</v>
      </c>
      <c r="J10" s="14">
        <v>4.6399999999999997</v>
      </c>
      <c r="K10" s="14">
        <v>65.44</v>
      </c>
      <c r="L10" s="60"/>
      <c r="M10" s="18">
        <v>5</v>
      </c>
      <c r="N10" s="14">
        <v>7.3200000000000012</v>
      </c>
      <c r="O10" s="14">
        <v>28.466666666666665</v>
      </c>
      <c r="P10" s="27"/>
      <c r="R10" s="14"/>
      <c r="S10" s="14"/>
      <c r="T10" s="14"/>
      <c r="U10" s="14"/>
      <c r="V10" s="32"/>
    </row>
    <row r="11" spans="1:22">
      <c r="A11" s="10">
        <v>6</v>
      </c>
      <c r="B11" s="15">
        <v>3.6777519999999999</v>
      </c>
      <c r="C11" s="15">
        <v>45.304552888888885</v>
      </c>
      <c r="D11" s="14"/>
      <c r="E11" s="18">
        <v>6</v>
      </c>
      <c r="F11" s="14">
        <v>6.4657182222222218</v>
      </c>
      <c r="G11" s="14">
        <v>25.358687555555555</v>
      </c>
      <c r="H11" s="60"/>
      <c r="I11" s="18">
        <v>6</v>
      </c>
      <c r="J11" s="14">
        <v>1.8133333333333335</v>
      </c>
      <c r="K11" s="14">
        <v>26.901333333333334</v>
      </c>
      <c r="L11" s="60"/>
      <c r="M11" s="18">
        <v>6</v>
      </c>
      <c r="N11" s="14">
        <v>6.8</v>
      </c>
      <c r="O11" s="14">
        <v>55.133333333333333</v>
      </c>
      <c r="P11" s="27"/>
      <c r="R11" s="14"/>
      <c r="S11" s="14"/>
      <c r="T11" s="14"/>
      <c r="U11" s="14"/>
      <c r="V11" s="32"/>
    </row>
    <row r="12" spans="1:22">
      <c r="A12" s="10">
        <v>7</v>
      </c>
      <c r="B12" s="15">
        <v>3.3218222222222229</v>
      </c>
      <c r="C12" s="15">
        <v>53.475555555555545</v>
      </c>
      <c r="D12" s="14"/>
      <c r="E12" s="18">
        <v>7</v>
      </c>
      <c r="F12" s="15">
        <v>8.2452355555555563</v>
      </c>
      <c r="G12" s="15">
        <v>21.028311111111108</v>
      </c>
      <c r="H12" s="60"/>
      <c r="I12" s="18">
        <v>7</v>
      </c>
      <c r="J12" s="16">
        <v>4.554666666666666</v>
      </c>
      <c r="K12" s="14">
        <v>27.626666666666665</v>
      </c>
      <c r="L12" s="60"/>
      <c r="M12" s="18">
        <v>7</v>
      </c>
      <c r="N12" s="14">
        <v>4.92</v>
      </c>
      <c r="O12" s="14">
        <v>35.226666666666674</v>
      </c>
      <c r="P12" s="27"/>
      <c r="R12" s="14"/>
      <c r="S12" s="16"/>
      <c r="T12" s="14"/>
      <c r="U12" s="14"/>
      <c r="V12" s="32"/>
    </row>
    <row r="13" spans="1:22">
      <c r="A13" s="10">
        <v>8</v>
      </c>
      <c r="B13" s="16">
        <v>0</v>
      </c>
      <c r="C13" s="17">
        <v>40.346666666666671</v>
      </c>
      <c r="D13" s="14"/>
      <c r="E13" s="18">
        <v>8</v>
      </c>
      <c r="F13" s="15">
        <v>0.7118186666666666</v>
      </c>
      <c r="G13" s="15">
        <v>27.316044444444447</v>
      </c>
      <c r="H13" s="60"/>
      <c r="I13" s="18">
        <v>8</v>
      </c>
      <c r="J13" s="16">
        <v>5.88</v>
      </c>
      <c r="K13" s="14">
        <v>35.213333333333338</v>
      </c>
      <c r="L13" s="60"/>
      <c r="M13" s="18">
        <v>8</v>
      </c>
      <c r="N13" s="14">
        <v>0.57333333333333336</v>
      </c>
      <c r="O13" s="14">
        <v>20.608000000000001</v>
      </c>
      <c r="P13" s="27"/>
      <c r="R13" s="14"/>
      <c r="S13" s="16"/>
      <c r="T13" s="14"/>
      <c r="U13" s="14"/>
      <c r="V13" s="32"/>
    </row>
    <row r="14" spans="1:22">
      <c r="A14" s="10">
        <v>9</v>
      </c>
      <c r="B14" s="16">
        <v>1.2222226666666667</v>
      </c>
      <c r="C14" s="18">
        <v>31.88</v>
      </c>
      <c r="D14" s="14"/>
      <c r="E14" s="18">
        <v>9</v>
      </c>
      <c r="F14" s="14">
        <v>0</v>
      </c>
      <c r="G14" s="30">
        <v>10.840000000000002</v>
      </c>
      <c r="H14" s="60"/>
      <c r="I14" s="18">
        <v>9</v>
      </c>
      <c r="J14" s="16">
        <v>1.6213333333333333</v>
      </c>
      <c r="K14" s="14">
        <v>23.213333333333331</v>
      </c>
      <c r="L14" s="60"/>
      <c r="M14" s="18">
        <v>9</v>
      </c>
      <c r="N14" s="14">
        <v>0.64</v>
      </c>
      <c r="O14" s="14">
        <v>22.417333333333332</v>
      </c>
      <c r="P14" s="27"/>
      <c r="R14" s="14"/>
      <c r="S14" s="16"/>
      <c r="T14" s="14"/>
      <c r="U14" s="14"/>
      <c r="V14" s="32"/>
    </row>
    <row r="15" spans="1:22">
      <c r="A15" s="10">
        <v>10</v>
      </c>
      <c r="B15" s="16">
        <v>0</v>
      </c>
      <c r="C15" s="18">
        <v>22.546666666666667</v>
      </c>
      <c r="D15" s="14"/>
      <c r="E15" s="18">
        <v>10</v>
      </c>
      <c r="F15" s="14">
        <v>0</v>
      </c>
      <c r="G15" s="14">
        <v>11.466666666666667</v>
      </c>
      <c r="H15" s="60"/>
      <c r="I15" s="18">
        <v>10</v>
      </c>
      <c r="J15" s="16">
        <v>4.5670666666666664</v>
      </c>
      <c r="K15" s="14">
        <v>57.484453333333335</v>
      </c>
      <c r="L15" s="60"/>
      <c r="M15" s="18">
        <v>10</v>
      </c>
      <c r="N15" s="14">
        <v>0.34666666666666668</v>
      </c>
      <c r="O15" s="14">
        <v>21.608000000000001</v>
      </c>
      <c r="P15" s="27"/>
      <c r="R15" s="14"/>
      <c r="S15" s="16"/>
      <c r="T15" s="14"/>
      <c r="U15" s="14"/>
      <c r="V15" s="32"/>
    </row>
    <row r="16" spans="1:22">
      <c r="A16" s="10">
        <v>11</v>
      </c>
      <c r="B16" s="16">
        <v>5.6</v>
      </c>
      <c r="C16" s="14">
        <v>59.715200000000003</v>
      </c>
      <c r="D16" s="14"/>
      <c r="E16" s="18">
        <v>11</v>
      </c>
      <c r="F16" s="14">
        <v>0</v>
      </c>
      <c r="G16" s="14">
        <v>3.64</v>
      </c>
      <c r="H16" s="60"/>
      <c r="I16" s="18">
        <v>11</v>
      </c>
      <c r="J16" s="16">
        <v>5.7657333333333334</v>
      </c>
      <c r="K16" s="14">
        <v>47.53893333333334</v>
      </c>
      <c r="L16" s="60"/>
      <c r="M16" s="18">
        <v>11</v>
      </c>
      <c r="N16" s="14">
        <v>0.32</v>
      </c>
      <c r="O16" s="14">
        <v>45.506666666666668</v>
      </c>
      <c r="P16" s="27"/>
      <c r="R16" s="14"/>
      <c r="S16" s="16"/>
      <c r="T16" s="14"/>
      <c r="U16" s="14"/>
      <c r="V16" s="32"/>
    </row>
    <row r="17" spans="1:22">
      <c r="A17" s="19" t="s">
        <v>7</v>
      </c>
      <c r="B17" s="20">
        <f>AVERAGE(B6:B16)</f>
        <v>4.2008857777777777</v>
      </c>
      <c r="C17" s="20">
        <f>AVERAGE(C6:C16)</f>
        <v>40.637593252525257</v>
      </c>
      <c r="D17" s="11"/>
      <c r="E17" s="63" t="s">
        <v>7</v>
      </c>
      <c r="F17" s="20">
        <f>AVERAGE(F6:F16)</f>
        <v>3.8691581414141409</v>
      </c>
      <c r="G17" s="20">
        <f>AVERAGE(G6:G16)</f>
        <v>17.634643070707067</v>
      </c>
      <c r="H17" s="60"/>
      <c r="I17" s="63" t="s">
        <v>7</v>
      </c>
      <c r="J17" s="20">
        <f>AVERAGE(J6:J16)</f>
        <v>3.6697532121212117</v>
      </c>
      <c r="K17" s="20">
        <f>AVERAGE(K6:K16)</f>
        <v>39.150416969696977</v>
      </c>
      <c r="L17" s="60"/>
      <c r="M17" s="63" t="s">
        <v>7</v>
      </c>
      <c r="N17" s="20">
        <f>AVERAGE(N6:N16)</f>
        <v>4.6250658585858586</v>
      </c>
      <c r="O17" s="20">
        <f>AVERAGE(O6:O16)</f>
        <v>37.566836363636362</v>
      </c>
      <c r="P17" s="27"/>
      <c r="R17" s="63"/>
      <c r="S17" s="11"/>
      <c r="T17" s="11"/>
      <c r="U17" s="14"/>
      <c r="V17" s="32"/>
    </row>
    <row r="18" spans="1:22">
      <c r="A18" s="19" t="s">
        <v>8</v>
      </c>
      <c r="B18" s="11">
        <f>B19/SQRT(11)</f>
        <v>1.0600475462854075</v>
      </c>
      <c r="C18" s="11">
        <f>C19/SQRT(11)</f>
        <v>3.4489660767643691</v>
      </c>
      <c r="D18" s="14"/>
      <c r="E18" s="63" t="s">
        <v>8</v>
      </c>
      <c r="F18" s="11">
        <f>F19/SQRT(11)</f>
        <v>1.0686677070868764</v>
      </c>
      <c r="G18" s="11">
        <f>G19/SQRT(11)</f>
        <v>3.0689537223051842</v>
      </c>
      <c r="H18" s="60"/>
      <c r="I18" s="63" t="s">
        <v>8</v>
      </c>
      <c r="J18" s="11">
        <f>J19/SQRT(11)</f>
        <v>0.5491413144049726</v>
      </c>
      <c r="K18" s="11">
        <f>K19/SQRT(11)</f>
        <v>4.2034239290174362</v>
      </c>
      <c r="L18" s="60"/>
      <c r="M18" s="63" t="s">
        <v>8</v>
      </c>
      <c r="N18" s="11">
        <f>N19/SQRT(11)</f>
        <v>1.4520911521566739</v>
      </c>
      <c r="O18" s="11">
        <f>O19/SQRT(11)</f>
        <v>4.3769795172403256</v>
      </c>
      <c r="P18" s="27"/>
      <c r="R18" s="63"/>
      <c r="S18" s="11"/>
      <c r="T18" s="11"/>
      <c r="U18" s="14"/>
      <c r="V18" s="32"/>
    </row>
    <row r="19" spans="1:22">
      <c r="A19" s="51" t="s">
        <v>9</v>
      </c>
      <c r="B19" s="71">
        <f>STDEV(B6:B16)</f>
        <v>3.5157799709655957</v>
      </c>
      <c r="C19" s="71">
        <f>STDEV(C6:C16)</f>
        <v>11.438926391291512</v>
      </c>
      <c r="D19" s="71"/>
      <c r="E19" s="72" t="s">
        <v>9</v>
      </c>
      <c r="F19" s="71">
        <f>STDEV(F6:F16)</f>
        <v>3.544369809976597</v>
      </c>
      <c r="G19" s="71">
        <f>STDEV(G6:G16)</f>
        <v>10.178567995850855</v>
      </c>
      <c r="H19" s="21"/>
      <c r="I19" s="72" t="s">
        <v>9</v>
      </c>
      <c r="J19" s="71">
        <f>STDEV(J6:J16)</f>
        <v>1.8212956967638809</v>
      </c>
      <c r="K19" s="71">
        <f>STDEV(K6:K16)</f>
        <v>13.941180007352324</v>
      </c>
      <c r="L19" s="21"/>
      <c r="M19" s="72" t="s">
        <v>9</v>
      </c>
      <c r="N19" s="71">
        <f>STDEV(N6:N16)</f>
        <v>4.8160415130985594</v>
      </c>
      <c r="O19" s="71">
        <f>STDEV(O6:O16)</f>
        <v>14.516798773757074</v>
      </c>
      <c r="P19" s="33"/>
      <c r="R19" s="63"/>
      <c r="S19" s="14"/>
      <c r="T19" s="14"/>
      <c r="U19" s="14"/>
      <c r="V19" s="32"/>
    </row>
    <row r="20" spans="1:22">
      <c r="A20" s="60"/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57"/>
      <c r="R20" s="14"/>
      <c r="S20" s="14"/>
      <c r="T20" s="14"/>
      <c r="U20" s="14"/>
      <c r="V20" s="32"/>
    </row>
    <row r="21" spans="1:22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R21" s="32"/>
      <c r="S21" s="32"/>
      <c r="T21" s="32"/>
      <c r="U21" s="32"/>
      <c r="V21" s="32"/>
    </row>
    <row r="22" spans="1:22">
      <c r="R22" s="32"/>
      <c r="S22" s="32"/>
      <c r="T22" s="32"/>
      <c r="U22" s="32"/>
      <c r="V22" s="32"/>
    </row>
    <row r="25" spans="1:22" ht="21">
      <c r="A25" s="68" t="s">
        <v>12</v>
      </c>
      <c r="R25" s="32"/>
      <c r="S25" s="32"/>
      <c r="T25" s="32"/>
      <c r="U25" s="32"/>
      <c r="V25" s="32"/>
    </row>
    <row r="26" spans="1:22">
      <c r="R26" s="32"/>
      <c r="S26" s="32"/>
      <c r="T26" s="32"/>
      <c r="U26" s="32"/>
      <c r="V26" s="32"/>
    </row>
    <row r="27" spans="1:22" ht="18">
      <c r="A27" s="23"/>
      <c r="B27" s="5" t="s">
        <v>1</v>
      </c>
      <c r="C27" s="6"/>
      <c r="D27" s="7"/>
      <c r="E27" s="23"/>
      <c r="F27" s="38" t="s">
        <v>5</v>
      </c>
      <c r="G27" s="6"/>
      <c r="H27" s="24"/>
      <c r="I27" s="36"/>
      <c r="J27" s="5" t="s">
        <v>2</v>
      </c>
      <c r="K27" s="37"/>
      <c r="L27" s="24"/>
      <c r="M27" s="23"/>
      <c r="N27" s="5" t="s">
        <v>6</v>
      </c>
      <c r="O27" s="37"/>
      <c r="P27" s="24"/>
      <c r="R27" s="32"/>
      <c r="S27" s="64"/>
      <c r="T27" s="2"/>
      <c r="U27" s="32"/>
      <c r="V27" s="32"/>
    </row>
    <row r="28" spans="1:22">
      <c r="A28" s="34"/>
      <c r="B28" s="11"/>
      <c r="C28" s="15"/>
      <c r="D28" s="35"/>
      <c r="E28" s="10"/>
      <c r="F28" s="39"/>
      <c r="G28" s="11"/>
      <c r="H28" s="28"/>
      <c r="I28" s="34"/>
      <c r="J28" s="15"/>
      <c r="K28" s="15"/>
      <c r="L28" s="28"/>
      <c r="M28" s="40"/>
      <c r="N28" s="39"/>
      <c r="O28" s="14"/>
      <c r="P28" s="27"/>
      <c r="R28" s="18"/>
      <c r="S28" s="39"/>
      <c r="T28" s="11"/>
      <c r="U28" s="14"/>
      <c r="V28" s="32"/>
    </row>
    <row r="29" spans="1:22">
      <c r="A29" s="19" t="s">
        <v>17</v>
      </c>
      <c r="B29" s="11" t="s">
        <v>10</v>
      </c>
      <c r="C29" s="12" t="s">
        <v>11</v>
      </c>
      <c r="D29" s="13"/>
      <c r="E29" s="19" t="s">
        <v>17</v>
      </c>
      <c r="F29" s="11" t="s">
        <v>10</v>
      </c>
      <c r="G29" s="12" t="s">
        <v>11</v>
      </c>
      <c r="H29" s="28"/>
      <c r="I29" s="19" t="s">
        <v>17</v>
      </c>
      <c r="J29" s="11" t="s">
        <v>10</v>
      </c>
      <c r="K29" s="12" t="s">
        <v>11</v>
      </c>
      <c r="L29" s="28"/>
      <c r="M29" s="19" t="s">
        <v>17</v>
      </c>
      <c r="N29" s="11" t="s">
        <v>10</v>
      </c>
      <c r="O29" s="12" t="s">
        <v>11</v>
      </c>
      <c r="P29" s="27"/>
      <c r="R29" s="63"/>
      <c r="S29" s="11"/>
      <c r="T29" s="12"/>
      <c r="U29" s="14"/>
      <c r="V29" s="32"/>
    </row>
    <row r="30" spans="1:22">
      <c r="A30" s="10">
        <v>1</v>
      </c>
      <c r="B30" s="18">
        <v>8.9179545454545437</v>
      </c>
      <c r="C30" s="14">
        <v>87.460606060606054</v>
      </c>
      <c r="D30" s="28"/>
      <c r="E30" s="10">
        <v>1</v>
      </c>
      <c r="F30" s="14">
        <v>14.559909090909089</v>
      </c>
      <c r="G30" s="14">
        <v>92.617424242424235</v>
      </c>
      <c r="H30" s="28"/>
      <c r="I30" s="10">
        <v>1</v>
      </c>
      <c r="J30" s="14">
        <v>23.902545454545454</v>
      </c>
      <c r="K30" s="14">
        <v>115.11439393939393</v>
      </c>
      <c r="L30" s="28"/>
      <c r="M30" s="10">
        <v>1</v>
      </c>
      <c r="N30" s="14">
        <v>9.2819090909090907</v>
      </c>
      <c r="O30" s="14">
        <v>65.772424242424236</v>
      </c>
      <c r="P30" s="27"/>
      <c r="R30" s="18"/>
      <c r="S30" s="14"/>
      <c r="T30" s="14"/>
      <c r="U30" s="14"/>
      <c r="V30" s="32"/>
    </row>
    <row r="31" spans="1:22">
      <c r="A31" s="10">
        <v>2</v>
      </c>
      <c r="B31" s="14">
        <v>26.200440909090904</v>
      </c>
      <c r="C31" s="14">
        <v>80.206468939393943</v>
      </c>
      <c r="D31" s="28"/>
      <c r="E31" s="10">
        <v>2</v>
      </c>
      <c r="F31" s="14">
        <v>14.317272727272728</v>
      </c>
      <c r="G31" s="14">
        <v>81.697727272727263</v>
      </c>
      <c r="H31" s="28"/>
      <c r="I31" s="10">
        <v>2</v>
      </c>
      <c r="J31" s="14">
        <v>7.2799636363636377</v>
      </c>
      <c r="K31" s="14">
        <v>45.145909090909093</v>
      </c>
      <c r="L31" s="28"/>
      <c r="M31" s="10">
        <v>2</v>
      </c>
      <c r="N31" s="14">
        <v>29.538090909090958</v>
      </c>
      <c r="O31" s="14">
        <v>73.760151515151506</v>
      </c>
      <c r="P31" s="27"/>
      <c r="R31" s="18"/>
      <c r="S31" s="14"/>
      <c r="T31" s="14"/>
      <c r="U31" s="14"/>
      <c r="V31" s="32"/>
    </row>
    <row r="32" spans="1:22">
      <c r="A32" s="10">
        <v>3</v>
      </c>
      <c r="B32" s="14">
        <v>53.424640909090904</v>
      </c>
      <c r="C32" s="14">
        <v>106.9503871212121</v>
      </c>
      <c r="D32" s="28"/>
      <c r="E32" s="10">
        <v>3</v>
      </c>
      <c r="F32" s="14">
        <v>11.981678409090911</v>
      </c>
      <c r="G32" s="14">
        <v>50.226993181818173</v>
      </c>
      <c r="H32" s="28"/>
      <c r="I32" s="10">
        <v>3</v>
      </c>
      <c r="J32" s="14">
        <v>8.6045454545454536</v>
      </c>
      <c r="K32" s="29">
        <v>98.836363636363643</v>
      </c>
      <c r="L32" s="28"/>
      <c r="M32" s="10">
        <v>3</v>
      </c>
      <c r="N32" s="14">
        <v>13.528636363636366</v>
      </c>
      <c r="O32" s="14">
        <v>110.91818181818184</v>
      </c>
      <c r="P32" s="27"/>
      <c r="R32" s="18"/>
      <c r="S32" s="14"/>
      <c r="T32" s="14"/>
      <c r="U32" s="14"/>
      <c r="V32" s="32"/>
    </row>
    <row r="33" spans="1:22">
      <c r="A33" s="10">
        <v>4</v>
      </c>
      <c r="B33" s="14">
        <v>32.191286363636365</v>
      </c>
      <c r="C33" s="14">
        <v>81.470351515151521</v>
      </c>
      <c r="D33" s="28"/>
      <c r="E33" s="10">
        <v>4</v>
      </c>
      <c r="F33" s="14">
        <v>14.711674999999998</v>
      </c>
      <c r="G33" s="14">
        <v>71.333959848484838</v>
      </c>
      <c r="H33" s="28"/>
      <c r="I33" s="10">
        <v>4</v>
      </c>
      <c r="J33" s="14">
        <v>3.1772727272727277</v>
      </c>
      <c r="K33" s="14">
        <v>56.890909090909084</v>
      </c>
      <c r="L33" s="28"/>
      <c r="M33" s="10">
        <v>4</v>
      </c>
      <c r="N33" s="14">
        <v>33.002545454545455</v>
      </c>
      <c r="O33" s="14">
        <v>103.89090909090909</v>
      </c>
      <c r="P33" s="27"/>
      <c r="R33" s="18"/>
      <c r="S33" s="14"/>
      <c r="T33" s="14"/>
      <c r="U33" s="14"/>
      <c r="V33" s="32"/>
    </row>
    <row r="34" spans="1:22">
      <c r="A34" s="10">
        <v>5</v>
      </c>
      <c r="B34" s="14">
        <v>18.541276136363638</v>
      </c>
      <c r="C34" s="14">
        <v>53.513106818181818</v>
      </c>
      <c r="D34" s="28"/>
      <c r="E34" s="10">
        <v>5</v>
      </c>
      <c r="F34" s="14">
        <v>20.095847727272727</v>
      </c>
      <c r="G34" s="14">
        <v>85.995078787878796</v>
      </c>
      <c r="H34" s="28"/>
      <c r="I34" s="10">
        <v>5</v>
      </c>
      <c r="J34" s="14">
        <v>5.7954545454545459</v>
      </c>
      <c r="K34" s="14">
        <v>94.459090909090904</v>
      </c>
      <c r="L34" s="28"/>
      <c r="M34" s="10">
        <v>5</v>
      </c>
      <c r="N34" s="14">
        <v>12.272727272727273</v>
      </c>
      <c r="O34" s="14">
        <v>17.563636363636366</v>
      </c>
      <c r="P34" s="27"/>
      <c r="R34" s="18"/>
      <c r="S34" s="14"/>
      <c r="T34" s="14"/>
      <c r="U34" s="14"/>
      <c r="V34" s="32"/>
    </row>
    <row r="35" spans="1:22">
      <c r="A35" s="10">
        <v>6</v>
      </c>
      <c r="B35" s="14">
        <v>13.877818181818229</v>
      </c>
      <c r="C35" s="14">
        <v>48.406993181818173</v>
      </c>
      <c r="D35" s="28"/>
      <c r="E35" s="10">
        <v>6</v>
      </c>
      <c r="F35" s="14">
        <v>21.043769318181816</v>
      </c>
      <c r="G35" s="14">
        <v>62.941716666666665</v>
      </c>
      <c r="H35" s="28"/>
      <c r="I35" s="10">
        <v>6</v>
      </c>
      <c r="J35" s="16">
        <v>19.868181818181821</v>
      </c>
      <c r="K35" s="14">
        <v>28.25454545454545</v>
      </c>
      <c r="L35" s="28"/>
      <c r="M35" s="10">
        <v>6</v>
      </c>
      <c r="N35" s="14">
        <v>8.4</v>
      </c>
      <c r="O35" s="14">
        <v>91.281818181818167</v>
      </c>
      <c r="P35" s="27"/>
      <c r="R35" s="18"/>
      <c r="S35" s="14"/>
      <c r="T35" s="14"/>
      <c r="U35" s="14"/>
      <c r="V35" s="32"/>
    </row>
    <row r="36" spans="1:22">
      <c r="A36" s="10">
        <v>7</v>
      </c>
      <c r="B36" s="14">
        <v>5.8391738636363621</v>
      </c>
      <c r="C36" s="14">
        <v>63.295623484848491</v>
      </c>
      <c r="D36" s="28"/>
      <c r="E36" s="10">
        <v>7</v>
      </c>
      <c r="F36" s="14">
        <v>15.925012500000001</v>
      </c>
      <c r="G36" s="14">
        <v>86.070920454545458</v>
      </c>
      <c r="H36" s="28"/>
      <c r="I36" s="10">
        <v>7</v>
      </c>
      <c r="J36" s="16">
        <v>6.0681818181818183</v>
      </c>
      <c r="K36" s="14">
        <v>28.25454545454545</v>
      </c>
      <c r="L36" s="28"/>
      <c r="M36" s="10">
        <v>7</v>
      </c>
      <c r="N36" s="14">
        <v>3.286363636363637</v>
      </c>
      <c r="O36" s="14">
        <v>53.25</v>
      </c>
      <c r="P36" s="27"/>
      <c r="R36" s="18"/>
      <c r="S36" s="14"/>
      <c r="T36" s="14"/>
      <c r="U36" s="14"/>
      <c r="V36" s="32"/>
    </row>
    <row r="37" spans="1:22">
      <c r="A37" s="10">
        <v>8</v>
      </c>
      <c r="B37" s="16">
        <v>2.3863636363636362</v>
      </c>
      <c r="C37" s="17">
        <v>3.7090909090909094</v>
      </c>
      <c r="D37" s="28"/>
      <c r="E37" s="10">
        <v>8</v>
      </c>
      <c r="F37" s="15">
        <v>22.935814772727273</v>
      </c>
      <c r="G37" s="14">
        <v>61.728403030303028</v>
      </c>
      <c r="H37" s="28"/>
      <c r="I37" s="10">
        <v>8</v>
      </c>
      <c r="J37" s="16">
        <v>2.9181818181818184</v>
      </c>
      <c r="K37" s="14">
        <v>36.013636363636358</v>
      </c>
      <c r="L37" s="28"/>
      <c r="M37" s="10">
        <v>8</v>
      </c>
      <c r="N37" s="14">
        <v>8.9727272727272727</v>
      </c>
      <c r="O37" s="14">
        <v>54.995454545454542</v>
      </c>
      <c r="P37" s="27"/>
      <c r="R37" s="18"/>
      <c r="S37" s="15"/>
      <c r="T37" s="14"/>
      <c r="U37" s="14"/>
      <c r="V37" s="32"/>
    </row>
    <row r="38" spans="1:22">
      <c r="A38" s="10">
        <v>9</v>
      </c>
      <c r="B38" s="16">
        <v>6.245454545454546</v>
      </c>
      <c r="C38" s="18">
        <v>35.972727272727269</v>
      </c>
      <c r="D38" s="28"/>
      <c r="E38" s="10">
        <v>9</v>
      </c>
      <c r="F38" s="14">
        <v>0.42272727272727278</v>
      </c>
      <c r="G38" s="16">
        <v>38.454545454545453</v>
      </c>
      <c r="H38" s="28"/>
      <c r="I38" s="10">
        <v>9</v>
      </c>
      <c r="J38" s="16">
        <v>3.5318181818181813</v>
      </c>
      <c r="K38" s="14">
        <v>23.740909090909089</v>
      </c>
      <c r="L38" s="28"/>
      <c r="M38" s="10">
        <v>9</v>
      </c>
      <c r="N38" s="14">
        <v>11.127272727272727</v>
      </c>
      <c r="O38" s="14">
        <v>52.336363636363643</v>
      </c>
      <c r="P38" s="27"/>
      <c r="R38" s="18"/>
      <c r="S38" s="14"/>
      <c r="T38" s="16"/>
      <c r="U38" s="14"/>
      <c r="V38" s="32"/>
    </row>
    <row r="39" spans="1:22">
      <c r="A39" s="10">
        <v>10</v>
      </c>
      <c r="B39" s="16">
        <v>1.2272727272727273</v>
      </c>
      <c r="C39" s="18">
        <v>32.113636363636367</v>
      </c>
      <c r="D39" s="28"/>
      <c r="E39" s="10">
        <v>10</v>
      </c>
      <c r="F39" s="14">
        <v>0.3</v>
      </c>
      <c r="G39" s="14">
        <v>25.636363636363637</v>
      </c>
      <c r="H39" s="28"/>
      <c r="I39" s="10">
        <v>10</v>
      </c>
      <c r="J39" s="16">
        <v>18.654545454545453</v>
      </c>
      <c r="K39" s="14">
        <v>58.790918181818185</v>
      </c>
      <c r="L39" s="28"/>
      <c r="M39" s="10">
        <v>10</v>
      </c>
      <c r="N39" s="14">
        <v>1.0636363636363637</v>
      </c>
      <c r="O39" s="14">
        <v>64.86818181818181</v>
      </c>
      <c r="P39" s="27"/>
      <c r="R39" s="18"/>
      <c r="S39" s="14"/>
      <c r="T39" s="14"/>
      <c r="U39" s="14"/>
      <c r="V39" s="32"/>
    </row>
    <row r="40" spans="1:22">
      <c r="A40" s="10">
        <v>11</v>
      </c>
      <c r="B40" s="16">
        <v>0.46363636363636368</v>
      </c>
      <c r="C40" s="14">
        <v>61.07236363636364</v>
      </c>
      <c r="D40" s="28"/>
      <c r="E40" s="10">
        <v>11</v>
      </c>
      <c r="F40" s="14">
        <v>0.28636363636363638</v>
      </c>
      <c r="G40" s="14">
        <v>28.25454545454545</v>
      </c>
      <c r="H40" s="28"/>
      <c r="I40" s="10">
        <v>11</v>
      </c>
      <c r="J40" s="16">
        <v>28.05</v>
      </c>
      <c r="K40" s="14">
        <v>48.619363636363644</v>
      </c>
      <c r="L40" s="28"/>
      <c r="M40" s="10">
        <v>11</v>
      </c>
      <c r="N40" s="14">
        <v>2.7272727272727271</v>
      </c>
      <c r="O40" s="14">
        <v>73.854545454545459</v>
      </c>
      <c r="P40" s="27"/>
      <c r="R40" s="18"/>
      <c r="S40" s="14"/>
      <c r="T40" s="14"/>
      <c r="U40" s="14"/>
      <c r="V40" s="32"/>
    </row>
    <row r="41" spans="1:22">
      <c r="A41" s="19" t="s">
        <v>7</v>
      </c>
      <c r="B41" s="20">
        <f>AVERAGE(B30:B40)</f>
        <v>15.392301652892568</v>
      </c>
      <c r="C41" s="20">
        <f>AVERAGE(C30:C40)</f>
        <v>59.470123209366399</v>
      </c>
      <c r="D41" s="13"/>
      <c r="E41" s="19" t="s">
        <v>7</v>
      </c>
      <c r="F41" s="20">
        <f>AVERAGE(F30:F40)</f>
        <v>12.416370041322317</v>
      </c>
      <c r="G41" s="20">
        <f>AVERAGE(G30:G40)</f>
        <v>62.268879820936647</v>
      </c>
      <c r="H41" s="28"/>
      <c r="I41" s="19" t="s">
        <v>7</v>
      </c>
      <c r="J41" s="20">
        <f>AVERAGE(J30:J40)</f>
        <v>11.622790082644629</v>
      </c>
      <c r="K41" s="20">
        <f>AVERAGE(K30:K40)</f>
        <v>57.647325895316797</v>
      </c>
      <c r="L41" s="28"/>
      <c r="M41" s="19" t="s">
        <v>7</v>
      </c>
      <c r="N41" s="20">
        <f>AVERAGE(N30:N40)</f>
        <v>12.109198347107441</v>
      </c>
      <c r="O41" s="20">
        <f>AVERAGE(O30:O40)</f>
        <v>69.317424242424238</v>
      </c>
      <c r="P41" s="27"/>
      <c r="R41" s="63"/>
      <c r="S41" s="11"/>
      <c r="T41" s="11"/>
      <c r="U41" s="14"/>
      <c r="V41" s="32"/>
    </row>
    <row r="42" spans="1:22">
      <c r="A42" s="19" t="s">
        <v>8</v>
      </c>
      <c r="B42" s="11">
        <f>B43/SQRT(11)</f>
        <v>4.9241538634274598</v>
      </c>
      <c r="C42" s="11">
        <f>C43/SQRT(11)</f>
        <v>8.8094612876760845</v>
      </c>
      <c r="D42" s="13"/>
      <c r="E42" s="19" t="s">
        <v>8</v>
      </c>
      <c r="F42" s="11">
        <f>F43/SQRT(11)</f>
        <v>2.5366982884729365</v>
      </c>
      <c r="G42" s="11">
        <f>G43/SQRT(11)</f>
        <v>7.212331710709849</v>
      </c>
      <c r="H42" s="28"/>
      <c r="I42" s="19" t="s">
        <v>8</v>
      </c>
      <c r="J42" s="11">
        <f>J43/SQRT(11)</f>
        <v>2.7690167856202157</v>
      </c>
      <c r="K42" s="11">
        <f>K43/SQRT(11)</f>
        <v>9.5056485526706123</v>
      </c>
      <c r="L42" s="28"/>
      <c r="M42" s="19" t="s">
        <v>8</v>
      </c>
      <c r="N42" s="11">
        <f>N43/SQRT(11)</f>
        <v>3.1082888030100828</v>
      </c>
      <c r="O42" s="11">
        <f>O43/SQRT(11)</f>
        <v>7.9264582719863421</v>
      </c>
      <c r="P42" s="27"/>
      <c r="R42" s="63"/>
      <c r="S42" s="11"/>
      <c r="T42" s="11"/>
      <c r="U42" s="14"/>
      <c r="V42" s="32"/>
    </row>
    <row r="43" spans="1:22">
      <c r="A43" s="51" t="s">
        <v>9</v>
      </c>
      <c r="B43" s="71">
        <f>STDEV(B30:B40)</f>
        <v>16.33157077496783</v>
      </c>
      <c r="C43" s="71">
        <f>STDEV(C30:C40)</f>
        <v>29.217677696382705</v>
      </c>
      <c r="D43" s="73"/>
      <c r="E43" s="51" t="s">
        <v>9</v>
      </c>
      <c r="F43" s="71">
        <f>STDEV(F30:F40)</f>
        <v>8.4132764292014546</v>
      </c>
      <c r="G43" s="71">
        <f>STDEV(G30:G40)</f>
        <v>23.920598148006654</v>
      </c>
      <c r="H43" s="22"/>
      <c r="I43" s="51" t="s">
        <v>9</v>
      </c>
      <c r="J43" s="71">
        <f>STDEV(J30:J40)</f>
        <v>9.1837897160982305</v>
      </c>
      <c r="K43" s="71">
        <f>STDEV(K30:K40)</f>
        <v>31.52666963819328</v>
      </c>
      <c r="L43" s="22"/>
      <c r="M43" s="51" t="s">
        <v>9</v>
      </c>
      <c r="N43" s="71">
        <f>STDEV(N30:N40)</f>
        <v>10.309027699647352</v>
      </c>
      <c r="O43" s="71">
        <f>STDEV(O30:O40)</f>
        <v>26.289088004587526</v>
      </c>
      <c r="P43" s="33"/>
      <c r="R43" s="63"/>
      <c r="S43" s="14"/>
      <c r="T43" s="14"/>
      <c r="U43" s="14"/>
      <c r="V43" s="32"/>
    </row>
    <row r="44" spans="1:22">
      <c r="A44" s="45"/>
      <c r="B44" s="32"/>
      <c r="C44" s="32"/>
      <c r="D44" s="32"/>
      <c r="E44" s="57"/>
      <c r="F44" s="57"/>
      <c r="G44" s="57"/>
      <c r="H44" s="57"/>
      <c r="I44" s="32"/>
      <c r="J44" s="32"/>
      <c r="K44" s="32"/>
      <c r="L44" s="57"/>
      <c r="M44" s="57"/>
      <c r="N44" s="57"/>
      <c r="O44" s="57"/>
      <c r="P44" s="57"/>
      <c r="R44" s="32"/>
      <c r="S44" s="32"/>
      <c r="T44" s="32"/>
      <c r="U44" s="32"/>
      <c r="V44" s="32"/>
    </row>
    <row r="45" spans="1:22">
      <c r="A45" s="45"/>
      <c r="B45" s="32"/>
      <c r="C45" s="32"/>
      <c r="D45" s="32"/>
      <c r="E45" s="32"/>
      <c r="F45" s="32"/>
      <c r="G45" s="32"/>
      <c r="H45" s="57"/>
      <c r="I45" s="57"/>
      <c r="J45" s="57"/>
      <c r="K45" s="57"/>
      <c r="L45" s="57"/>
      <c r="M45" s="57"/>
      <c r="N45" s="57"/>
      <c r="O45" s="57"/>
      <c r="P45" s="57"/>
      <c r="R45" s="32"/>
      <c r="S45" s="32"/>
      <c r="T45" s="32"/>
      <c r="U45" s="32"/>
      <c r="V45" s="32"/>
    </row>
    <row r="46" spans="1:22">
      <c r="A46" s="1"/>
      <c r="B46" s="3"/>
      <c r="C46" s="3"/>
      <c r="D46" s="3"/>
      <c r="E46" s="3"/>
      <c r="F46" s="3"/>
      <c r="G46" s="3"/>
      <c r="R46" s="32"/>
      <c r="S46" s="32"/>
      <c r="T46" s="32"/>
      <c r="U46" s="32"/>
      <c r="V46" s="32"/>
    </row>
    <row r="49" spans="1:16" ht="21">
      <c r="A49" s="68" t="s">
        <v>16</v>
      </c>
      <c r="B49" s="69"/>
    </row>
    <row r="51" spans="1:16" ht="18">
      <c r="A51" s="4"/>
      <c r="B51" s="5" t="s">
        <v>1</v>
      </c>
      <c r="C51" s="6"/>
      <c r="D51" s="41"/>
      <c r="E51" s="23"/>
      <c r="F51" s="38" t="s">
        <v>5</v>
      </c>
      <c r="G51" s="56"/>
      <c r="H51" s="24"/>
      <c r="I51" s="54"/>
      <c r="J51" s="5" t="s">
        <v>2</v>
      </c>
      <c r="K51" s="37"/>
      <c r="L51" s="24"/>
      <c r="M51" s="23"/>
      <c r="N51" s="5" t="s">
        <v>6</v>
      </c>
      <c r="O51" s="56"/>
      <c r="P51" s="24"/>
    </row>
    <row r="52" spans="1:16">
      <c r="A52" s="8"/>
      <c r="B52" s="32"/>
      <c r="C52" s="32"/>
      <c r="D52" s="42"/>
      <c r="E52" s="43"/>
      <c r="F52" s="57"/>
      <c r="G52" s="57"/>
      <c r="H52" s="27"/>
      <c r="I52" s="55"/>
      <c r="J52" s="32"/>
      <c r="K52" s="32"/>
      <c r="L52" s="27"/>
      <c r="M52" s="43"/>
      <c r="N52" s="57"/>
      <c r="O52" s="57"/>
      <c r="P52" s="27"/>
    </row>
    <row r="53" spans="1:16">
      <c r="A53" s="19" t="s">
        <v>17</v>
      </c>
      <c r="B53" s="44" t="s">
        <v>13</v>
      </c>
      <c r="C53" s="44" t="s">
        <v>14</v>
      </c>
      <c r="D53" s="61" t="s">
        <v>15</v>
      </c>
      <c r="E53" s="19" t="s">
        <v>17</v>
      </c>
      <c r="F53" s="44" t="s">
        <v>13</v>
      </c>
      <c r="G53" s="44" t="s">
        <v>14</v>
      </c>
      <c r="H53" s="61" t="s">
        <v>15</v>
      </c>
      <c r="I53" s="19" t="s">
        <v>17</v>
      </c>
      <c r="J53" s="44" t="s">
        <v>13</v>
      </c>
      <c r="K53" s="44" t="s">
        <v>14</v>
      </c>
      <c r="L53" s="61" t="s">
        <v>15</v>
      </c>
      <c r="M53" s="19" t="s">
        <v>17</v>
      </c>
      <c r="N53" s="44" t="s">
        <v>13</v>
      </c>
      <c r="O53" s="44" t="s">
        <v>14</v>
      </c>
      <c r="P53" s="61" t="s">
        <v>15</v>
      </c>
    </row>
    <row r="54" spans="1:16">
      <c r="A54" s="10">
        <v>1</v>
      </c>
      <c r="B54" s="45">
        <v>0.2</v>
      </c>
      <c r="C54" s="45">
        <v>0.3</v>
      </c>
      <c r="D54" s="46">
        <v>0.3</v>
      </c>
      <c r="E54" s="10">
        <v>1</v>
      </c>
      <c r="F54" s="45">
        <v>0.2</v>
      </c>
      <c r="G54" s="45">
        <v>0.3</v>
      </c>
      <c r="H54" s="46">
        <v>0.4</v>
      </c>
      <c r="I54" s="10">
        <v>1</v>
      </c>
      <c r="J54" s="45">
        <v>0.1</v>
      </c>
      <c r="K54" s="45">
        <v>0.4</v>
      </c>
      <c r="L54" s="46">
        <v>0.4</v>
      </c>
      <c r="M54" s="10">
        <v>1</v>
      </c>
      <c r="N54" s="58">
        <v>0.2</v>
      </c>
      <c r="O54" s="58">
        <v>0.4</v>
      </c>
      <c r="P54" s="59">
        <v>0.4</v>
      </c>
    </row>
    <row r="55" spans="1:16">
      <c r="A55" s="10">
        <v>2</v>
      </c>
      <c r="B55" s="45">
        <v>0.1</v>
      </c>
      <c r="C55" s="45">
        <v>0.2</v>
      </c>
      <c r="D55" s="46">
        <v>0.3</v>
      </c>
      <c r="E55" s="10">
        <v>2</v>
      </c>
      <c r="F55" s="45">
        <v>0.1</v>
      </c>
      <c r="G55" s="45">
        <v>0.2</v>
      </c>
      <c r="H55" s="46">
        <v>0.3</v>
      </c>
      <c r="I55" s="10">
        <v>2</v>
      </c>
      <c r="J55" s="45">
        <v>0.1</v>
      </c>
      <c r="K55" s="45">
        <v>0.2</v>
      </c>
      <c r="L55" s="46">
        <v>0.2</v>
      </c>
      <c r="M55" s="10">
        <v>2</v>
      </c>
      <c r="N55" s="58">
        <v>0.2</v>
      </c>
      <c r="O55" s="58">
        <v>0.3</v>
      </c>
      <c r="P55" s="59">
        <v>0.4</v>
      </c>
    </row>
    <row r="56" spans="1:16">
      <c r="A56" s="10">
        <v>3</v>
      </c>
      <c r="B56" s="45">
        <v>0.1</v>
      </c>
      <c r="C56" s="45">
        <v>0.2</v>
      </c>
      <c r="D56" s="46">
        <v>0.3</v>
      </c>
      <c r="E56" s="10">
        <v>3</v>
      </c>
      <c r="F56" s="45">
        <v>0.1</v>
      </c>
      <c r="G56" s="45">
        <v>0.2</v>
      </c>
      <c r="H56" s="46">
        <v>0.4</v>
      </c>
      <c r="I56" s="10">
        <v>3</v>
      </c>
      <c r="J56" s="45">
        <v>0.1</v>
      </c>
      <c r="K56" s="45">
        <v>0.3</v>
      </c>
      <c r="L56" s="46">
        <v>0.3</v>
      </c>
      <c r="M56" s="10">
        <v>3</v>
      </c>
      <c r="N56" s="58">
        <v>0.2</v>
      </c>
      <c r="O56" s="58">
        <v>0.2</v>
      </c>
      <c r="P56" s="59">
        <v>0.2</v>
      </c>
    </row>
    <row r="57" spans="1:16">
      <c r="A57" s="10">
        <v>4</v>
      </c>
      <c r="B57" s="45">
        <v>0.1</v>
      </c>
      <c r="C57" s="45">
        <v>0.2</v>
      </c>
      <c r="D57" s="46">
        <v>0.2</v>
      </c>
      <c r="E57" s="10">
        <v>4</v>
      </c>
      <c r="F57" s="45">
        <v>0.1</v>
      </c>
      <c r="G57" s="45">
        <v>0.2</v>
      </c>
      <c r="H57" s="46">
        <v>0.3</v>
      </c>
      <c r="I57" s="10">
        <v>4</v>
      </c>
      <c r="J57" s="45">
        <v>0.2</v>
      </c>
      <c r="K57" s="45">
        <v>0.2</v>
      </c>
      <c r="L57" s="46">
        <v>0.3</v>
      </c>
      <c r="M57" s="10">
        <v>4</v>
      </c>
      <c r="N57" s="58">
        <v>0.1</v>
      </c>
      <c r="O57" s="58">
        <v>0.2</v>
      </c>
      <c r="P57" s="59">
        <v>0.3</v>
      </c>
    </row>
    <row r="58" spans="1:16">
      <c r="A58" s="10">
        <v>5</v>
      </c>
      <c r="B58" s="45">
        <v>0.1</v>
      </c>
      <c r="C58" s="45">
        <v>0.2</v>
      </c>
      <c r="D58" s="46">
        <v>0.2</v>
      </c>
      <c r="E58" s="10">
        <v>5</v>
      </c>
      <c r="F58" s="45">
        <v>0.1</v>
      </c>
      <c r="G58" s="45">
        <v>0.2</v>
      </c>
      <c r="H58" s="46">
        <v>0.4</v>
      </c>
      <c r="I58" s="10">
        <v>5</v>
      </c>
      <c r="J58" s="45">
        <v>0.1</v>
      </c>
      <c r="K58" s="45">
        <v>0.2</v>
      </c>
      <c r="L58" s="46">
        <v>0.3</v>
      </c>
      <c r="M58" s="10">
        <v>5</v>
      </c>
      <c r="N58" s="58">
        <v>0.1</v>
      </c>
      <c r="O58" s="58">
        <v>0.2</v>
      </c>
      <c r="P58" s="59">
        <v>0.2</v>
      </c>
    </row>
    <row r="59" spans="1:16">
      <c r="A59" s="10">
        <v>6</v>
      </c>
      <c r="B59" s="45">
        <v>0.1</v>
      </c>
      <c r="C59" s="45">
        <v>0.2</v>
      </c>
      <c r="D59" s="46">
        <v>0.3</v>
      </c>
      <c r="E59" s="10">
        <v>6</v>
      </c>
      <c r="F59" s="45">
        <v>0.1</v>
      </c>
      <c r="G59" s="45">
        <v>0.1</v>
      </c>
      <c r="H59" s="46">
        <v>0.3</v>
      </c>
      <c r="I59" s="10">
        <v>6</v>
      </c>
      <c r="J59" s="45">
        <v>0.1</v>
      </c>
      <c r="K59" s="45">
        <v>0.3</v>
      </c>
      <c r="L59" s="46">
        <v>0.3</v>
      </c>
      <c r="M59" s="10">
        <v>6</v>
      </c>
      <c r="N59" s="58">
        <v>0.1</v>
      </c>
      <c r="O59" s="58">
        <v>0.2</v>
      </c>
      <c r="P59" s="59">
        <v>0.3</v>
      </c>
    </row>
    <row r="60" spans="1:16">
      <c r="A60" s="10">
        <v>7</v>
      </c>
      <c r="B60" s="45">
        <v>0.1</v>
      </c>
      <c r="C60" s="45">
        <v>0.2</v>
      </c>
      <c r="D60" s="46">
        <v>0.2</v>
      </c>
      <c r="E60" s="10">
        <v>7</v>
      </c>
      <c r="F60" s="45">
        <v>0.1</v>
      </c>
      <c r="G60" s="45">
        <v>0.2</v>
      </c>
      <c r="H60" s="46">
        <v>0.2</v>
      </c>
      <c r="I60" s="10">
        <v>7</v>
      </c>
      <c r="J60" s="45">
        <v>0.1</v>
      </c>
      <c r="K60" s="45">
        <v>0.3</v>
      </c>
      <c r="L60" s="46">
        <v>0.3</v>
      </c>
      <c r="M60" s="10">
        <v>7</v>
      </c>
      <c r="N60" s="58">
        <v>0.1</v>
      </c>
      <c r="O60" s="58">
        <v>0.1</v>
      </c>
      <c r="P60" s="59">
        <v>0.2</v>
      </c>
    </row>
    <row r="61" spans="1:16">
      <c r="A61" s="10">
        <v>8</v>
      </c>
      <c r="B61" s="45">
        <v>0.1</v>
      </c>
      <c r="C61" s="45">
        <v>0.2</v>
      </c>
      <c r="D61" s="46">
        <v>0.2</v>
      </c>
      <c r="E61" s="10">
        <v>8</v>
      </c>
      <c r="F61" s="45">
        <v>0.2</v>
      </c>
      <c r="G61" s="45">
        <v>0.4</v>
      </c>
      <c r="H61" s="46">
        <v>0.3</v>
      </c>
      <c r="I61" s="10">
        <v>8</v>
      </c>
      <c r="J61" s="45">
        <v>0.1</v>
      </c>
      <c r="K61" s="45">
        <v>0.2</v>
      </c>
      <c r="L61" s="46">
        <v>0.2</v>
      </c>
      <c r="M61" s="10">
        <v>8</v>
      </c>
      <c r="N61" s="58">
        <v>0.1</v>
      </c>
      <c r="O61" s="58">
        <v>0.2</v>
      </c>
      <c r="P61" s="59">
        <v>0.3</v>
      </c>
    </row>
    <row r="62" spans="1:16">
      <c r="A62" s="10">
        <v>9</v>
      </c>
      <c r="B62" s="45">
        <v>0.1</v>
      </c>
      <c r="C62" s="45">
        <v>0.2</v>
      </c>
      <c r="D62" s="46">
        <v>0.3</v>
      </c>
      <c r="E62" s="10">
        <v>9</v>
      </c>
      <c r="F62" s="45">
        <v>0.2</v>
      </c>
      <c r="G62" s="45">
        <v>0.4</v>
      </c>
      <c r="H62" s="46">
        <v>0.3</v>
      </c>
      <c r="I62" s="10">
        <v>9</v>
      </c>
      <c r="J62" s="45">
        <v>0.1</v>
      </c>
      <c r="K62" s="45">
        <v>0.2</v>
      </c>
      <c r="L62" s="46">
        <v>0.3</v>
      </c>
      <c r="M62" s="10">
        <v>9</v>
      </c>
      <c r="N62" s="58">
        <v>0.2</v>
      </c>
      <c r="O62" s="58">
        <v>0.3</v>
      </c>
      <c r="P62" s="59">
        <v>0.3</v>
      </c>
    </row>
    <row r="63" spans="1:16">
      <c r="A63" s="10">
        <v>10</v>
      </c>
      <c r="B63" s="45">
        <v>0.2</v>
      </c>
      <c r="C63" s="45">
        <v>0.2</v>
      </c>
      <c r="D63" s="46">
        <v>0.3</v>
      </c>
      <c r="E63" s="10">
        <v>10</v>
      </c>
      <c r="F63" s="45">
        <v>0.1</v>
      </c>
      <c r="G63" s="45">
        <v>0.2</v>
      </c>
      <c r="H63" s="46">
        <v>0.2</v>
      </c>
      <c r="I63" s="10">
        <v>10</v>
      </c>
      <c r="J63" s="45">
        <v>0.1</v>
      </c>
      <c r="K63" s="45">
        <v>0.2</v>
      </c>
      <c r="L63" s="46">
        <v>0.3</v>
      </c>
      <c r="M63" s="10">
        <v>10</v>
      </c>
      <c r="N63" s="58">
        <v>0.1</v>
      </c>
      <c r="O63" s="58">
        <v>0.4</v>
      </c>
      <c r="P63" s="59">
        <v>0.3</v>
      </c>
    </row>
    <row r="64" spans="1:16">
      <c r="A64" s="10">
        <v>11</v>
      </c>
      <c r="B64" s="45">
        <v>0.1</v>
      </c>
      <c r="C64" s="45">
        <v>0.4</v>
      </c>
      <c r="D64" s="46">
        <v>0.4</v>
      </c>
      <c r="E64" s="10">
        <v>11</v>
      </c>
      <c r="F64" s="45">
        <v>0.2</v>
      </c>
      <c r="G64" s="45">
        <v>0.2</v>
      </c>
      <c r="H64" s="46">
        <v>0.2</v>
      </c>
      <c r="I64" s="10">
        <v>11</v>
      </c>
      <c r="J64" s="45">
        <v>0.1</v>
      </c>
      <c r="K64" s="45">
        <v>0.2</v>
      </c>
      <c r="L64" s="46">
        <v>0.2</v>
      </c>
      <c r="M64" s="10">
        <v>11</v>
      </c>
      <c r="N64" s="58">
        <v>0.1</v>
      </c>
      <c r="O64" s="58">
        <v>0.4</v>
      </c>
      <c r="P64" s="59">
        <v>0.4</v>
      </c>
    </row>
    <row r="65" spans="1:16">
      <c r="A65" s="19" t="s">
        <v>7</v>
      </c>
      <c r="B65" s="47">
        <f>AVERAGE(B54:B64)</f>
        <v>0.11818181818181818</v>
      </c>
      <c r="C65" s="47">
        <f t="shared" ref="C65:D65" si="0">AVERAGE(C54:C64)</f>
        <v>0.22727272727272724</v>
      </c>
      <c r="D65" s="48">
        <f t="shared" si="0"/>
        <v>0.27272727272727271</v>
      </c>
      <c r="E65" s="19" t="s">
        <v>7</v>
      </c>
      <c r="F65" s="47">
        <f>AVERAGE(F54:F64)</f>
        <v>0.13636363636363635</v>
      </c>
      <c r="G65" s="47">
        <f>AVERAGE(G54:G64)</f>
        <v>0.23636363636363636</v>
      </c>
      <c r="H65" s="48">
        <f>AVERAGE(H54:H64)</f>
        <v>0.30000000000000004</v>
      </c>
      <c r="I65" s="19" t="s">
        <v>7</v>
      </c>
      <c r="J65" s="47">
        <f>AVERAGE(J54:J64)</f>
        <v>0.10909090909090909</v>
      </c>
      <c r="K65" s="47">
        <f t="shared" ref="K65:L65" si="1">AVERAGE(K54:K64)</f>
        <v>0.24545454545454551</v>
      </c>
      <c r="L65" s="48">
        <f t="shared" si="1"/>
        <v>0.2818181818181818</v>
      </c>
      <c r="M65" s="19" t="s">
        <v>7</v>
      </c>
      <c r="N65" s="47">
        <f>AVERAGE(N54:N64)</f>
        <v>0.13636363636363638</v>
      </c>
      <c r="O65" s="47">
        <f>AVERAGE(O54:O64)</f>
        <v>0.26363636363636361</v>
      </c>
      <c r="P65" s="48">
        <f>AVERAGE(P54:P64)</f>
        <v>0.29999999999999993</v>
      </c>
    </row>
    <row r="66" spans="1:16">
      <c r="A66" s="19" t="s">
        <v>8</v>
      </c>
      <c r="B66" s="49">
        <f>STDEV(B54:B64)</f>
        <v>4.0451991747794583E-2</v>
      </c>
      <c r="C66" s="49">
        <f t="shared" ref="C66:D66" si="2">STDEV(C54:C64)</f>
        <v>6.4666979068286612E-2</v>
      </c>
      <c r="D66" s="50">
        <f t="shared" si="2"/>
        <v>6.4666979068286612E-2</v>
      </c>
      <c r="E66" s="19" t="s">
        <v>8</v>
      </c>
      <c r="F66" s="49">
        <f>STDEV(F54:F64)</f>
        <v>5.0452497910951355E-2</v>
      </c>
      <c r="G66" s="49">
        <f>STDEV(G54:G64)</f>
        <v>9.2441627773717588E-2</v>
      </c>
      <c r="H66" s="50">
        <f>STDEV(H54:H64)</f>
        <v>7.7459666924148227E-2</v>
      </c>
      <c r="I66" s="19" t="s">
        <v>8</v>
      </c>
      <c r="J66" s="49">
        <f>STDEV(J54:J64)</f>
        <v>3.0151134457776507E-2</v>
      </c>
      <c r="K66" s="49">
        <f t="shared" ref="K66:L66" si="3">STDEV(K54:K64)</f>
        <v>6.8755165095232759E-2</v>
      </c>
      <c r="L66" s="50">
        <f t="shared" si="3"/>
        <v>6.030226891555255E-2</v>
      </c>
      <c r="M66" s="19" t="s">
        <v>8</v>
      </c>
      <c r="N66" s="49">
        <f>STDEV(N54:N64)</f>
        <v>5.0452497910951327E-2</v>
      </c>
      <c r="O66" s="49">
        <f>STDEV(O54:O64)</f>
        <v>0.10269106361049438</v>
      </c>
      <c r="P66" s="50">
        <f>STDEV(P54:P64)</f>
        <v>7.7459666924148657E-2</v>
      </c>
    </row>
    <row r="67" spans="1:16">
      <c r="A67" s="51" t="s">
        <v>9</v>
      </c>
      <c r="B67" s="52">
        <f>B66/SQRT(11)</f>
        <v>1.2196734422726143E-2</v>
      </c>
      <c r="C67" s="52">
        <f t="shared" ref="C67:D67" si="4">C66/SQRT(11)</f>
        <v>1.9497827808661192E-2</v>
      </c>
      <c r="D67" s="53">
        <f t="shared" si="4"/>
        <v>1.9497827808661192E-2</v>
      </c>
      <c r="E67" s="51" t="s">
        <v>9</v>
      </c>
      <c r="F67" s="52">
        <f>F66/SQRT(11)</f>
        <v>1.5212000482437753E-2</v>
      </c>
      <c r="G67" s="52">
        <f>G66/SQRT(11)</f>
        <v>2.787219948501073E-2</v>
      </c>
      <c r="H67" s="53">
        <f>H66/SQRT(11)</f>
        <v>2.3354968324845658E-2</v>
      </c>
      <c r="I67" s="51" t="s">
        <v>9</v>
      </c>
      <c r="J67" s="52">
        <f>J66/SQRT(11)</f>
        <v>9.0909090909091356E-3</v>
      </c>
      <c r="K67" s="52">
        <f t="shared" ref="K67:L67" si="5">K66/SQRT(11)</f>
        <v>2.0730462274529751E-2</v>
      </c>
      <c r="L67" s="53">
        <f t="shared" si="5"/>
        <v>1.8181818181818129E-2</v>
      </c>
      <c r="M67" s="51" t="s">
        <v>9</v>
      </c>
      <c r="N67" s="52">
        <f>N66/SQRT(11)</f>
        <v>1.5212000482437746E-2</v>
      </c>
      <c r="O67" s="52">
        <f>O66/SQRT(11)</f>
        <v>3.0962520665320813E-2</v>
      </c>
      <c r="P67" s="53">
        <f>P66/SQRT(11)</f>
        <v>2.3354968324845786E-2</v>
      </c>
    </row>
    <row r="69" spans="1:16">
      <c r="E69" s="32"/>
      <c r="F69" s="32"/>
      <c r="G69" s="32"/>
      <c r="H69" s="32"/>
      <c r="I69" s="32"/>
    </row>
    <row r="70" spans="1:16" ht="18">
      <c r="E70" s="32"/>
      <c r="F70" s="64"/>
      <c r="G70" s="32"/>
      <c r="H70" s="32"/>
      <c r="I70" s="32"/>
    </row>
    <row r="71" spans="1:16">
      <c r="E71" s="32"/>
      <c r="F71" s="32"/>
      <c r="G71" s="32"/>
      <c r="H71" s="32"/>
      <c r="I71" s="32"/>
    </row>
    <row r="72" spans="1:16">
      <c r="E72" s="63"/>
      <c r="F72" s="65"/>
      <c r="G72" s="65"/>
      <c r="H72" s="66"/>
      <c r="I72" s="32"/>
    </row>
    <row r="73" spans="1:16">
      <c r="E73" s="18"/>
      <c r="F73" s="45"/>
      <c r="G73" s="45"/>
      <c r="H73" s="45"/>
      <c r="I73" s="32"/>
    </row>
    <row r="74" spans="1:16">
      <c r="E74" s="18"/>
      <c r="F74" s="45"/>
      <c r="G74" s="45"/>
      <c r="H74" s="45"/>
      <c r="I74" s="32"/>
    </row>
    <row r="75" spans="1:16">
      <c r="E75" s="18"/>
      <c r="F75" s="45"/>
      <c r="G75" s="45"/>
      <c r="H75" s="45"/>
      <c r="I75" s="32"/>
    </row>
    <row r="76" spans="1:16">
      <c r="E76" s="18"/>
      <c r="F76" s="45"/>
      <c r="G76" s="45"/>
      <c r="H76" s="45"/>
      <c r="I76" s="32"/>
    </row>
    <row r="77" spans="1:16">
      <c r="E77" s="18"/>
      <c r="F77" s="45"/>
      <c r="G77" s="45"/>
      <c r="H77" s="45"/>
      <c r="I77" s="32"/>
    </row>
    <row r="78" spans="1:16">
      <c r="E78" s="18"/>
      <c r="F78" s="45"/>
      <c r="G78" s="45"/>
      <c r="H78" s="45"/>
      <c r="I78" s="32"/>
    </row>
    <row r="79" spans="1:16">
      <c r="E79" s="18"/>
      <c r="F79" s="45"/>
      <c r="G79" s="45"/>
      <c r="H79" s="45"/>
      <c r="I79" s="32"/>
    </row>
    <row r="80" spans="1:16">
      <c r="E80" s="18"/>
      <c r="F80" s="45"/>
      <c r="G80" s="45"/>
      <c r="H80" s="45"/>
      <c r="I80" s="32"/>
    </row>
    <row r="81" spans="5:9">
      <c r="E81" s="18"/>
      <c r="F81" s="45"/>
      <c r="G81" s="45"/>
      <c r="H81" s="45"/>
      <c r="I81" s="32"/>
    </row>
    <row r="82" spans="5:9">
      <c r="E82" s="18"/>
      <c r="F82" s="45"/>
      <c r="G82" s="45"/>
      <c r="H82" s="45"/>
      <c r="I82" s="32"/>
    </row>
    <row r="83" spans="5:9">
      <c r="E83" s="18"/>
      <c r="F83" s="45"/>
      <c r="G83" s="45"/>
      <c r="H83" s="45"/>
      <c r="I83" s="32"/>
    </row>
    <row r="84" spans="5:9">
      <c r="E84" s="63"/>
      <c r="F84" s="49"/>
      <c r="G84" s="49"/>
      <c r="H84" s="49"/>
      <c r="I84" s="32"/>
    </row>
    <row r="85" spans="5:9">
      <c r="E85" s="63"/>
      <c r="F85" s="49"/>
      <c r="G85" s="49"/>
      <c r="H85" s="49"/>
      <c r="I85" s="32"/>
    </row>
    <row r="86" spans="5:9">
      <c r="E86" s="63"/>
      <c r="F86" s="67"/>
      <c r="G86" s="67"/>
      <c r="H86" s="67"/>
      <c r="I86" s="32"/>
    </row>
    <row r="87" spans="5:9">
      <c r="E87" s="32"/>
      <c r="F87" s="32"/>
      <c r="G87" s="32"/>
      <c r="H87" s="32"/>
      <c r="I87" s="3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3A-C</vt:lpstr>
    </vt:vector>
  </TitlesOfParts>
  <Company>Università di Catania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Puzzo</dc:creator>
  <cp:lastModifiedBy>Daniela Puzzo</cp:lastModifiedBy>
  <dcterms:created xsi:type="dcterms:W3CDTF">2017-06-24T06:18:45Z</dcterms:created>
  <dcterms:modified xsi:type="dcterms:W3CDTF">2017-07-06T04:22:45Z</dcterms:modified>
</cp:coreProperties>
</file>