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8125"/>
  <workbookPr showInkAnnotation="0" autoCompressPictures="0"/>
  <bookViews>
    <workbookView xWindow="280" yWindow="260" windowWidth="24720" windowHeight="13540" tabRatio="500"/>
  </bookViews>
  <sheets>
    <sheet name="Fig 5B" sheetId="2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K7" i="2" l="1"/>
  <c r="M7" i="2"/>
  <c r="L7" i="2"/>
  <c r="K8" i="2"/>
  <c r="M8" i="2"/>
  <c r="L8" i="2"/>
  <c r="K9" i="2"/>
  <c r="M9" i="2"/>
  <c r="L9" i="2"/>
  <c r="K10" i="2"/>
  <c r="M10" i="2"/>
  <c r="L10" i="2"/>
  <c r="K11" i="2"/>
  <c r="M11" i="2"/>
  <c r="L11" i="2"/>
  <c r="K12" i="2"/>
  <c r="M12" i="2"/>
  <c r="L12" i="2"/>
  <c r="K13" i="2"/>
  <c r="M13" i="2"/>
  <c r="L13" i="2"/>
  <c r="K14" i="2"/>
  <c r="M14" i="2"/>
  <c r="L14" i="2"/>
  <c r="K15" i="2"/>
  <c r="M15" i="2"/>
  <c r="L15" i="2"/>
  <c r="K16" i="2"/>
  <c r="M16" i="2"/>
  <c r="L16" i="2"/>
  <c r="K17" i="2"/>
  <c r="M17" i="2"/>
  <c r="L17" i="2"/>
  <c r="K18" i="2"/>
  <c r="M18" i="2"/>
  <c r="L18" i="2"/>
  <c r="K19" i="2"/>
  <c r="M19" i="2"/>
  <c r="L19" i="2"/>
  <c r="K20" i="2"/>
  <c r="M20" i="2"/>
  <c r="L20" i="2"/>
  <c r="K21" i="2"/>
  <c r="M21" i="2"/>
  <c r="L21" i="2"/>
  <c r="K22" i="2"/>
  <c r="M22" i="2"/>
  <c r="L22" i="2"/>
  <c r="K23" i="2"/>
  <c r="M23" i="2"/>
  <c r="L23" i="2"/>
  <c r="K24" i="2"/>
  <c r="M24" i="2"/>
  <c r="L24" i="2"/>
  <c r="K25" i="2"/>
  <c r="M25" i="2"/>
  <c r="L25" i="2"/>
  <c r="K26" i="2"/>
  <c r="M26" i="2"/>
  <c r="L26" i="2"/>
  <c r="K27" i="2"/>
  <c r="M27" i="2"/>
  <c r="L27" i="2"/>
  <c r="K28" i="2"/>
  <c r="M28" i="2"/>
  <c r="L28" i="2"/>
  <c r="K29" i="2"/>
  <c r="M29" i="2"/>
  <c r="L29" i="2"/>
  <c r="K30" i="2"/>
  <c r="M30" i="2"/>
  <c r="L30" i="2"/>
  <c r="K31" i="2"/>
  <c r="M31" i="2"/>
  <c r="L31" i="2"/>
  <c r="K32" i="2"/>
  <c r="M32" i="2"/>
  <c r="L32" i="2"/>
  <c r="K33" i="2"/>
  <c r="M33" i="2"/>
  <c r="L33" i="2"/>
  <c r="K34" i="2"/>
  <c r="M34" i="2"/>
  <c r="L34" i="2"/>
  <c r="K35" i="2"/>
  <c r="M35" i="2"/>
  <c r="L35" i="2"/>
  <c r="K36" i="2"/>
  <c r="M36" i="2"/>
  <c r="L36" i="2"/>
  <c r="K37" i="2"/>
  <c r="M37" i="2"/>
  <c r="L37" i="2"/>
  <c r="K38" i="2"/>
  <c r="M38" i="2"/>
  <c r="L38" i="2"/>
  <c r="K39" i="2"/>
  <c r="M39" i="2"/>
  <c r="L39" i="2"/>
  <c r="K40" i="2"/>
  <c r="M40" i="2"/>
  <c r="L40" i="2"/>
  <c r="K41" i="2"/>
  <c r="M41" i="2"/>
  <c r="L41" i="2"/>
  <c r="K43" i="2"/>
  <c r="M43" i="2"/>
  <c r="L43" i="2"/>
  <c r="K44" i="2"/>
  <c r="M44" i="2"/>
  <c r="L44" i="2"/>
  <c r="K45" i="2"/>
  <c r="M45" i="2"/>
  <c r="L45" i="2"/>
  <c r="K46" i="2"/>
  <c r="M46" i="2"/>
  <c r="L46" i="2"/>
  <c r="K47" i="2"/>
  <c r="M47" i="2"/>
  <c r="L47" i="2"/>
  <c r="K48" i="2"/>
  <c r="M48" i="2"/>
  <c r="L48" i="2"/>
  <c r="K49" i="2"/>
  <c r="M49" i="2"/>
  <c r="L49" i="2"/>
  <c r="K50" i="2"/>
  <c r="M50" i="2"/>
  <c r="L50" i="2"/>
  <c r="K51" i="2"/>
  <c r="M51" i="2"/>
  <c r="L51" i="2"/>
  <c r="K52" i="2"/>
  <c r="M52" i="2"/>
  <c r="L52" i="2"/>
  <c r="K53" i="2"/>
  <c r="M53" i="2"/>
  <c r="L53" i="2"/>
  <c r="K54" i="2"/>
  <c r="M54" i="2"/>
  <c r="L54" i="2"/>
  <c r="K55" i="2"/>
  <c r="M55" i="2"/>
  <c r="L55" i="2"/>
  <c r="K56" i="2"/>
  <c r="M56" i="2"/>
  <c r="L56" i="2"/>
  <c r="K57" i="2"/>
  <c r="M57" i="2"/>
  <c r="L57" i="2"/>
  <c r="K58" i="2"/>
  <c r="M58" i="2"/>
  <c r="L58" i="2"/>
  <c r="K59" i="2"/>
  <c r="M59" i="2"/>
  <c r="L59" i="2"/>
  <c r="K60" i="2"/>
  <c r="M60" i="2"/>
  <c r="L60" i="2"/>
  <c r="K61" i="2"/>
  <c r="M61" i="2"/>
  <c r="L61" i="2"/>
  <c r="K62" i="2"/>
  <c r="M62" i="2"/>
  <c r="L62" i="2"/>
  <c r="K63" i="2"/>
  <c r="M63" i="2"/>
  <c r="L63" i="2"/>
  <c r="K64" i="2"/>
  <c r="M64" i="2"/>
  <c r="L64" i="2"/>
  <c r="K65" i="2"/>
  <c r="M65" i="2"/>
  <c r="L65" i="2"/>
  <c r="K66" i="2"/>
  <c r="M66" i="2"/>
  <c r="L66" i="2"/>
  <c r="K67" i="2"/>
  <c r="M67" i="2"/>
  <c r="L67" i="2"/>
  <c r="K68" i="2"/>
  <c r="M68" i="2"/>
  <c r="L68" i="2"/>
  <c r="K69" i="2"/>
  <c r="M69" i="2"/>
  <c r="L69" i="2"/>
  <c r="K70" i="2"/>
  <c r="M70" i="2"/>
  <c r="L70" i="2"/>
  <c r="K71" i="2"/>
  <c r="M71" i="2"/>
  <c r="L71" i="2"/>
  <c r="K72" i="2"/>
  <c r="M72" i="2"/>
  <c r="L72" i="2"/>
  <c r="K73" i="2"/>
  <c r="M73" i="2"/>
  <c r="L73" i="2"/>
  <c r="K74" i="2"/>
  <c r="M74" i="2"/>
  <c r="L74" i="2"/>
  <c r="K75" i="2"/>
  <c r="M75" i="2"/>
  <c r="L75" i="2"/>
  <c r="K76" i="2"/>
  <c r="M76" i="2"/>
  <c r="L76" i="2"/>
  <c r="K77" i="2"/>
  <c r="M77" i="2"/>
  <c r="L77" i="2"/>
  <c r="K78" i="2"/>
  <c r="M78" i="2"/>
  <c r="L78" i="2"/>
  <c r="K79" i="2"/>
  <c r="M79" i="2"/>
  <c r="L79" i="2"/>
  <c r="K80" i="2"/>
  <c r="M80" i="2"/>
  <c r="L80" i="2"/>
  <c r="K81" i="2"/>
  <c r="M81" i="2"/>
  <c r="L81" i="2"/>
  <c r="K82" i="2"/>
  <c r="M82" i="2"/>
  <c r="L82" i="2"/>
  <c r="K83" i="2"/>
  <c r="M83" i="2"/>
  <c r="L83" i="2"/>
  <c r="K84" i="2"/>
  <c r="M84" i="2"/>
  <c r="L84" i="2"/>
  <c r="K85" i="2"/>
  <c r="M85" i="2"/>
  <c r="L85" i="2"/>
  <c r="K86" i="2"/>
  <c r="M86" i="2"/>
  <c r="L86" i="2"/>
  <c r="K87" i="2"/>
  <c r="M87" i="2"/>
  <c r="L87" i="2"/>
  <c r="K88" i="2"/>
  <c r="M88" i="2"/>
  <c r="L88" i="2"/>
  <c r="K89" i="2"/>
  <c r="M89" i="2"/>
  <c r="L89" i="2"/>
  <c r="K90" i="2"/>
  <c r="M90" i="2"/>
  <c r="L90" i="2"/>
  <c r="K91" i="2"/>
  <c r="M91" i="2"/>
  <c r="L91" i="2"/>
  <c r="K92" i="2"/>
  <c r="M92" i="2"/>
  <c r="L92" i="2"/>
  <c r="K93" i="2"/>
  <c r="M93" i="2"/>
  <c r="L93" i="2"/>
  <c r="K94" i="2"/>
  <c r="M94" i="2"/>
  <c r="L94" i="2"/>
  <c r="K95" i="2"/>
  <c r="M95" i="2"/>
  <c r="L95" i="2"/>
  <c r="K96" i="2"/>
  <c r="M96" i="2"/>
  <c r="L96" i="2"/>
  <c r="K97" i="2"/>
  <c r="M97" i="2"/>
  <c r="L97" i="2"/>
  <c r="K98" i="2"/>
  <c r="M98" i="2"/>
  <c r="L98" i="2"/>
  <c r="K99" i="2"/>
  <c r="M99" i="2"/>
  <c r="L99" i="2"/>
  <c r="K100" i="2"/>
  <c r="M100" i="2"/>
  <c r="L100" i="2"/>
  <c r="K101" i="2"/>
  <c r="M101" i="2"/>
  <c r="L101" i="2"/>
  <c r="K102" i="2"/>
  <c r="M102" i="2"/>
  <c r="L102" i="2"/>
  <c r="K103" i="2"/>
  <c r="M103" i="2"/>
  <c r="L103" i="2"/>
  <c r="K104" i="2"/>
  <c r="M104" i="2"/>
  <c r="L104" i="2"/>
  <c r="K105" i="2"/>
  <c r="M105" i="2"/>
  <c r="L105" i="2"/>
  <c r="K106" i="2"/>
  <c r="M106" i="2"/>
  <c r="L106" i="2"/>
  <c r="K107" i="2"/>
  <c r="M107" i="2"/>
  <c r="L107" i="2"/>
  <c r="K108" i="2"/>
  <c r="M108" i="2"/>
  <c r="L108" i="2"/>
  <c r="K109" i="2"/>
  <c r="M109" i="2"/>
  <c r="L109" i="2"/>
  <c r="K110" i="2"/>
  <c r="M110" i="2"/>
  <c r="L110" i="2"/>
  <c r="K111" i="2"/>
  <c r="M111" i="2"/>
  <c r="L111" i="2"/>
  <c r="K112" i="2"/>
  <c r="M112" i="2"/>
  <c r="L112" i="2"/>
  <c r="K113" i="2"/>
  <c r="M113" i="2"/>
  <c r="L113" i="2"/>
  <c r="K114" i="2"/>
  <c r="M114" i="2"/>
  <c r="L114" i="2"/>
  <c r="K115" i="2"/>
  <c r="M115" i="2"/>
  <c r="L115" i="2"/>
  <c r="K116" i="2"/>
  <c r="M116" i="2"/>
  <c r="L116" i="2"/>
  <c r="K117" i="2"/>
  <c r="M117" i="2"/>
  <c r="L117" i="2"/>
  <c r="K118" i="2"/>
  <c r="M118" i="2"/>
  <c r="L118" i="2"/>
  <c r="K119" i="2"/>
  <c r="M119" i="2"/>
  <c r="L119" i="2"/>
  <c r="K120" i="2"/>
  <c r="M120" i="2"/>
  <c r="L120" i="2"/>
  <c r="K121" i="2"/>
  <c r="M121" i="2"/>
  <c r="L121" i="2"/>
  <c r="K122" i="2"/>
  <c r="M122" i="2"/>
  <c r="L122" i="2"/>
  <c r="K123" i="2"/>
  <c r="M123" i="2"/>
  <c r="L123" i="2"/>
  <c r="K124" i="2"/>
  <c r="M124" i="2"/>
  <c r="L124" i="2"/>
  <c r="K125" i="2"/>
  <c r="M125" i="2"/>
  <c r="L125" i="2"/>
  <c r="K126" i="2"/>
  <c r="M126" i="2"/>
  <c r="L126" i="2"/>
  <c r="K127" i="2"/>
  <c r="M127" i="2"/>
  <c r="L127" i="2"/>
  <c r="K128" i="2"/>
  <c r="M128" i="2"/>
  <c r="L128" i="2"/>
  <c r="K129" i="2"/>
  <c r="M129" i="2"/>
  <c r="L129" i="2"/>
  <c r="K130" i="2"/>
  <c r="M130" i="2"/>
  <c r="L130" i="2"/>
  <c r="K131" i="2"/>
  <c r="M131" i="2"/>
  <c r="L131" i="2"/>
  <c r="K132" i="2"/>
  <c r="M132" i="2"/>
  <c r="L132" i="2"/>
  <c r="K133" i="2"/>
  <c r="M133" i="2"/>
  <c r="L133" i="2"/>
  <c r="K134" i="2"/>
  <c r="M134" i="2"/>
  <c r="L134" i="2"/>
  <c r="K135" i="2"/>
  <c r="M135" i="2"/>
  <c r="L135" i="2"/>
  <c r="K136" i="2"/>
  <c r="M136" i="2"/>
  <c r="L136" i="2"/>
  <c r="K137" i="2"/>
  <c r="M137" i="2"/>
  <c r="L137" i="2"/>
  <c r="K138" i="2"/>
  <c r="M138" i="2"/>
  <c r="L138" i="2"/>
  <c r="K139" i="2"/>
  <c r="M139" i="2"/>
  <c r="L139" i="2"/>
  <c r="K140" i="2"/>
  <c r="M140" i="2"/>
  <c r="L140" i="2"/>
  <c r="K141" i="2"/>
  <c r="M141" i="2"/>
  <c r="L141" i="2"/>
  <c r="K142" i="2"/>
  <c r="M142" i="2"/>
  <c r="L142" i="2"/>
  <c r="K143" i="2"/>
  <c r="M143" i="2"/>
  <c r="L143" i="2"/>
  <c r="K144" i="2"/>
  <c r="M144" i="2"/>
  <c r="L144" i="2"/>
  <c r="K145" i="2"/>
  <c r="M145" i="2"/>
  <c r="L145" i="2"/>
  <c r="K146" i="2"/>
  <c r="M146" i="2"/>
  <c r="L146" i="2"/>
  <c r="K147" i="2"/>
  <c r="M147" i="2"/>
  <c r="L147" i="2"/>
  <c r="K148" i="2"/>
  <c r="M148" i="2"/>
  <c r="L148" i="2"/>
  <c r="K149" i="2"/>
  <c r="M149" i="2"/>
  <c r="L149" i="2"/>
  <c r="K150" i="2"/>
  <c r="M150" i="2"/>
  <c r="L150" i="2"/>
  <c r="K151" i="2"/>
  <c r="M151" i="2"/>
  <c r="L151" i="2"/>
  <c r="K152" i="2"/>
  <c r="M152" i="2"/>
  <c r="L152" i="2"/>
  <c r="K153" i="2"/>
  <c r="M153" i="2"/>
  <c r="L153" i="2"/>
  <c r="K154" i="2"/>
  <c r="M154" i="2"/>
  <c r="L154" i="2"/>
  <c r="K155" i="2"/>
  <c r="M155" i="2"/>
  <c r="L155" i="2"/>
  <c r="K156" i="2"/>
  <c r="M156" i="2"/>
  <c r="L156" i="2"/>
  <c r="K157" i="2"/>
  <c r="M157" i="2"/>
  <c r="L157" i="2"/>
  <c r="K158" i="2"/>
  <c r="M158" i="2"/>
  <c r="L158" i="2"/>
  <c r="K159" i="2"/>
  <c r="M159" i="2"/>
  <c r="L159" i="2"/>
  <c r="K160" i="2"/>
  <c r="M160" i="2"/>
  <c r="L160" i="2"/>
  <c r="K161" i="2"/>
  <c r="M161" i="2"/>
  <c r="L161" i="2"/>
  <c r="K162" i="2"/>
  <c r="M162" i="2"/>
  <c r="L162" i="2"/>
  <c r="AO44" i="2"/>
  <c r="AO45" i="2"/>
  <c r="AO46" i="2"/>
  <c r="AO47" i="2"/>
  <c r="AO48" i="2"/>
  <c r="AO49" i="2"/>
  <c r="AO50" i="2"/>
  <c r="AO51" i="2"/>
  <c r="AO52" i="2"/>
  <c r="AO53" i="2"/>
  <c r="AO54" i="2"/>
  <c r="AO55" i="2"/>
  <c r="AO56" i="2"/>
  <c r="AO57" i="2"/>
  <c r="AO58" i="2"/>
  <c r="AO59" i="2"/>
  <c r="AO60" i="2"/>
  <c r="AO61" i="2"/>
  <c r="AO62" i="2"/>
  <c r="AO63" i="2"/>
  <c r="AO64" i="2"/>
  <c r="AO65" i="2"/>
  <c r="AO66" i="2"/>
  <c r="AO67" i="2"/>
  <c r="AO68" i="2"/>
  <c r="AO69" i="2"/>
  <c r="AO70" i="2"/>
  <c r="AO71" i="2"/>
  <c r="AO72" i="2"/>
  <c r="AO73" i="2"/>
  <c r="AO74" i="2"/>
  <c r="AO75" i="2"/>
  <c r="AO76" i="2"/>
  <c r="AO77" i="2"/>
  <c r="AO78" i="2"/>
  <c r="AO79" i="2"/>
  <c r="AO80" i="2"/>
  <c r="AO81" i="2"/>
  <c r="AO82" i="2"/>
  <c r="AO83" i="2"/>
  <c r="AO84" i="2"/>
  <c r="AO85" i="2"/>
  <c r="AO86" i="2"/>
  <c r="AO87" i="2"/>
  <c r="AO88" i="2"/>
  <c r="AO89" i="2"/>
  <c r="AO90" i="2"/>
  <c r="AO91" i="2"/>
  <c r="AO92" i="2"/>
  <c r="AO93" i="2"/>
  <c r="AO94" i="2"/>
  <c r="AO95" i="2"/>
  <c r="AO96" i="2"/>
  <c r="AO97" i="2"/>
  <c r="AO98" i="2"/>
  <c r="AO99" i="2"/>
  <c r="AO100" i="2"/>
  <c r="AO101" i="2"/>
  <c r="AO102" i="2"/>
  <c r="AO103" i="2"/>
  <c r="AO104" i="2"/>
  <c r="AO105" i="2"/>
  <c r="AO106" i="2"/>
  <c r="AO107" i="2"/>
  <c r="AO108" i="2"/>
  <c r="AO109" i="2"/>
  <c r="AO110" i="2"/>
  <c r="AO111" i="2"/>
  <c r="AO112" i="2"/>
  <c r="AO113" i="2"/>
  <c r="AO114" i="2"/>
  <c r="AO115" i="2"/>
  <c r="AO116" i="2"/>
  <c r="AO117" i="2"/>
  <c r="AO118" i="2"/>
  <c r="AO119" i="2"/>
  <c r="AO120" i="2"/>
  <c r="AO121" i="2"/>
  <c r="AO122" i="2"/>
  <c r="AO123" i="2"/>
  <c r="AO124" i="2"/>
  <c r="AO125" i="2"/>
  <c r="AO126" i="2"/>
  <c r="AO127" i="2"/>
  <c r="AO128" i="2"/>
  <c r="AO129" i="2"/>
  <c r="AO130" i="2"/>
  <c r="AO131" i="2"/>
  <c r="AO132" i="2"/>
  <c r="AO133" i="2"/>
  <c r="AO134" i="2"/>
  <c r="AO135" i="2"/>
  <c r="AO136" i="2"/>
  <c r="AO137" i="2"/>
  <c r="AO138" i="2"/>
  <c r="AO139" i="2"/>
  <c r="AO140" i="2"/>
  <c r="AO141" i="2"/>
  <c r="AO142" i="2"/>
  <c r="AO143" i="2"/>
  <c r="AO144" i="2"/>
  <c r="AO145" i="2"/>
  <c r="AO146" i="2"/>
  <c r="AO147" i="2"/>
  <c r="AO148" i="2"/>
  <c r="AO149" i="2"/>
  <c r="AO150" i="2"/>
  <c r="AO151" i="2"/>
  <c r="AO152" i="2"/>
  <c r="AO153" i="2"/>
  <c r="AO154" i="2"/>
  <c r="AO155" i="2"/>
  <c r="AO156" i="2"/>
  <c r="AO157" i="2"/>
  <c r="AO158" i="2"/>
  <c r="AO159" i="2"/>
  <c r="AO160" i="2"/>
  <c r="AO161" i="2"/>
  <c r="AO162" i="2"/>
  <c r="AB44" i="2"/>
  <c r="AB45" i="2"/>
  <c r="AB46" i="2"/>
  <c r="AB47" i="2"/>
  <c r="AB48" i="2"/>
  <c r="AB49" i="2"/>
  <c r="AB50" i="2"/>
  <c r="AB51" i="2"/>
  <c r="AB52" i="2"/>
  <c r="AB53" i="2"/>
  <c r="AB54" i="2"/>
  <c r="AB55" i="2"/>
  <c r="AB56" i="2"/>
  <c r="AB57" i="2"/>
  <c r="AB58" i="2"/>
  <c r="AB59" i="2"/>
  <c r="AB60" i="2"/>
  <c r="AB61" i="2"/>
  <c r="AB62" i="2"/>
  <c r="AB63" i="2"/>
  <c r="AB64" i="2"/>
  <c r="AB65" i="2"/>
  <c r="AB66" i="2"/>
  <c r="AB67" i="2"/>
  <c r="AB68" i="2"/>
  <c r="AB69" i="2"/>
  <c r="AB70" i="2"/>
  <c r="AB71" i="2"/>
  <c r="AB72" i="2"/>
  <c r="AB73" i="2"/>
  <c r="AB74" i="2"/>
  <c r="AB75" i="2"/>
  <c r="AB76" i="2"/>
  <c r="AB77" i="2"/>
  <c r="AB78" i="2"/>
  <c r="AB79" i="2"/>
  <c r="AB80" i="2"/>
  <c r="AB81" i="2"/>
  <c r="AB82" i="2"/>
  <c r="AB83" i="2"/>
  <c r="AB84" i="2"/>
  <c r="AB85" i="2"/>
  <c r="AB86" i="2"/>
  <c r="AB87" i="2"/>
  <c r="AB88" i="2"/>
  <c r="AB89" i="2"/>
  <c r="AB90" i="2"/>
  <c r="AB91" i="2"/>
  <c r="AB92" i="2"/>
  <c r="AB93" i="2"/>
  <c r="AB94" i="2"/>
  <c r="AB95" i="2"/>
  <c r="AB96" i="2"/>
  <c r="AB97" i="2"/>
  <c r="AB98" i="2"/>
  <c r="AB99" i="2"/>
  <c r="AB100" i="2"/>
  <c r="AB101" i="2"/>
  <c r="AB102" i="2"/>
  <c r="AB103" i="2"/>
  <c r="AB104" i="2"/>
  <c r="AB105" i="2"/>
  <c r="AB106" i="2"/>
  <c r="AB107" i="2"/>
  <c r="AB108" i="2"/>
  <c r="AB109" i="2"/>
  <c r="AB110" i="2"/>
  <c r="AB111" i="2"/>
  <c r="AB112" i="2"/>
  <c r="AB113" i="2"/>
  <c r="AB114" i="2"/>
  <c r="AB115" i="2"/>
  <c r="AB116" i="2"/>
  <c r="AB117" i="2"/>
  <c r="AB118" i="2"/>
  <c r="AB119" i="2"/>
  <c r="AB120" i="2"/>
  <c r="AB121" i="2"/>
  <c r="AB122" i="2"/>
  <c r="AB123" i="2"/>
  <c r="AB124" i="2"/>
  <c r="AB125" i="2"/>
  <c r="AB126" i="2"/>
  <c r="AB127" i="2"/>
  <c r="AB128" i="2"/>
  <c r="AB129" i="2"/>
  <c r="AB130" i="2"/>
  <c r="AB131" i="2"/>
  <c r="AB132" i="2"/>
  <c r="AB133" i="2"/>
  <c r="AB134" i="2"/>
  <c r="AB135" i="2"/>
  <c r="AB136" i="2"/>
  <c r="AB137" i="2"/>
  <c r="AB138" i="2"/>
  <c r="AB139" i="2"/>
  <c r="AB140" i="2"/>
  <c r="AB141" i="2"/>
  <c r="AB142" i="2"/>
  <c r="AB143" i="2"/>
  <c r="AB144" i="2"/>
  <c r="AB145" i="2"/>
  <c r="AB146" i="2"/>
  <c r="AB147" i="2"/>
  <c r="AB148" i="2"/>
  <c r="AB149" i="2"/>
  <c r="AB150" i="2"/>
  <c r="AB151" i="2"/>
  <c r="AB152" i="2"/>
  <c r="AB153" i="2"/>
  <c r="AB154" i="2"/>
  <c r="AB155" i="2"/>
  <c r="AB156" i="2"/>
  <c r="AB157" i="2"/>
  <c r="AB158" i="2"/>
  <c r="AB159" i="2"/>
  <c r="AB160" i="2"/>
  <c r="AB161" i="2"/>
  <c r="AB162" i="2"/>
  <c r="N44" i="2"/>
  <c r="N45" i="2"/>
  <c r="N46" i="2"/>
  <c r="N47" i="2"/>
  <c r="N48" i="2"/>
  <c r="N49" i="2"/>
  <c r="N50" i="2"/>
  <c r="N51" i="2"/>
  <c r="N52" i="2"/>
  <c r="N53" i="2"/>
  <c r="N54" i="2"/>
  <c r="N55" i="2"/>
  <c r="N56" i="2"/>
  <c r="N57" i="2"/>
  <c r="N58" i="2"/>
  <c r="N59" i="2"/>
  <c r="N60" i="2"/>
  <c r="N61" i="2"/>
  <c r="N62" i="2"/>
  <c r="N63" i="2"/>
  <c r="N64" i="2"/>
  <c r="N65" i="2"/>
  <c r="N66" i="2"/>
  <c r="N67" i="2"/>
  <c r="N68" i="2"/>
  <c r="N69" i="2"/>
  <c r="N70" i="2"/>
  <c r="N71" i="2"/>
  <c r="N72" i="2"/>
  <c r="N73" i="2"/>
  <c r="N74" i="2"/>
  <c r="N75" i="2"/>
  <c r="N76" i="2"/>
  <c r="N77" i="2"/>
  <c r="N78" i="2"/>
  <c r="N79" i="2"/>
  <c r="N80" i="2"/>
  <c r="N81" i="2"/>
  <c r="N82" i="2"/>
  <c r="N83" i="2"/>
  <c r="N84" i="2"/>
  <c r="N85" i="2"/>
  <c r="N86" i="2"/>
  <c r="N87" i="2"/>
  <c r="N88" i="2"/>
  <c r="N89" i="2"/>
  <c r="N90" i="2"/>
  <c r="N91" i="2"/>
  <c r="N92" i="2"/>
  <c r="N93" i="2"/>
  <c r="N94" i="2"/>
  <c r="N95" i="2"/>
  <c r="N96" i="2"/>
  <c r="N97" i="2"/>
  <c r="N98" i="2"/>
  <c r="N99" i="2"/>
  <c r="N100" i="2"/>
  <c r="N101" i="2"/>
  <c r="N102" i="2"/>
  <c r="N103" i="2"/>
  <c r="N104" i="2"/>
  <c r="N105" i="2"/>
  <c r="N106" i="2"/>
  <c r="N107" i="2"/>
  <c r="N108" i="2"/>
  <c r="N109" i="2"/>
  <c r="N110" i="2"/>
  <c r="N111" i="2"/>
  <c r="N112" i="2"/>
  <c r="N113" i="2"/>
  <c r="N114" i="2"/>
  <c r="N115" i="2"/>
  <c r="N116" i="2"/>
  <c r="N117" i="2"/>
  <c r="N118" i="2"/>
  <c r="N119" i="2"/>
  <c r="N120" i="2"/>
  <c r="N121" i="2"/>
  <c r="N122" i="2"/>
  <c r="N123" i="2"/>
  <c r="N124" i="2"/>
  <c r="N125" i="2"/>
  <c r="N126" i="2"/>
  <c r="N127" i="2"/>
  <c r="N128" i="2"/>
  <c r="N129" i="2"/>
  <c r="N130" i="2"/>
  <c r="N131" i="2"/>
  <c r="N132" i="2"/>
  <c r="N133" i="2"/>
  <c r="N134" i="2"/>
  <c r="N135" i="2"/>
  <c r="N136" i="2"/>
  <c r="N137" i="2"/>
  <c r="N138" i="2"/>
  <c r="N139" i="2"/>
  <c r="N140" i="2"/>
  <c r="N141" i="2"/>
  <c r="N142" i="2"/>
  <c r="N143" i="2"/>
  <c r="N144" i="2"/>
  <c r="N145" i="2"/>
  <c r="N146" i="2"/>
  <c r="N147" i="2"/>
  <c r="N148" i="2"/>
  <c r="N149" i="2"/>
  <c r="N150" i="2"/>
  <c r="N151" i="2"/>
  <c r="N152" i="2"/>
  <c r="N153" i="2"/>
  <c r="N154" i="2"/>
  <c r="N155" i="2"/>
  <c r="N156" i="2"/>
  <c r="N157" i="2"/>
  <c r="N158" i="2"/>
  <c r="N159" i="2"/>
  <c r="N160" i="2"/>
  <c r="N161" i="2"/>
  <c r="N162" i="2"/>
  <c r="AN162" i="2"/>
  <c r="AM162" i="2"/>
  <c r="AL162" i="2"/>
  <c r="AX162" i="2"/>
  <c r="AW162" i="2"/>
  <c r="AV162" i="2"/>
  <c r="AA162" i="2"/>
  <c r="Z162" i="2"/>
  <c r="Y162" i="2"/>
  <c r="A44" i="2"/>
  <c r="A45" i="2"/>
  <c r="A46" i="2"/>
  <c r="A47" i="2"/>
  <c r="A48" i="2"/>
  <c r="A49" i="2"/>
  <c r="A50" i="2"/>
  <c r="A51" i="2"/>
  <c r="A52" i="2"/>
  <c r="A53" i="2"/>
  <c r="A54" i="2"/>
  <c r="A55" i="2"/>
  <c r="A56" i="2"/>
  <c r="A57" i="2"/>
  <c r="A58" i="2"/>
  <c r="A59" i="2"/>
  <c r="A60" i="2"/>
  <c r="A61" i="2"/>
  <c r="A62" i="2"/>
  <c r="A63" i="2"/>
  <c r="A64" i="2"/>
  <c r="A65" i="2"/>
  <c r="A66" i="2"/>
  <c r="A67" i="2"/>
  <c r="A68" i="2"/>
  <c r="A69" i="2"/>
  <c r="A70" i="2"/>
  <c r="A71" i="2"/>
  <c r="A72" i="2"/>
  <c r="A73" i="2"/>
  <c r="A74" i="2"/>
  <c r="A75" i="2"/>
  <c r="A76" i="2"/>
  <c r="A77" i="2"/>
  <c r="A78" i="2"/>
  <c r="A79" i="2"/>
  <c r="A80" i="2"/>
  <c r="A81" i="2"/>
  <c r="A82" i="2"/>
  <c r="A83" i="2"/>
  <c r="A84" i="2"/>
  <c r="A85" i="2"/>
  <c r="A86" i="2"/>
  <c r="A87" i="2"/>
  <c r="A88" i="2"/>
  <c r="A89" i="2"/>
  <c r="A90" i="2"/>
  <c r="A91" i="2"/>
  <c r="A92" i="2"/>
  <c r="A93" i="2"/>
  <c r="A94" i="2"/>
  <c r="A95" i="2"/>
  <c r="A96" i="2"/>
  <c r="A97" i="2"/>
  <c r="A98" i="2"/>
  <c r="A99" i="2"/>
  <c r="A100" i="2"/>
  <c r="A101" i="2"/>
  <c r="A102" i="2"/>
  <c r="A103" i="2"/>
  <c r="A104" i="2"/>
  <c r="A105" i="2"/>
  <c r="A106" i="2"/>
  <c r="A107" i="2"/>
  <c r="A108" i="2"/>
  <c r="A109" i="2"/>
  <c r="A110" i="2"/>
  <c r="A111" i="2"/>
  <c r="A112" i="2"/>
  <c r="A113" i="2"/>
  <c r="A114" i="2"/>
  <c r="A115" i="2"/>
  <c r="A116" i="2"/>
  <c r="A117" i="2"/>
  <c r="A118" i="2"/>
  <c r="A119" i="2"/>
  <c r="A120" i="2"/>
  <c r="A121" i="2"/>
  <c r="A122" i="2"/>
  <c r="A123" i="2"/>
  <c r="A124" i="2"/>
  <c r="A125" i="2"/>
  <c r="A126" i="2"/>
  <c r="A127" i="2"/>
  <c r="A128" i="2"/>
  <c r="A129" i="2"/>
  <c r="A130" i="2"/>
  <c r="A131" i="2"/>
  <c r="A132" i="2"/>
  <c r="A133" i="2"/>
  <c r="A134" i="2"/>
  <c r="A135" i="2"/>
  <c r="A136" i="2"/>
  <c r="A137" i="2"/>
  <c r="A138" i="2"/>
  <c r="A139" i="2"/>
  <c r="A140" i="2"/>
  <c r="A141" i="2"/>
  <c r="A142" i="2"/>
  <c r="A143" i="2"/>
  <c r="A144" i="2"/>
  <c r="A145" i="2"/>
  <c r="A146" i="2"/>
  <c r="A147" i="2"/>
  <c r="A148" i="2"/>
  <c r="A149" i="2"/>
  <c r="A150" i="2"/>
  <c r="A151" i="2"/>
  <c r="A152" i="2"/>
  <c r="A153" i="2"/>
  <c r="A154" i="2"/>
  <c r="A155" i="2"/>
  <c r="A156" i="2"/>
  <c r="A157" i="2"/>
  <c r="A158" i="2"/>
  <c r="A159" i="2"/>
  <c r="A160" i="2"/>
  <c r="A161" i="2"/>
  <c r="A162" i="2"/>
  <c r="AN161" i="2"/>
  <c r="AM161" i="2"/>
  <c r="AL161" i="2"/>
  <c r="AX161" i="2"/>
  <c r="AW161" i="2"/>
  <c r="AV161" i="2"/>
  <c r="AA161" i="2"/>
  <c r="Z161" i="2"/>
  <c r="Y161" i="2"/>
  <c r="AN160" i="2"/>
  <c r="AM160" i="2"/>
  <c r="AL160" i="2"/>
  <c r="AX160" i="2"/>
  <c r="AW160" i="2"/>
  <c r="AV160" i="2"/>
  <c r="AA160" i="2"/>
  <c r="Z160" i="2"/>
  <c r="Y160" i="2"/>
  <c r="AN159" i="2"/>
  <c r="AM159" i="2"/>
  <c r="AL159" i="2"/>
  <c r="AX159" i="2"/>
  <c r="AW159" i="2"/>
  <c r="AV159" i="2"/>
  <c r="AA159" i="2"/>
  <c r="Z159" i="2"/>
  <c r="Y159" i="2"/>
  <c r="AN158" i="2"/>
  <c r="AM158" i="2"/>
  <c r="AL158" i="2"/>
  <c r="AX158" i="2"/>
  <c r="AW158" i="2"/>
  <c r="AV158" i="2"/>
  <c r="AA158" i="2"/>
  <c r="Z158" i="2"/>
  <c r="Y158" i="2"/>
  <c r="AN157" i="2"/>
  <c r="AM157" i="2"/>
  <c r="AL157" i="2"/>
  <c r="AX157" i="2"/>
  <c r="AW157" i="2"/>
  <c r="AV157" i="2"/>
  <c r="AA157" i="2"/>
  <c r="Z157" i="2"/>
  <c r="Y157" i="2"/>
  <c r="AN156" i="2"/>
  <c r="AM156" i="2"/>
  <c r="AL156" i="2"/>
  <c r="AX156" i="2"/>
  <c r="AW156" i="2"/>
  <c r="AV156" i="2"/>
  <c r="AA156" i="2"/>
  <c r="Z156" i="2"/>
  <c r="Y156" i="2"/>
  <c r="AN155" i="2"/>
  <c r="AM155" i="2"/>
  <c r="AL155" i="2"/>
  <c r="AX155" i="2"/>
  <c r="AW155" i="2"/>
  <c r="AV155" i="2"/>
  <c r="AA155" i="2"/>
  <c r="Z155" i="2"/>
  <c r="Y155" i="2"/>
  <c r="AN154" i="2"/>
  <c r="AM154" i="2"/>
  <c r="AL154" i="2"/>
  <c r="AX154" i="2"/>
  <c r="AW154" i="2"/>
  <c r="AV154" i="2"/>
  <c r="AA154" i="2"/>
  <c r="Z154" i="2"/>
  <c r="Y154" i="2"/>
  <c r="AN153" i="2"/>
  <c r="AM153" i="2"/>
  <c r="AL153" i="2"/>
  <c r="AX153" i="2"/>
  <c r="AW153" i="2"/>
  <c r="AV153" i="2"/>
  <c r="AA153" i="2"/>
  <c r="Z153" i="2"/>
  <c r="Y153" i="2"/>
  <c r="AN152" i="2"/>
  <c r="AM152" i="2"/>
  <c r="AL152" i="2"/>
  <c r="AX152" i="2"/>
  <c r="AW152" i="2"/>
  <c r="AV152" i="2"/>
  <c r="AA152" i="2"/>
  <c r="Z152" i="2"/>
  <c r="Y152" i="2"/>
  <c r="AN151" i="2"/>
  <c r="AM151" i="2"/>
  <c r="AL151" i="2"/>
  <c r="AX151" i="2"/>
  <c r="AW151" i="2"/>
  <c r="AV151" i="2"/>
  <c r="AA151" i="2"/>
  <c r="Z151" i="2"/>
  <c r="Y151" i="2"/>
  <c r="AN150" i="2"/>
  <c r="AM150" i="2"/>
  <c r="AL150" i="2"/>
  <c r="AX150" i="2"/>
  <c r="AW150" i="2"/>
  <c r="AV150" i="2"/>
  <c r="AA150" i="2"/>
  <c r="Z150" i="2"/>
  <c r="Y150" i="2"/>
  <c r="AN149" i="2"/>
  <c r="AM149" i="2"/>
  <c r="AL149" i="2"/>
  <c r="AX149" i="2"/>
  <c r="AW149" i="2"/>
  <c r="AV149" i="2"/>
  <c r="AA149" i="2"/>
  <c r="Z149" i="2"/>
  <c r="Y149" i="2"/>
  <c r="AN148" i="2"/>
  <c r="AM148" i="2"/>
  <c r="AL148" i="2"/>
  <c r="AX148" i="2"/>
  <c r="AW148" i="2"/>
  <c r="AV148" i="2"/>
  <c r="AA148" i="2"/>
  <c r="Z148" i="2"/>
  <c r="Y148" i="2"/>
  <c r="AN147" i="2"/>
  <c r="AM147" i="2"/>
  <c r="AL147" i="2"/>
  <c r="AX147" i="2"/>
  <c r="AW147" i="2"/>
  <c r="AV147" i="2"/>
  <c r="AA147" i="2"/>
  <c r="Z147" i="2"/>
  <c r="Y147" i="2"/>
  <c r="AN146" i="2"/>
  <c r="AM146" i="2"/>
  <c r="AL146" i="2"/>
  <c r="AX146" i="2"/>
  <c r="AW146" i="2"/>
  <c r="AV146" i="2"/>
  <c r="AA146" i="2"/>
  <c r="Z146" i="2"/>
  <c r="Y146" i="2"/>
  <c r="AN145" i="2"/>
  <c r="AM145" i="2"/>
  <c r="AL145" i="2"/>
  <c r="AX145" i="2"/>
  <c r="AW145" i="2"/>
  <c r="AV145" i="2"/>
  <c r="AA145" i="2"/>
  <c r="Z145" i="2"/>
  <c r="Y145" i="2"/>
  <c r="AN144" i="2"/>
  <c r="AM144" i="2"/>
  <c r="AL144" i="2"/>
  <c r="AX144" i="2"/>
  <c r="AW144" i="2"/>
  <c r="AV144" i="2"/>
  <c r="AA144" i="2"/>
  <c r="Z144" i="2"/>
  <c r="Y144" i="2"/>
  <c r="AN143" i="2"/>
  <c r="AM143" i="2"/>
  <c r="AL143" i="2"/>
  <c r="AX143" i="2"/>
  <c r="AW143" i="2"/>
  <c r="AV143" i="2"/>
  <c r="AA143" i="2"/>
  <c r="Z143" i="2"/>
  <c r="Y143" i="2"/>
  <c r="AN142" i="2"/>
  <c r="AM142" i="2"/>
  <c r="AL142" i="2"/>
  <c r="AX142" i="2"/>
  <c r="AW142" i="2"/>
  <c r="AV142" i="2"/>
  <c r="AA142" i="2"/>
  <c r="Z142" i="2"/>
  <c r="Y142" i="2"/>
  <c r="AN141" i="2"/>
  <c r="AM141" i="2"/>
  <c r="AL141" i="2"/>
  <c r="AX141" i="2"/>
  <c r="AW141" i="2"/>
  <c r="AV141" i="2"/>
  <c r="AA141" i="2"/>
  <c r="Z141" i="2"/>
  <c r="Y141" i="2"/>
  <c r="AN140" i="2"/>
  <c r="AM140" i="2"/>
  <c r="AL140" i="2"/>
  <c r="AX140" i="2"/>
  <c r="AW140" i="2"/>
  <c r="AV140" i="2"/>
  <c r="AA140" i="2"/>
  <c r="Z140" i="2"/>
  <c r="Y140" i="2"/>
  <c r="AN139" i="2"/>
  <c r="AM139" i="2"/>
  <c r="AL139" i="2"/>
  <c r="AX139" i="2"/>
  <c r="AW139" i="2"/>
  <c r="AV139" i="2"/>
  <c r="AA139" i="2"/>
  <c r="Z139" i="2"/>
  <c r="Y139" i="2"/>
  <c r="AN138" i="2"/>
  <c r="AM138" i="2"/>
  <c r="AL138" i="2"/>
  <c r="AX138" i="2"/>
  <c r="AW138" i="2"/>
  <c r="AV138" i="2"/>
  <c r="AA138" i="2"/>
  <c r="Z138" i="2"/>
  <c r="Y138" i="2"/>
  <c r="AN137" i="2"/>
  <c r="AM137" i="2"/>
  <c r="AL137" i="2"/>
  <c r="AX137" i="2"/>
  <c r="AW137" i="2"/>
  <c r="AV137" i="2"/>
  <c r="AA137" i="2"/>
  <c r="Z137" i="2"/>
  <c r="Y137" i="2"/>
  <c r="AN136" i="2"/>
  <c r="AM136" i="2"/>
  <c r="AL136" i="2"/>
  <c r="AX136" i="2"/>
  <c r="AW136" i="2"/>
  <c r="AV136" i="2"/>
  <c r="AA136" i="2"/>
  <c r="Z136" i="2"/>
  <c r="Y136" i="2"/>
  <c r="AN135" i="2"/>
  <c r="AM135" i="2"/>
  <c r="AL135" i="2"/>
  <c r="AX135" i="2"/>
  <c r="AW135" i="2"/>
  <c r="AV135" i="2"/>
  <c r="AA135" i="2"/>
  <c r="Z135" i="2"/>
  <c r="Y135" i="2"/>
  <c r="AN134" i="2"/>
  <c r="AM134" i="2"/>
  <c r="AL134" i="2"/>
  <c r="AX134" i="2"/>
  <c r="AW134" i="2"/>
  <c r="AV134" i="2"/>
  <c r="AA134" i="2"/>
  <c r="Z134" i="2"/>
  <c r="Y134" i="2"/>
  <c r="AN133" i="2"/>
  <c r="AM133" i="2"/>
  <c r="AL133" i="2"/>
  <c r="AX133" i="2"/>
  <c r="AW133" i="2"/>
  <c r="AV133" i="2"/>
  <c r="AA133" i="2"/>
  <c r="Z133" i="2"/>
  <c r="Y133" i="2"/>
  <c r="AN132" i="2"/>
  <c r="AM132" i="2"/>
  <c r="AL132" i="2"/>
  <c r="AX132" i="2"/>
  <c r="AW132" i="2"/>
  <c r="AV132" i="2"/>
  <c r="AA132" i="2"/>
  <c r="Z132" i="2"/>
  <c r="Y132" i="2"/>
  <c r="AN131" i="2"/>
  <c r="AM131" i="2"/>
  <c r="AL131" i="2"/>
  <c r="AX131" i="2"/>
  <c r="AW131" i="2"/>
  <c r="AV131" i="2"/>
  <c r="AA131" i="2"/>
  <c r="Z131" i="2"/>
  <c r="Y131" i="2"/>
  <c r="AN130" i="2"/>
  <c r="AM130" i="2"/>
  <c r="AL130" i="2"/>
  <c r="AX130" i="2"/>
  <c r="AW130" i="2"/>
  <c r="AV130" i="2"/>
  <c r="AA130" i="2"/>
  <c r="Z130" i="2"/>
  <c r="Y130" i="2"/>
  <c r="AN129" i="2"/>
  <c r="AM129" i="2"/>
  <c r="AL129" i="2"/>
  <c r="AX129" i="2"/>
  <c r="AW129" i="2"/>
  <c r="AV129" i="2"/>
  <c r="AA129" i="2"/>
  <c r="Z129" i="2"/>
  <c r="Y129" i="2"/>
  <c r="AN128" i="2"/>
  <c r="AM128" i="2"/>
  <c r="AL128" i="2"/>
  <c r="AX128" i="2"/>
  <c r="AW128" i="2"/>
  <c r="AV128" i="2"/>
  <c r="AA128" i="2"/>
  <c r="Z128" i="2"/>
  <c r="Y128" i="2"/>
  <c r="AN127" i="2"/>
  <c r="AM127" i="2"/>
  <c r="AL127" i="2"/>
  <c r="AX127" i="2"/>
  <c r="AW127" i="2"/>
  <c r="AV127" i="2"/>
  <c r="AA127" i="2"/>
  <c r="Z127" i="2"/>
  <c r="Y127" i="2"/>
  <c r="AN126" i="2"/>
  <c r="AM126" i="2"/>
  <c r="AL126" i="2"/>
  <c r="AX126" i="2"/>
  <c r="AW126" i="2"/>
  <c r="AV126" i="2"/>
  <c r="AA126" i="2"/>
  <c r="Z126" i="2"/>
  <c r="Y126" i="2"/>
  <c r="AN125" i="2"/>
  <c r="AM125" i="2"/>
  <c r="AL125" i="2"/>
  <c r="AX125" i="2"/>
  <c r="AW125" i="2"/>
  <c r="AV125" i="2"/>
  <c r="AA125" i="2"/>
  <c r="Z125" i="2"/>
  <c r="Y125" i="2"/>
  <c r="AN124" i="2"/>
  <c r="AM124" i="2"/>
  <c r="AL124" i="2"/>
  <c r="AX124" i="2"/>
  <c r="AW124" i="2"/>
  <c r="AV124" i="2"/>
  <c r="AA124" i="2"/>
  <c r="Z124" i="2"/>
  <c r="Y124" i="2"/>
  <c r="AN123" i="2"/>
  <c r="AM123" i="2"/>
  <c r="AL123" i="2"/>
  <c r="AX123" i="2"/>
  <c r="AW123" i="2"/>
  <c r="AV123" i="2"/>
  <c r="AA123" i="2"/>
  <c r="Z123" i="2"/>
  <c r="Y123" i="2"/>
  <c r="AN122" i="2"/>
  <c r="AM122" i="2"/>
  <c r="AL122" i="2"/>
  <c r="AX122" i="2"/>
  <c r="AW122" i="2"/>
  <c r="AV122" i="2"/>
  <c r="AA122" i="2"/>
  <c r="Z122" i="2"/>
  <c r="Y122" i="2"/>
  <c r="AN121" i="2"/>
  <c r="AM121" i="2"/>
  <c r="AL121" i="2"/>
  <c r="AX121" i="2"/>
  <c r="AW121" i="2"/>
  <c r="AV121" i="2"/>
  <c r="AA121" i="2"/>
  <c r="Z121" i="2"/>
  <c r="Y121" i="2"/>
  <c r="AN120" i="2"/>
  <c r="AM120" i="2"/>
  <c r="AL120" i="2"/>
  <c r="AX120" i="2"/>
  <c r="AW120" i="2"/>
  <c r="AV120" i="2"/>
  <c r="AA120" i="2"/>
  <c r="Z120" i="2"/>
  <c r="Y120" i="2"/>
  <c r="AN119" i="2"/>
  <c r="AM119" i="2"/>
  <c r="AL119" i="2"/>
  <c r="AX119" i="2"/>
  <c r="AW119" i="2"/>
  <c r="AV119" i="2"/>
  <c r="AA119" i="2"/>
  <c r="Z119" i="2"/>
  <c r="Y119" i="2"/>
  <c r="AN118" i="2"/>
  <c r="AM118" i="2"/>
  <c r="AL118" i="2"/>
  <c r="AX118" i="2"/>
  <c r="AW118" i="2"/>
  <c r="AV118" i="2"/>
  <c r="AA118" i="2"/>
  <c r="Z118" i="2"/>
  <c r="Y118" i="2"/>
  <c r="AN117" i="2"/>
  <c r="AM117" i="2"/>
  <c r="AL117" i="2"/>
  <c r="AX117" i="2"/>
  <c r="AW117" i="2"/>
  <c r="AV117" i="2"/>
  <c r="AA117" i="2"/>
  <c r="Z117" i="2"/>
  <c r="Y117" i="2"/>
  <c r="AN116" i="2"/>
  <c r="AM116" i="2"/>
  <c r="AL116" i="2"/>
  <c r="AX116" i="2"/>
  <c r="AW116" i="2"/>
  <c r="AV116" i="2"/>
  <c r="AA116" i="2"/>
  <c r="Z116" i="2"/>
  <c r="Y116" i="2"/>
  <c r="AN115" i="2"/>
  <c r="AM115" i="2"/>
  <c r="AL115" i="2"/>
  <c r="AX115" i="2"/>
  <c r="AW115" i="2"/>
  <c r="AV115" i="2"/>
  <c r="AA115" i="2"/>
  <c r="Z115" i="2"/>
  <c r="Y115" i="2"/>
  <c r="AN114" i="2"/>
  <c r="AM114" i="2"/>
  <c r="AL114" i="2"/>
  <c r="AX114" i="2"/>
  <c r="AW114" i="2"/>
  <c r="AV114" i="2"/>
  <c r="AA114" i="2"/>
  <c r="Z114" i="2"/>
  <c r="Y114" i="2"/>
  <c r="AN113" i="2"/>
  <c r="AM113" i="2"/>
  <c r="AL113" i="2"/>
  <c r="AX113" i="2"/>
  <c r="AW113" i="2"/>
  <c r="AV113" i="2"/>
  <c r="AA113" i="2"/>
  <c r="Z113" i="2"/>
  <c r="Y113" i="2"/>
  <c r="AN112" i="2"/>
  <c r="AM112" i="2"/>
  <c r="AL112" i="2"/>
  <c r="AX112" i="2"/>
  <c r="AW112" i="2"/>
  <c r="AV112" i="2"/>
  <c r="AA112" i="2"/>
  <c r="Z112" i="2"/>
  <c r="Y112" i="2"/>
  <c r="AN111" i="2"/>
  <c r="AM111" i="2"/>
  <c r="AL111" i="2"/>
  <c r="AX111" i="2"/>
  <c r="AW111" i="2"/>
  <c r="AV111" i="2"/>
  <c r="AA111" i="2"/>
  <c r="Z111" i="2"/>
  <c r="Y111" i="2"/>
  <c r="AN110" i="2"/>
  <c r="AM110" i="2"/>
  <c r="AL110" i="2"/>
  <c r="AX110" i="2"/>
  <c r="AW110" i="2"/>
  <c r="AV110" i="2"/>
  <c r="AA110" i="2"/>
  <c r="Z110" i="2"/>
  <c r="Y110" i="2"/>
  <c r="AN109" i="2"/>
  <c r="AM109" i="2"/>
  <c r="AL109" i="2"/>
  <c r="AX109" i="2"/>
  <c r="AW109" i="2"/>
  <c r="AV109" i="2"/>
  <c r="AA109" i="2"/>
  <c r="Z109" i="2"/>
  <c r="Y109" i="2"/>
  <c r="AN108" i="2"/>
  <c r="AM108" i="2"/>
  <c r="AL108" i="2"/>
  <c r="AX108" i="2"/>
  <c r="AW108" i="2"/>
  <c r="AV108" i="2"/>
  <c r="AA108" i="2"/>
  <c r="Z108" i="2"/>
  <c r="Y108" i="2"/>
  <c r="AN107" i="2"/>
  <c r="AM107" i="2"/>
  <c r="AL107" i="2"/>
  <c r="AX107" i="2"/>
  <c r="AW107" i="2"/>
  <c r="AV107" i="2"/>
  <c r="AA107" i="2"/>
  <c r="Z107" i="2"/>
  <c r="Y107" i="2"/>
  <c r="AN106" i="2"/>
  <c r="AM106" i="2"/>
  <c r="AL106" i="2"/>
  <c r="AX106" i="2"/>
  <c r="AW106" i="2"/>
  <c r="AV106" i="2"/>
  <c r="AA106" i="2"/>
  <c r="Z106" i="2"/>
  <c r="Y106" i="2"/>
  <c r="AN105" i="2"/>
  <c r="AM105" i="2"/>
  <c r="AL105" i="2"/>
  <c r="AX105" i="2"/>
  <c r="AW105" i="2"/>
  <c r="AV105" i="2"/>
  <c r="AA105" i="2"/>
  <c r="Z105" i="2"/>
  <c r="Y105" i="2"/>
  <c r="AN104" i="2"/>
  <c r="AM104" i="2"/>
  <c r="AL104" i="2"/>
  <c r="AX104" i="2"/>
  <c r="AW104" i="2"/>
  <c r="AV104" i="2"/>
  <c r="AA104" i="2"/>
  <c r="Z104" i="2"/>
  <c r="Y104" i="2"/>
  <c r="AN103" i="2"/>
  <c r="AM103" i="2"/>
  <c r="AL103" i="2"/>
  <c r="AX103" i="2"/>
  <c r="AW103" i="2"/>
  <c r="AV103" i="2"/>
  <c r="AA103" i="2"/>
  <c r="Z103" i="2"/>
  <c r="Y103" i="2"/>
  <c r="AN102" i="2"/>
  <c r="AM102" i="2"/>
  <c r="AL102" i="2"/>
  <c r="AX102" i="2"/>
  <c r="AW102" i="2"/>
  <c r="AV102" i="2"/>
  <c r="AA102" i="2"/>
  <c r="Z102" i="2"/>
  <c r="Y102" i="2"/>
  <c r="AN101" i="2"/>
  <c r="AM101" i="2"/>
  <c r="AL101" i="2"/>
  <c r="AX101" i="2"/>
  <c r="AW101" i="2"/>
  <c r="AV101" i="2"/>
  <c r="AA101" i="2"/>
  <c r="Z101" i="2"/>
  <c r="Y101" i="2"/>
  <c r="AN100" i="2"/>
  <c r="AM100" i="2"/>
  <c r="AL100" i="2"/>
  <c r="AX100" i="2"/>
  <c r="AW100" i="2"/>
  <c r="AV100" i="2"/>
  <c r="AA100" i="2"/>
  <c r="Z100" i="2"/>
  <c r="Y100" i="2"/>
  <c r="AN99" i="2"/>
  <c r="AM99" i="2"/>
  <c r="AL99" i="2"/>
  <c r="AX99" i="2"/>
  <c r="AW99" i="2"/>
  <c r="AV99" i="2"/>
  <c r="AA99" i="2"/>
  <c r="Z99" i="2"/>
  <c r="Y99" i="2"/>
  <c r="AN98" i="2"/>
  <c r="AM98" i="2"/>
  <c r="AL98" i="2"/>
  <c r="AX98" i="2"/>
  <c r="AW98" i="2"/>
  <c r="AV98" i="2"/>
  <c r="AA98" i="2"/>
  <c r="Z98" i="2"/>
  <c r="Y98" i="2"/>
  <c r="AN97" i="2"/>
  <c r="AM97" i="2"/>
  <c r="AL97" i="2"/>
  <c r="AX97" i="2"/>
  <c r="AW97" i="2"/>
  <c r="AV97" i="2"/>
  <c r="AA97" i="2"/>
  <c r="Z97" i="2"/>
  <c r="Y97" i="2"/>
  <c r="AN96" i="2"/>
  <c r="AM96" i="2"/>
  <c r="AL96" i="2"/>
  <c r="AX96" i="2"/>
  <c r="AW96" i="2"/>
  <c r="AV96" i="2"/>
  <c r="AA96" i="2"/>
  <c r="Z96" i="2"/>
  <c r="Y96" i="2"/>
  <c r="AN95" i="2"/>
  <c r="AM95" i="2"/>
  <c r="AL95" i="2"/>
  <c r="AX95" i="2"/>
  <c r="AW95" i="2"/>
  <c r="AV95" i="2"/>
  <c r="AA95" i="2"/>
  <c r="Z95" i="2"/>
  <c r="Y95" i="2"/>
  <c r="AN94" i="2"/>
  <c r="AM94" i="2"/>
  <c r="AL94" i="2"/>
  <c r="AX94" i="2"/>
  <c r="AW94" i="2"/>
  <c r="AV94" i="2"/>
  <c r="AA94" i="2"/>
  <c r="Z94" i="2"/>
  <c r="Y94" i="2"/>
  <c r="AN93" i="2"/>
  <c r="AM93" i="2"/>
  <c r="AL93" i="2"/>
  <c r="AX93" i="2"/>
  <c r="AW93" i="2"/>
  <c r="AV93" i="2"/>
  <c r="AA93" i="2"/>
  <c r="Z93" i="2"/>
  <c r="Y93" i="2"/>
  <c r="AN92" i="2"/>
  <c r="AM92" i="2"/>
  <c r="AL92" i="2"/>
  <c r="AX92" i="2"/>
  <c r="AW92" i="2"/>
  <c r="AV92" i="2"/>
  <c r="AA92" i="2"/>
  <c r="Z92" i="2"/>
  <c r="Y92" i="2"/>
  <c r="AN91" i="2"/>
  <c r="AM91" i="2"/>
  <c r="AL91" i="2"/>
  <c r="AX91" i="2"/>
  <c r="AW91" i="2"/>
  <c r="AV91" i="2"/>
  <c r="AA91" i="2"/>
  <c r="Z91" i="2"/>
  <c r="Y91" i="2"/>
  <c r="AN90" i="2"/>
  <c r="AM90" i="2"/>
  <c r="AL90" i="2"/>
  <c r="AX90" i="2"/>
  <c r="AW90" i="2"/>
  <c r="AV90" i="2"/>
  <c r="AA90" i="2"/>
  <c r="Z90" i="2"/>
  <c r="Y90" i="2"/>
  <c r="AN89" i="2"/>
  <c r="AM89" i="2"/>
  <c r="AL89" i="2"/>
  <c r="AX89" i="2"/>
  <c r="AW89" i="2"/>
  <c r="AV89" i="2"/>
  <c r="AA89" i="2"/>
  <c r="Z89" i="2"/>
  <c r="Y89" i="2"/>
  <c r="AN88" i="2"/>
  <c r="AM88" i="2"/>
  <c r="AL88" i="2"/>
  <c r="AX88" i="2"/>
  <c r="AW88" i="2"/>
  <c r="AV88" i="2"/>
  <c r="AA88" i="2"/>
  <c r="Z88" i="2"/>
  <c r="Y88" i="2"/>
  <c r="AN87" i="2"/>
  <c r="AM87" i="2"/>
  <c r="AL87" i="2"/>
  <c r="AX87" i="2"/>
  <c r="AW87" i="2"/>
  <c r="AV87" i="2"/>
  <c r="AA87" i="2"/>
  <c r="Z87" i="2"/>
  <c r="Y87" i="2"/>
  <c r="AN86" i="2"/>
  <c r="AM86" i="2"/>
  <c r="AL86" i="2"/>
  <c r="AX86" i="2"/>
  <c r="AW86" i="2"/>
  <c r="AV86" i="2"/>
  <c r="AA86" i="2"/>
  <c r="Z86" i="2"/>
  <c r="Y86" i="2"/>
  <c r="AN85" i="2"/>
  <c r="AM85" i="2"/>
  <c r="AL85" i="2"/>
  <c r="AX85" i="2"/>
  <c r="AW85" i="2"/>
  <c r="AV85" i="2"/>
  <c r="AA85" i="2"/>
  <c r="Z85" i="2"/>
  <c r="Y85" i="2"/>
  <c r="AN84" i="2"/>
  <c r="AM84" i="2"/>
  <c r="AL84" i="2"/>
  <c r="AX84" i="2"/>
  <c r="AW84" i="2"/>
  <c r="AV84" i="2"/>
  <c r="AA84" i="2"/>
  <c r="Z84" i="2"/>
  <c r="Y84" i="2"/>
  <c r="AN83" i="2"/>
  <c r="AM83" i="2"/>
  <c r="AL83" i="2"/>
  <c r="AX83" i="2"/>
  <c r="AW83" i="2"/>
  <c r="AV83" i="2"/>
  <c r="AA83" i="2"/>
  <c r="Z83" i="2"/>
  <c r="Y83" i="2"/>
  <c r="AN82" i="2"/>
  <c r="AM82" i="2"/>
  <c r="AL82" i="2"/>
  <c r="AX82" i="2"/>
  <c r="AW82" i="2"/>
  <c r="AV82" i="2"/>
  <c r="AA82" i="2"/>
  <c r="Z82" i="2"/>
  <c r="Y82" i="2"/>
  <c r="AN81" i="2"/>
  <c r="AM81" i="2"/>
  <c r="AL81" i="2"/>
  <c r="AX81" i="2"/>
  <c r="AW81" i="2"/>
  <c r="AV81" i="2"/>
  <c r="AA81" i="2"/>
  <c r="Z81" i="2"/>
  <c r="Y81" i="2"/>
  <c r="AN80" i="2"/>
  <c r="AM80" i="2"/>
  <c r="AL80" i="2"/>
  <c r="AX80" i="2"/>
  <c r="AW80" i="2"/>
  <c r="AV80" i="2"/>
  <c r="AA80" i="2"/>
  <c r="Z80" i="2"/>
  <c r="Y80" i="2"/>
  <c r="AN79" i="2"/>
  <c r="AM79" i="2"/>
  <c r="AL79" i="2"/>
  <c r="AX79" i="2"/>
  <c r="AW79" i="2"/>
  <c r="AV79" i="2"/>
  <c r="AA79" i="2"/>
  <c r="Z79" i="2"/>
  <c r="Y79" i="2"/>
  <c r="AN78" i="2"/>
  <c r="AM78" i="2"/>
  <c r="AL78" i="2"/>
  <c r="AX78" i="2"/>
  <c r="AW78" i="2"/>
  <c r="AV78" i="2"/>
  <c r="AA78" i="2"/>
  <c r="Z78" i="2"/>
  <c r="Y78" i="2"/>
  <c r="AN77" i="2"/>
  <c r="AM77" i="2"/>
  <c r="AL77" i="2"/>
  <c r="AX77" i="2"/>
  <c r="AW77" i="2"/>
  <c r="AV77" i="2"/>
  <c r="AA77" i="2"/>
  <c r="Z77" i="2"/>
  <c r="Y77" i="2"/>
  <c r="AN76" i="2"/>
  <c r="AM76" i="2"/>
  <c r="AL76" i="2"/>
  <c r="AX76" i="2"/>
  <c r="AW76" i="2"/>
  <c r="AV76" i="2"/>
  <c r="AA76" i="2"/>
  <c r="Z76" i="2"/>
  <c r="Y76" i="2"/>
  <c r="AN75" i="2"/>
  <c r="AM75" i="2"/>
  <c r="AL75" i="2"/>
  <c r="AX75" i="2"/>
  <c r="AW75" i="2"/>
  <c r="AV75" i="2"/>
  <c r="AA75" i="2"/>
  <c r="Z75" i="2"/>
  <c r="Y75" i="2"/>
  <c r="AN74" i="2"/>
  <c r="AM74" i="2"/>
  <c r="AL74" i="2"/>
  <c r="AX74" i="2"/>
  <c r="AW74" i="2"/>
  <c r="AV74" i="2"/>
  <c r="AA74" i="2"/>
  <c r="Z74" i="2"/>
  <c r="Y74" i="2"/>
  <c r="AN73" i="2"/>
  <c r="AM73" i="2"/>
  <c r="AL73" i="2"/>
  <c r="AX73" i="2"/>
  <c r="AW73" i="2"/>
  <c r="AV73" i="2"/>
  <c r="AA73" i="2"/>
  <c r="Z73" i="2"/>
  <c r="Y73" i="2"/>
  <c r="AN72" i="2"/>
  <c r="AM72" i="2"/>
  <c r="AL72" i="2"/>
  <c r="AX72" i="2"/>
  <c r="AW72" i="2"/>
  <c r="AV72" i="2"/>
  <c r="AA72" i="2"/>
  <c r="Z72" i="2"/>
  <c r="Y72" i="2"/>
  <c r="AN71" i="2"/>
  <c r="AM71" i="2"/>
  <c r="AL71" i="2"/>
  <c r="AX71" i="2"/>
  <c r="AW71" i="2"/>
  <c r="AV71" i="2"/>
  <c r="AA71" i="2"/>
  <c r="Z71" i="2"/>
  <c r="Y71" i="2"/>
  <c r="AN70" i="2"/>
  <c r="AM70" i="2"/>
  <c r="AL70" i="2"/>
  <c r="AX70" i="2"/>
  <c r="AW70" i="2"/>
  <c r="AV70" i="2"/>
  <c r="AA70" i="2"/>
  <c r="Z70" i="2"/>
  <c r="Y70" i="2"/>
  <c r="AN69" i="2"/>
  <c r="AM69" i="2"/>
  <c r="AL69" i="2"/>
  <c r="AX69" i="2"/>
  <c r="AW69" i="2"/>
  <c r="AV69" i="2"/>
  <c r="AA69" i="2"/>
  <c r="Z69" i="2"/>
  <c r="Y69" i="2"/>
  <c r="AN68" i="2"/>
  <c r="AM68" i="2"/>
  <c r="AL68" i="2"/>
  <c r="AX68" i="2"/>
  <c r="AW68" i="2"/>
  <c r="AV68" i="2"/>
  <c r="AA68" i="2"/>
  <c r="Z68" i="2"/>
  <c r="Y68" i="2"/>
  <c r="AN67" i="2"/>
  <c r="AM67" i="2"/>
  <c r="AL67" i="2"/>
  <c r="AX67" i="2"/>
  <c r="AW67" i="2"/>
  <c r="AV67" i="2"/>
  <c r="AA67" i="2"/>
  <c r="Z67" i="2"/>
  <c r="Y67" i="2"/>
  <c r="AN66" i="2"/>
  <c r="AM66" i="2"/>
  <c r="AL66" i="2"/>
  <c r="AX66" i="2"/>
  <c r="AW66" i="2"/>
  <c r="AV66" i="2"/>
  <c r="AA66" i="2"/>
  <c r="Z66" i="2"/>
  <c r="Y66" i="2"/>
  <c r="AN65" i="2"/>
  <c r="AM65" i="2"/>
  <c r="AL65" i="2"/>
  <c r="AX65" i="2"/>
  <c r="AW65" i="2"/>
  <c r="AV65" i="2"/>
  <c r="AA65" i="2"/>
  <c r="Z65" i="2"/>
  <c r="Y65" i="2"/>
  <c r="AN64" i="2"/>
  <c r="AM64" i="2"/>
  <c r="AL64" i="2"/>
  <c r="AX64" i="2"/>
  <c r="AW64" i="2"/>
  <c r="AV64" i="2"/>
  <c r="AA64" i="2"/>
  <c r="Z64" i="2"/>
  <c r="Y64" i="2"/>
  <c r="AN63" i="2"/>
  <c r="AM63" i="2"/>
  <c r="AL63" i="2"/>
  <c r="AX63" i="2"/>
  <c r="AW63" i="2"/>
  <c r="AV63" i="2"/>
  <c r="AA63" i="2"/>
  <c r="Z63" i="2"/>
  <c r="Y63" i="2"/>
  <c r="AN62" i="2"/>
  <c r="AM62" i="2"/>
  <c r="AL62" i="2"/>
  <c r="AX62" i="2"/>
  <c r="AW62" i="2"/>
  <c r="AV62" i="2"/>
  <c r="AA62" i="2"/>
  <c r="Z62" i="2"/>
  <c r="Y62" i="2"/>
  <c r="AN61" i="2"/>
  <c r="AM61" i="2"/>
  <c r="AL61" i="2"/>
  <c r="AX61" i="2"/>
  <c r="AW61" i="2"/>
  <c r="AV61" i="2"/>
  <c r="AA61" i="2"/>
  <c r="Z61" i="2"/>
  <c r="Y61" i="2"/>
  <c r="AN60" i="2"/>
  <c r="AM60" i="2"/>
  <c r="AL60" i="2"/>
  <c r="AX60" i="2"/>
  <c r="AW60" i="2"/>
  <c r="AV60" i="2"/>
  <c r="AA60" i="2"/>
  <c r="Z60" i="2"/>
  <c r="Y60" i="2"/>
  <c r="AN59" i="2"/>
  <c r="AM59" i="2"/>
  <c r="AL59" i="2"/>
  <c r="AX59" i="2"/>
  <c r="AW59" i="2"/>
  <c r="AV59" i="2"/>
  <c r="AA59" i="2"/>
  <c r="Z59" i="2"/>
  <c r="Y59" i="2"/>
  <c r="AN58" i="2"/>
  <c r="AM58" i="2"/>
  <c r="AL58" i="2"/>
  <c r="AX58" i="2"/>
  <c r="AW58" i="2"/>
  <c r="AV58" i="2"/>
  <c r="AA58" i="2"/>
  <c r="Z58" i="2"/>
  <c r="Y58" i="2"/>
  <c r="AN57" i="2"/>
  <c r="AM57" i="2"/>
  <c r="AL57" i="2"/>
  <c r="AX57" i="2"/>
  <c r="AW57" i="2"/>
  <c r="AV57" i="2"/>
  <c r="AA57" i="2"/>
  <c r="Z57" i="2"/>
  <c r="Y57" i="2"/>
  <c r="AN56" i="2"/>
  <c r="AM56" i="2"/>
  <c r="AL56" i="2"/>
  <c r="AX56" i="2"/>
  <c r="AW56" i="2"/>
  <c r="AV56" i="2"/>
  <c r="AA56" i="2"/>
  <c r="Z56" i="2"/>
  <c r="Y56" i="2"/>
  <c r="AN55" i="2"/>
  <c r="AM55" i="2"/>
  <c r="AL55" i="2"/>
  <c r="AX55" i="2"/>
  <c r="AW55" i="2"/>
  <c r="AV55" i="2"/>
  <c r="AA55" i="2"/>
  <c r="Z55" i="2"/>
  <c r="Y55" i="2"/>
  <c r="AN54" i="2"/>
  <c r="AM54" i="2"/>
  <c r="AL54" i="2"/>
  <c r="AX54" i="2"/>
  <c r="AW54" i="2"/>
  <c r="AV54" i="2"/>
  <c r="AA54" i="2"/>
  <c r="Z54" i="2"/>
  <c r="Y54" i="2"/>
  <c r="AN53" i="2"/>
  <c r="AM53" i="2"/>
  <c r="AL53" i="2"/>
  <c r="AX53" i="2"/>
  <c r="AW53" i="2"/>
  <c r="AV53" i="2"/>
  <c r="AA53" i="2"/>
  <c r="Z53" i="2"/>
  <c r="Y53" i="2"/>
  <c r="AN52" i="2"/>
  <c r="AM52" i="2"/>
  <c r="AL52" i="2"/>
  <c r="AX52" i="2"/>
  <c r="AW52" i="2"/>
  <c r="AV52" i="2"/>
  <c r="AA52" i="2"/>
  <c r="Z52" i="2"/>
  <c r="Y52" i="2"/>
  <c r="AN51" i="2"/>
  <c r="AM51" i="2"/>
  <c r="AL51" i="2"/>
  <c r="AX51" i="2"/>
  <c r="AW51" i="2"/>
  <c r="AV51" i="2"/>
  <c r="AA51" i="2"/>
  <c r="Z51" i="2"/>
  <c r="Y51" i="2"/>
  <c r="AN50" i="2"/>
  <c r="AM50" i="2"/>
  <c r="AL50" i="2"/>
  <c r="AX50" i="2"/>
  <c r="AW50" i="2"/>
  <c r="AV50" i="2"/>
  <c r="AA50" i="2"/>
  <c r="Z50" i="2"/>
  <c r="Y50" i="2"/>
  <c r="AN49" i="2"/>
  <c r="AM49" i="2"/>
  <c r="AL49" i="2"/>
  <c r="AX49" i="2"/>
  <c r="AW49" i="2"/>
  <c r="AV49" i="2"/>
  <c r="AA49" i="2"/>
  <c r="Z49" i="2"/>
  <c r="Y49" i="2"/>
  <c r="AN48" i="2"/>
  <c r="AM48" i="2"/>
  <c r="AL48" i="2"/>
  <c r="AX48" i="2"/>
  <c r="AW48" i="2"/>
  <c r="AV48" i="2"/>
  <c r="AA48" i="2"/>
  <c r="Z48" i="2"/>
  <c r="Y48" i="2"/>
  <c r="AN47" i="2"/>
  <c r="AM47" i="2"/>
  <c r="AL47" i="2"/>
  <c r="AX47" i="2"/>
  <c r="AW47" i="2"/>
  <c r="AV47" i="2"/>
  <c r="AA47" i="2"/>
  <c r="Z47" i="2"/>
  <c r="Y47" i="2"/>
  <c r="AN46" i="2"/>
  <c r="AM46" i="2"/>
  <c r="AL46" i="2"/>
  <c r="AX46" i="2"/>
  <c r="AW46" i="2"/>
  <c r="AV46" i="2"/>
  <c r="AA46" i="2"/>
  <c r="Z46" i="2"/>
  <c r="Y46" i="2"/>
  <c r="AN45" i="2"/>
  <c r="AM45" i="2"/>
  <c r="AL45" i="2"/>
  <c r="AX45" i="2"/>
  <c r="AW45" i="2"/>
  <c r="AV45" i="2"/>
  <c r="AA45" i="2"/>
  <c r="Z45" i="2"/>
  <c r="Y45" i="2"/>
  <c r="AN44" i="2"/>
  <c r="AM44" i="2"/>
  <c r="AL44" i="2"/>
  <c r="AX44" i="2"/>
  <c r="AW44" i="2"/>
  <c r="AV44" i="2"/>
  <c r="AA44" i="2"/>
  <c r="Z44" i="2"/>
  <c r="Y44" i="2"/>
  <c r="AN43" i="2"/>
  <c r="AM43" i="2"/>
  <c r="AL43" i="2"/>
  <c r="AX43" i="2"/>
  <c r="AW43" i="2"/>
  <c r="AV43" i="2"/>
  <c r="AA43" i="2"/>
  <c r="Z43" i="2"/>
  <c r="Y43" i="2"/>
  <c r="AN41" i="2"/>
  <c r="AM41" i="2"/>
  <c r="AL41" i="2"/>
  <c r="AX41" i="2"/>
  <c r="AW41" i="2"/>
  <c r="AV41" i="2"/>
  <c r="AA41" i="2"/>
  <c r="Z41" i="2"/>
  <c r="Y41" i="2"/>
  <c r="AN40" i="2"/>
  <c r="AM40" i="2"/>
  <c r="AL40" i="2"/>
  <c r="AX40" i="2"/>
  <c r="AW40" i="2"/>
  <c r="AV40" i="2"/>
  <c r="AA40" i="2"/>
  <c r="Z40" i="2"/>
  <c r="Y40" i="2"/>
  <c r="AN39" i="2"/>
  <c r="AM39" i="2"/>
  <c r="AL39" i="2"/>
  <c r="AX39" i="2"/>
  <c r="AW39" i="2"/>
  <c r="AV39" i="2"/>
  <c r="AA39" i="2"/>
  <c r="Z39" i="2"/>
  <c r="Y39" i="2"/>
  <c r="AN38" i="2"/>
  <c r="AM38" i="2"/>
  <c r="AL38" i="2"/>
  <c r="AX38" i="2"/>
  <c r="AW38" i="2"/>
  <c r="AV38" i="2"/>
  <c r="AA38" i="2"/>
  <c r="Z38" i="2"/>
  <c r="Y38" i="2"/>
  <c r="AN37" i="2"/>
  <c r="AM37" i="2"/>
  <c r="AL37" i="2"/>
  <c r="AX37" i="2"/>
  <c r="AW37" i="2"/>
  <c r="AV37" i="2"/>
  <c r="AA37" i="2"/>
  <c r="Z37" i="2"/>
  <c r="Y37" i="2"/>
  <c r="AN36" i="2"/>
  <c r="AM36" i="2"/>
  <c r="AL36" i="2"/>
  <c r="AX36" i="2"/>
  <c r="AW36" i="2"/>
  <c r="AV36" i="2"/>
  <c r="AA36" i="2"/>
  <c r="Z36" i="2"/>
  <c r="Y36" i="2"/>
  <c r="AN35" i="2"/>
  <c r="AM35" i="2"/>
  <c r="AL35" i="2"/>
  <c r="AX35" i="2"/>
  <c r="AW35" i="2"/>
  <c r="AV35" i="2"/>
  <c r="AA35" i="2"/>
  <c r="Z35" i="2"/>
  <c r="Y35" i="2"/>
  <c r="AN34" i="2"/>
  <c r="AM34" i="2"/>
  <c r="AL34" i="2"/>
  <c r="AX34" i="2"/>
  <c r="AW34" i="2"/>
  <c r="AV34" i="2"/>
  <c r="AA34" i="2"/>
  <c r="Z34" i="2"/>
  <c r="Y34" i="2"/>
  <c r="AN33" i="2"/>
  <c r="AM33" i="2"/>
  <c r="AL33" i="2"/>
  <c r="AX33" i="2"/>
  <c r="AW33" i="2"/>
  <c r="AV33" i="2"/>
  <c r="AA33" i="2"/>
  <c r="Z33" i="2"/>
  <c r="Y33" i="2"/>
  <c r="AN32" i="2"/>
  <c r="AM32" i="2"/>
  <c r="AL32" i="2"/>
  <c r="AX32" i="2"/>
  <c r="AW32" i="2"/>
  <c r="AV32" i="2"/>
  <c r="AA32" i="2"/>
  <c r="Z32" i="2"/>
  <c r="Y32" i="2"/>
  <c r="AN31" i="2"/>
  <c r="AM31" i="2"/>
  <c r="AL31" i="2"/>
  <c r="AX31" i="2"/>
  <c r="AW31" i="2"/>
  <c r="AV31" i="2"/>
  <c r="AA31" i="2"/>
  <c r="Z31" i="2"/>
  <c r="Y31" i="2"/>
  <c r="AN30" i="2"/>
  <c r="AM30" i="2"/>
  <c r="AL30" i="2"/>
  <c r="AX30" i="2"/>
  <c r="AW30" i="2"/>
  <c r="AV30" i="2"/>
  <c r="AA30" i="2"/>
  <c r="Z30" i="2"/>
  <c r="Y30" i="2"/>
  <c r="AN29" i="2"/>
  <c r="AM29" i="2"/>
  <c r="AL29" i="2"/>
  <c r="AX29" i="2"/>
  <c r="AW29" i="2"/>
  <c r="AV29" i="2"/>
  <c r="AA29" i="2"/>
  <c r="Z29" i="2"/>
  <c r="Y29" i="2"/>
  <c r="AN28" i="2"/>
  <c r="AM28" i="2"/>
  <c r="AL28" i="2"/>
  <c r="AX28" i="2"/>
  <c r="AW28" i="2"/>
  <c r="AV28" i="2"/>
  <c r="AA28" i="2"/>
  <c r="Z28" i="2"/>
  <c r="Y28" i="2"/>
  <c r="AN27" i="2"/>
  <c r="AM27" i="2"/>
  <c r="AL27" i="2"/>
  <c r="AX27" i="2"/>
  <c r="AW27" i="2"/>
  <c r="AV27" i="2"/>
  <c r="AA27" i="2"/>
  <c r="Z27" i="2"/>
  <c r="Y27" i="2"/>
  <c r="AN26" i="2"/>
  <c r="AM26" i="2"/>
  <c r="AL26" i="2"/>
  <c r="AX26" i="2"/>
  <c r="AW26" i="2"/>
  <c r="AV26" i="2"/>
  <c r="AA26" i="2"/>
  <c r="Z26" i="2"/>
  <c r="Y26" i="2"/>
  <c r="AN25" i="2"/>
  <c r="AM25" i="2"/>
  <c r="AL25" i="2"/>
  <c r="AX25" i="2"/>
  <c r="AW25" i="2"/>
  <c r="AV25" i="2"/>
  <c r="AA25" i="2"/>
  <c r="Z25" i="2"/>
  <c r="Y25" i="2"/>
  <c r="AN24" i="2"/>
  <c r="AM24" i="2"/>
  <c r="AL24" i="2"/>
  <c r="AX24" i="2"/>
  <c r="AW24" i="2"/>
  <c r="AV24" i="2"/>
  <c r="AA24" i="2"/>
  <c r="Z24" i="2"/>
  <c r="Y24" i="2"/>
  <c r="AN23" i="2"/>
  <c r="AM23" i="2"/>
  <c r="AL23" i="2"/>
  <c r="AX23" i="2"/>
  <c r="AW23" i="2"/>
  <c r="AV23" i="2"/>
  <c r="AA23" i="2"/>
  <c r="Z23" i="2"/>
  <c r="Y23" i="2"/>
  <c r="AN22" i="2"/>
  <c r="AM22" i="2"/>
  <c r="AL22" i="2"/>
  <c r="AX22" i="2"/>
  <c r="AW22" i="2"/>
  <c r="AV22" i="2"/>
  <c r="AA22" i="2"/>
  <c r="Z22" i="2"/>
  <c r="Y22" i="2"/>
  <c r="AN21" i="2"/>
  <c r="AM21" i="2"/>
  <c r="AL21" i="2"/>
  <c r="AX21" i="2"/>
  <c r="AW21" i="2"/>
  <c r="AV21" i="2"/>
  <c r="AA21" i="2"/>
  <c r="Z21" i="2"/>
  <c r="Y21" i="2"/>
  <c r="AN20" i="2"/>
  <c r="AM20" i="2"/>
  <c r="AL20" i="2"/>
  <c r="AX20" i="2"/>
  <c r="AW20" i="2"/>
  <c r="AV20" i="2"/>
  <c r="AA20" i="2"/>
  <c r="Z20" i="2"/>
  <c r="Y20" i="2"/>
  <c r="AN19" i="2"/>
  <c r="AM19" i="2"/>
  <c r="AL19" i="2"/>
  <c r="AX19" i="2"/>
  <c r="AW19" i="2"/>
  <c r="AV19" i="2"/>
  <c r="AA19" i="2"/>
  <c r="Z19" i="2"/>
  <c r="Y19" i="2"/>
  <c r="AN18" i="2"/>
  <c r="AM18" i="2"/>
  <c r="AL18" i="2"/>
  <c r="AX18" i="2"/>
  <c r="AW18" i="2"/>
  <c r="AV18" i="2"/>
  <c r="AA18" i="2"/>
  <c r="Z18" i="2"/>
  <c r="Y18" i="2"/>
  <c r="AN17" i="2"/>
  <c r="AM17" i="2"/>
  <c r="AL17" i="2"/>
  <c r="AX17" i="2"/>
  <c r="AW17" i="2"/>
  <c r="AV17" i="2"/>
  <c r="AA17" i="2"/>
  <c r="Z17" i="2"/>
  <c r="Y17" i="2"/>
  <c r="AN16" i="2"/>
  <c r="AM16" i="2"/>
  <c r="AL16" i="2"/>
  <c r="AX16" i="2"/>
  <c r="AW16" i="2"/>
  <c r="AV16" i="2"/>
  <c r="AA16" i="2"/>
  <c r="Z16" i="2"/>
  <c r="Y16" i="2"/>
  <c r="AN15" i="2"/>
  <c r="AM15" i="2"/>
  <c r="AL15" i="2"/>
  <c r="AX15" i="2"/>
  <c r="AW15" i="2"/>
  <c r="AV15" i="2"/>
  <c r="AA15" i="2"/>
  <c r="Z15" i="2"/>
  <c r="Y15" i="2"/>
  <c r="AN14" i="2"/>
  <c r="AM14" i="2"/>
  <c r="AL14" i="2"/>
  <c r="AX14" i="2"/>
  <c r="AW14" i="2"/>
  <c r="AV14" i="2"/>
  <c r="AA14" i="2"/>
  <c r="Z14" i="2"/>
  <c r="Y14" i="2"/>
  <c r="AN13" i="2"/>
  <c r="AM13" i="2"/>
  <c r="AL13" i="2"/>
  <c r="AX13" i="2"/>
  <c r="AW13" i="2"/>
  <c r="AV13" i="2"/>
  <c r="AA13" i="2"/>
  <c r="Z13" i="2"/>
  <c r="Y13" i="2"/>
  <c r="AN12" i="2"/>
  <c r="AM12" i="2"/>
  <c r="AL12" i="2"/>
  <c r="AX12" i="2"/>
  <c r="AW12" i="2"/>
  <c r="AV12" i="2"/>
  <c r="AA12" i="2"/>
  <c r="Z12" i="2"/>
  <c r="Y12" i="2"/>
  <c r="AN11" i="2"/>
  <c r="AM11" i="2"/>
  <c r="AL11" i="2"/>
  <c r="AX11" i="2"/>
  <c r="AW11" i="2"/>
  <c r="AV11" i="2"/>
  <c r="AA11" i="2"/>
  <c r="Z11" i="2"/>
  <c r="Y11" i="2"/>
  <c r="AN10" i="2"/>
  <c r="AM10" i="2"/>
  <c r="AL10" i="2"/>
  <c r="AX10" i="2"/>
  <c r="AW10" i="2"/>
  <c r="AV10" i="2"/>
  <c r="AA10" i="2"/>
  <c r="Z10" i="2"/>
  <c r="Y10" i="2"/>
  <c r="AN9" i="2"/>
  <c r="AM9" i="2"/>
  <c r="AL9" i="2"/>
  <c r="AX9" i="2"/>
  <c r="AW9" i="2"/>
  <c r="AV9" i="2"/>
  <c r="AA9" i="2"/>
  <c r="Z9" i="2"/>
  <c r="Y9" i="2"/>
  <c r="AN8" i="2"/>
  <c r="AM8" i="2"/>
  <c r="AL8" i="2"/>
  <c r="AX8" i="2"/>
  <c r="AW8" i="2"/>
  <c r="AV8" i="2"/>
  <c r="AA8" i="2"/>
  <c r="Z8" i="2"/>
  <c r="Y8" i="2"/>
  <c r="AN7" i="2"/>
  <c r="AM7" i="2"/>
  <c r="AL7" i="2"/>
  <c r="AX7" i="2"/>
  <c r="AW7" i="2"/>
  <c r="AV7" i="2"/>
  <c r="AA7" i="2"/>
  <c r="Z7" i="2"/>
  <c r="Y7" i="2"/>
</calcChain>
</file>

<file path=xl/sharedStrings.xml><?xml version="1.0" encoding="utf-8"?>
<sst xmlns="http://schemas.openxmlformats.org/spreadsheetml/2006/main" count="63" uniqueCount="21">
  <si>
    <t>AVG</t>
  </si>
  <si>
    <t>ERROR</t>
  </si>
  <si>
    <t>STDEV</t>
  </si>
  <si>
    <t>Slice 1</t>
  </si>
  <si>
    <t>Slice 2</t>
  </si>
  <si>
    <t>Slice 3</t>
  </si>
  <si>
    <t>Slice 4</t>
  </si>
  <si>
    <t>Slice 5</t>
  </si>
  <si>
    <t>Slice 6</t>
  </si>
  <si>
    <t>Slice 7</t>
  </si>
  <si>
    <t>Slice 8</t>
  </si>
  <si>
    <t>Slice 9</t>
  </si>
  <si>
    <t>Slice 10</t>
  </si>
  <si>
    <t>WT VEHICLE</t>
  </si>
  <si>
    <t>APP KO VEHICLE</t>
  </si>
  <si>
    <t>WT Abeta</t>
  </si>
  <si>
    <t>Baseline 1</t>
  </si>
  <si>
    <t>Drugs 1</t>
  </si>
  <si>
    <t>Tetanus</t>
  </si>
  <si>
    <t>APP KO Abeta</t>
  </si>
  <si>
    <t>Figure 5B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</si>
</sst>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2"/>
      <color theme="1"/>
      <name val="Arial"/>
      <family val="2"/>
      <charset val="129"/>
    </font>
    <font>
      <b/>
      <sz val="12"/>
      <color theme="1"/>
      <name val="Arial"/>
      <family val="2"/>
      <charset val="129"/>
    </font>
    <font>
      <b/>
      <sz val="16"/>
      <name val="Arial"/>
    </font>
    <font>
      <u/>
      <sz val="12"/>
      <color theme="10"/>
      <name val="Arial"/>
      <family val="2"/>
      <charset val="129"/>
    </font>
    <font>
      <u/>
      <sz val="12"/>
      <color theme="11"/>
      <name val="Arial"/>
      <family val="2"/>
      <charset val="129"/>
    </font>
    <font>
      <b/>
      <sz val="16"/>
      <color indexed="10"/>
      <name val="Arial"/>
    </font>
    <font>
      <b/>
      <sz val="12"/>
      <color indexed="10"/>
      <name val="Arial"/>
      <family val="2"/>
    </font>
    <font>
      <b/>
      <sz val="12"/>
      <color indexed="5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20"/>
      <color rgb="FFFF0000"/>
      <name val="Arial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2" tint="-9.9978637043366805E-2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93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61">
    <xf numFmtId="0" fontId="0" fillId="0" borderId="0" xfId="0"/>
    <xf numFmtId="0" fontId="0" fillId="0" borderId="0" xfId="0" applyFill="1"/>
    <xf numFmtId="0" fontId="0" fillId="0" borderId="0" xfId="0" applyFont="1"/>
    <xf numFmtId="0" fontId="5" fillId="0" borderId="2" xfId="0" applyFont="1" applyFill="1" applyBorder="1"/>
    <xf numFmtId="0" fontId="6" fillId="0" borderId="2" xfId="0" applyFont="1" applyFill="1" applyBorder="1"/>
    <xf numFmtId="0" fontId="6" fillId="0" borderId="3" xfId="0" applyFont="1" applyFill="1" applyBorder="1"/>
    <xf numFmtId="16" fontId="0" fillId="0" borderId="0" xfId="0" applyNumberFormat="1" applyFont="1" applyFill="1" applyBorder="1"/>
    <xf numFmtId="0" fontId="0" fillId="0" borderId="0" xfId="0" applyFont="1" applyFill="1" applyBorder="1"/>
    <xf numFmtId="0" fontId="6" fillId="0" borderId="0" xfId="0" applyFont="1" applyFill="1" applyBorder="1"/>
    <xf numFmtId="0" fontId="6" fillId="0" borderId="5" xfId="0" applyFont="1" applyFill="1" applyBorder="1"/>
    <xf numFmtId="0" fontId="9" fillId="0" borderId="0" xfId="0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/>
    </xf>
    <xf numFmtId="0" fontId="8" fillId="0" borderId="5" xfId="0" applyFont="1" applyFill="1" applyBorder="1" applyAlignment="1">
      <alignment horizontal="center"/>
    </xf>
    <xf numFmtId="0" fontId="6" fillId="0" borderId="4" xfId="0" applyFont="1" applyFill="1" applyBorder="1"/>
    <xf numFmtId="0" fontId="7" fillId="0" borderId="0" xfId="0" applyFont="1" applyFill="1" applyBorder="1" applyAlignment="1">
      <alignment horizontal="center"/>
    </xf>
    <xf numFmtId="0" fontId="7" fillId="0" borderId="5" xfId="0" applyFont="1" applyFill="1" applyBorder="1" applyAlignment="1">
      <alignment horizontal="center"/>
    </xf>
    <xf numFmtId="0" fontId="0" fillId="0" borderId="4" xfId="0" applyFont="1" applyFill="1" applyBorder="1"/>
    <xf numFmtId="2" fontId="0" fillId="0" borderId="5" xfId="0" applyNumberFormat="1" applyFont="1" applyFill="1" applyBorder="1"/>
    <xf numFmtId="0" fontId="0" fillId="4" borderId="4" xfId="0" applyFont="1" applyFill="1" applyBorder="1"/>
    <xf numFmtId="0" fontId="0" fillId="4" borderId="0" xfId="0" applyFont="1" applyFill="1" applyBorder="1"/>
    <xf numFmtId="2" fontId="0" fillId="4" borderId="5" xfId="0" applyNumberFormat="1" applyFont="1" applyFill="1" applyBorder="1"/>
    <xf numFmtId="0" fontId="0" fillId="0" borderId="6" xfId="0" applyFont="1" applyFill="1" applyBorder="1"/>
    <xf numFmtId="0" fontId="0" fillId="0" borderId="7" xfId="0" applyFont="1" applyFill="1" applyBorder="1"/>
    <xf numFmtId="2" fontId="0" fillId="0" borderId="8" xfId="0" applyNumberFormat="1" applyFont="1" applyFill="1" applyBorder="1"/>
    <xf numFmtId="0" fontId="0" fillId="0" borderId="1" xfId="0" applyFill="1" applyBorder="1"/>
    <xf numFmtId="0" fontId="2" fillId="0" borderId="2" xfId="0" applyFont="1" applyFill="1" applyBorder="1"/>
    <xf numFmtId="0" fontId="0" fillId="0" borderId="2" xfId="0" applyFill="1" applyBorder="1"/>
    <xf numFmtId="0" fontId="0" fillId="0" borderId="2" xfId="0" applyBorder="1"/>
    <xf numFmtId="0" fontId="0" fillId="0" borderId="0" xfId="0" applyFill="1" applyBorder="1"/>
    <xf numFmtId="16" fontId="6" fillId="0" borderId="0" xfId="0" applyNumberFormat="1" applyFont="1" applyFill="1" applyBorder="1"/>
    <xf numFmtId="0" fontId="0" fillId="0" borderId="0" xfId="0" applyFont="1" applyBorder="1"/>
    <xf numFmtId="0" fontId="0" fillId="3" borderId="4" xfId="0" applyFont="1" applyFill="1" applyBorder="1" applyAlignment="1">
      <alignment horizontal="right"/>
    </xf>
    <xf numFmtId="0" fontId="0" fillId="0" borderId="5" xfId="0" applyFont="1" applyFill="1" applyBorder="1"/>
    <xf numFmtId="0" fontId="0" fillId="3" borderId="4" xfId="0" applyFont="1" applyFill="1" applyBorder="1"/>
    <xf numFmtId="0" fontId="0" fillId="4" borderId="4" xfId="0" applyFont="1" applyFill="1" applyBorder="1" applyAlignment="1">
      <alignment horizontal="right"/>
    </xf>
    <xf numFmtId="0" fontId="9" fillId="0" borderId="0" xfId="0" applyFont="1" applyFill="1" applyBorder="1"/>
    <xf numFmtId="0" fontId="1" fillId="4" borderId="4" xfId="0" applyFont="1" applyFill="1" applyBorder="1"/>
    <xf numFmtId="0" fontId="0" fillId="0" borderId="1" xfId="0" applyFont="1" applyFill="1" applyBorder="1"/>
    <xf numFmtId="0" fontId="0" fillId="0" borderId="2" xfId="0" applyFont="1" applyFill="1" applyBorder="1"/>
    <xf numFmtId="0" fontId="0" fillId="0" borderId="3" xfId="0" applyFont="1" applyFill="1" applyBorder="1"/>
    <xf numFmtId="0" fontId="9" fillId="0" borderId="0" xfId="0" applyFont="1" applyBorder="1"/>
    <xf numFmtId="0" fontId="9" fillId="4" borderId="0" xfId="0" applyFont="1" applyFill="1" applyBorder="1"/>
    <xf numFmtId="2" fontId="0" fillId="0" borderId="0" xfId="0" applyNumberFormat="1" applyFont="1" applyFill="1" applyBorder="1"/>
    <xf numFmtId="2" fontId="0" fillId="4" borderId="0" xfId="0" applyNumberFormat="1" applyFont="1" applyFill="1" applyBorder="1"/>
    <xf numFmtId="2" fontId="0" fillId="0" borderId="7" xfId="0" applyNumberFormat="1" applyFont="1" applyFill="1" applyBorder="1"/>
    <xf numFmtId="0" fontId="0" fillId="5" borderId="4" xfId="0" applyFont="1" applyFill="1" applyBorder="1"/>
    <xf numFmtId="0" fontId="0" fillId="5" borderId="6" xfId="0" applyFont="1" applyFill="1" applyBorder="1"/>
    <xf numFmtId="0" fontId="2" fillId="0" borderId="2" xfId="0" applyFont="1" applyFill="1" applyBorder="1" applyAlignment="1">
      <alignment horizontal="left"/>
    </xf>
    <xf numFmtId="0" fontId="8" fillId="2" borderId="1" xfId="0" applyFont="1" applyFill="1" applyBorder="1" applyAlignment="1">
      <alignment horizontal="center"/>
    </xf>
    <xf numFmtId="0" fontId="8" fillId="2" borderId="3" xfId="0" applyFont="1" applyFill="1" applyBorder="1" applyAlignment="1">
      <alignment horizontal="center"/>
    </xf>
    <xf numFmtId="0" fontId="7" fillId="2" borderId="4" xfId="0" applyFont="1" applyFill="1" applyBorder="1" applyAlignment="1">
      <alignment horizontal="center"/>
    </xf>
    <xf numFmtId="0" fontId="7" fillId="2" borderId="5" xfId="0" applyFont="1" applyFill="1" applyBorder="1" applyAlignment="1">
      <alignment horizontal="center"/>
    </xf>
    <xf numFmtId="2" fontId="8" fillId="2" borderId="4" xfId="0" applyNumberFormat="1" applyFont="1" applyFill="1" applyBorder="1"/>
    <xf numFmtId="2" fontId="8" fillId="2" borderId="5" xfId="0" applyNumberFormat="1" applyFont="1" applyFill="1" applyBorder="1"/>
    <xf numFmtId="2" fontId="8" fillId="2" borderId="6" xfId="0" applyNumberFormat="1" applyFont="1" applyFill="1" applyBorder="1"/>
    <xf numFmtId="2" fontId="8" fillId="2" borderId="8" xfId="0" applyNumberFormat="1" applyFont="1" applyFill="1" applyBorder="1"/>
    <xf numFmtId="0" fontId="0" fillId="2" borderId="4" xfId="0" applyFont="1" applyFill="1" applyBorder="1"/>
    <xf numFmtId="0" fontId="0" fillId="2" borderId="5" xfId="0" applyFont="1" applyFill="1" applyBorder="1"/>
    <xf numFmtId="0" fontId="10" fillId="0" borderId="0" xfId="0" applyFont="1"/>
    <xf numFmtId="0" fontId="2" fillId="0" borderId="1" xfId="0" applyFont="1" applyFill="1" applyBorder="1" applyAlignment="1">
      <alignment horizontal="left"/>
    </xf>
    <xf numFmtId="0" fontId="0" fillId="0" borderId="3" xfId="0" applyFill="1" applyBorder="1"/>
  </cellXfs>
  <cellStyles count="93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X166"/>
  <sheetViews>
    <sheetView tabSelected="1" workbookViewId="0">
      <selection activeCell="M3" sqref="M3"/>
    </sheetView>
  </sheetViews>
  <sheetFormatPr baseColWidth="10" defaultRowHeight="15" x14ac:dyDescent="0"/>
  <sheetData>
    <row r="1" spans="1:50" ht="23">
      <c r="A1" s="58" t="s">
        <v>20</v>
      </c>
    </row>
    <row r="3" spans="1:50" ht="18">
      <c r="A3" s="24"/>
      <c r="B3" s="25" t="s">
        <v>13</v>
      </c>
      <c r="C3" s="3"/>
      <c r="D3" s="4"/>
      <c r="E3" s="4"/>
      <c r="F3" s="4"/>
      <c r="G3" s="4"/>
      <c r="H3" s="4"/>
      <c r="I3" s="4"/>
      <c r="J3" s="4"/>
      <c r="K3" s="4"/>
      <c r="L3" s="4"/>
      <c r="M3" s="5"/>
      <c r="N3" s="59" t="s">
        <v>14</v>
      </c>
      <c r="O3" s="47"/>
      <c r="P3" s="27"/>
      <c r="Q3" s="26"/>
      <c r="R3" s="26"/>
      <c r="S3" s="26"/>
      <c r="T3" s="26"/>
      <c r="U3" s="27"/>
      <c r="V3" s="26"/>
      <c r="W3" s="26"/>
      <c r="X3" s="27"/>
      <c r="Y3" s="26"/>
      <c r="Z3" s="26"/>
      <c r="AA3" s="60"/>
      <c r="AB3" s="37"/>
      <c r="AC3" s="25" t="s">
        <v>15</v>
      </c>
      <c r="AD3" s="4"/>
      <c r="AE3" s="38"/>
      <c r="AF3" s="38"/>
      <c r="AG3" s="38"/>
      <c r="AH3" s="38"/>
      <c r="AI3" s="38"/>
      <c r="AJ3" s="38"/>
      <c r="AK3" s="38"/>
      <c r="AL3" s="38"/>
      <c r="AM3" s="38"/>
      <c r="AN3" s="38"/>
      <c r="AO3" s="37"/>
      <c r="AP3" s="25" t="s">
        <v>19</v>
      </c>
      <c r="AQ3" s="4"/>
      <c r="AR3" s="38"/>
      <c r="AS3" s="38"/>
      <c r="AT3" s="4"/>
      <c r="AU3" s="38"/>
      <c r="AV3" s="38"/>
      <c r="AW3" s="38"/>
      <c r="AX3" s="39"/>
    </row>
    <row r="4" spans="1:50">
      <c r="A4" s="13"/>
      <c r="B4" s="6"/>
      <c r="C4" s="6"/>
      <c r="D4" s="6"/>
      <c r="E4" s="6"/>
      <c r="F4" s="6"/>
      <c r="G4" s="6"/>
      <c r="H4" s="6"/>
      <c r="I4" s="7"/>
      <c r="J4" s="7"/>
      <c r="K4" s="7"/>
      <c r="L4" s="8"/>
      <c r="M4" s="9"/>
      <c r="N4" s="13"/>
      <c r="O4" s="6"/>
      <c r="P4" s="6"/>
      <c r="Q4" s="6"/>
      <c r="R4" s="6"/>
      <c r="S4" s="6"/>
      <c r="T4" s="6"/>
      <c r="U4" s="6"/>
      <c r="V4" s="6"/>
      <c r="W4" s="28"/>
      <c r="X4" s="6"/>
      <c r="Y4" s="29"/>
      <c r="Z4" s="8"/>
      <c r="AA4" s="9"/>
      <c r="AB4" s="13"/>
      <c r="AC4" s="6"/>
      <c r="AD4" s="6"/>
      <c r="AE4" s="6"/>
      <c r="AF4" s="6"/>
      <c r="AG4" s="6"/>
      <c r="AH4" s="6"/>
      <c r="AI4" s="30"/>
      <c r="AJ4" s="30"/>
      <c r="AK4" s="7"/>
      <c r="AL4" s="6"/>
      <c r="AM4" s="8"/>
      <c r="AN4" s="8"/>
      <c r="AO4" s="13"/>
      <c r="AP4" s="7"/>
      <c r="AQ4" s="7"/>
      <c r="AR4" s="7"/>
      <c r="AS4" s="7"/>
      <c r="AT4" s="7"/>
      <c r="AU4" s="7"/>
      <c r="AV4" s="7"/>
      <c r="AW4" s="7"/>
      <c r="AX4" s="32"/>
    </row>
    <row r="5" spans="1:50">
      <c r="A5" s="16"/>
      <c r="B5" s="10" t="s">
        <v>3</v>
      </c>
      <c r="C5" s="10" t="s">
        <v>4</v>
      </c>
      <c r="D5" s="10" t="s">
        <v>5</v>
      </c>
      <c r="E5" s="10" t="s">
        <v>6</v>
      </c>
      <c r="F5" s="10" t="s">
        <v>7</v>
      </c>
      <c r="G5" s="10" t="s">
        <v>8</v>
      </c>
      <c r="H5" s="10" t="s">
        <v>9</v>
      </c>
      <c r="I5" s="10" t="s">
        <v>10</v>
      </c>
      <c r="J5" s="10" t="s">
        <v>11</v>
      </c>
      <c r="K5" s="48" t="s">
        <v>0</v>
      </c>
      <c r="L5" s="49" t="s">
        <v>1</v>
      </c>
      <c r="M5" s="12" t="s">
        <v>2</v>
      </c>
      <c r="N5" s="16"/>
      <c r="O5" s="10" t="s">
        <v>3</v>
      </c>
      <c r="P5" s="10" t="s">
        <v>4</v>
      </c>
      <c r="Q5" s="10" t="s">
        <v>5</v>
      </c>
      <c r="R5" s="10" t="s">
        <v>6</v>
      </c>
      <c r="S5" s="10" t="s">
        <v>7</v>
      </c>
      <c r="T5" s="10" t="s">
        <v>8</v>
      </c>
      <c r="U5" s="10" t="s">
        <v>9</v>
      </c>
      <c r="V5" s="10" t="s">
        <v>10</v>
      </c>
      <c r="W5" s="10" t="s">
        <v>11</v>
      </c>
      <c r="X5" s="10" t="s">
        <v>12</v>
      </c>
      <c r="Y5" s="48" t="s">
        <v>0</v>
      </c>
      <c r="Z5" s="49" t="s">
        <v>1</v>
      </c>
      <c r="AA5" s="12" t="s">
        <v>2</v>
      </c>
      <c r="AB5" s="16"/>
      <c r="AC5" s="10" t="s">
        <v>3</v>
      </c>
      <c r="AD5" s="10" t="s">
        <v>4</v>
      </c>
      <c r="AE5" s="10" t="s">
        <v>5</v>
      </c>
      <c r="AF5" s="10" t="s">
        <v>6</v>
      </c>
      <c r="AG5" s="10" t="s">
        <v>7</v>
      </c>
      <c r="AH5" s="10" t="s">
        <v>8</v>
      </c>
      <c r="AI5" s="10" t="s">
        <v>9</v>
      </c>
      <c r="AJ5" s="10" t="s">
        <v>10</v>
      </c>
      <c r="AK5" s="10" t="s">
        <v>11</v>
      </c>
      <c r="AL5" s="48" t="s">
        <v>0</v>
      </c>
      <c r="AM5" s="49" t="s">
        <v>1</v>
      </c>
      <c r="AN5" s="11" t="s">
        <v>2</v>
      </c>
      <c r="AO5" s="16"/>
      <c r="AP5" s="10" t="s">
        <v>3</v>
      </c>
      <c r="AQ5" s="10" t="s">
        <v>4</v>
      </c>
      <c r="AR5" s="10" t="s">
        <v>5</v>
      </c>
      <c r="AS5" s="10" t="s">
        <v>6</v>
      </c>
      <c r="AT5" s="10" t="s">
        <v>7</v>
      </c>
      <c r="AU5" s="10" t="s">
        <v>8</v>
      </c>
      <c r="AV5" s="48" t="s">
        <v>0</v>
      </c>
      <c r="AW5" s="49" t="s">
        <v>1</v>
      </c>
      <c r="AX5" s="12" t="s">
        <v>2</v>
      </c>
    </row>
    <row r="6" spans="1:50">
      <c r="A6" s="16"/>
      <c r="B6" s="8"/>
      <c r="C6" s="7"/>
      <c r="D6" s="8"/>
      <c r="E6" s="7"/>
      <c r="F6" s="8"/>
      <c r="G6" s="7"/>
      <c r="H6" s="8"/>
      <c r="I6" s="7"/>
      <c r="J6" s="7"/>
      <c r="K6" s="50"/>
      <c r="L6" s="51"/>
      <c r="M6" s="15"/>
      <c r="N6" s="16"/>
      <c r="O6" s="8"/>
      <c r="P6" s="7"/>
      <c r="Q6" s="8"/>
      <c r="R6" s="7"/>
      <c r="S6" s="7"/>
      <c r="T6" s="8"/>
      <c r="U6" s="7"/>
      <c r="V6" s="30"/>
      <c r="W6" s="7"/>
      <c r="X6" s="7"/>
      <c r="Y6" s="50"/>
      <c r="Z6" s="51"/>
      <c r="AA6" s="15"/>
      <c r="AB6" s="16"/>
      <c r="AC6" s="6"/>
      <c r="AD6" s="6"/>
      <c r="AE6" s="6"/>
      <c r="AF6" s="6"/>
      <c r="AG6" s="6"/>
      <c r="AH6" s="6"/>
      <c r="AI6" s="6"/>
      <c r="AJ6" s="6"/>
      <c r="AK6" s="6"/>
      <c r="AL6" s="50"/>
      <c r="AM6" s="51"/>
      <c r="AN6" s="14"/>
      <c r="AO6" s="16"/>
      <c r="AP6" s="6"/>
      <c r="AQ6" s="6"/>
      <c r="AR6" s="6"/>
      <c r="AS6" s="6"/>
      <c r="AT6" s="6"/>
      <c r="AU6" s="6"/>
      <c r="AV6" s="50"/>
      <c r="AW6" s="51"/>
      <c r="AX6" s="15"/>
    </row>
    <row r="7" spans="1:50">
      <c r="A7" s="31" t="s">
        <v>16</v>
      </c>
      <c r="B7" s="7">
        <v>99.947777708206459</v>
      </c>
      <c r="C7" s="7">
        <v>101.88637811302034</v>
      </c>
      <c r="D7" s="7">
        <v>108.32925400757433</v>
      </c>
      <c r="E7" s="7">
        <v>94.089628913317142</v>
      </c>
      <c r="F7" s="7">
        <v>94.680851978810622</v>
      </c>
      <c r="G7" s="7">
        <v>99.547334002731503</v>
      </c>
      <c r="H7" s="7">
        <v>92.782417582417594</v>
      </c>
      <c r="I7" s="7">
        <v>91.552666666666667</v>
      </c>
      <c r="J7" s="7">
        <v>135.63361111111112</v>
      </c>
      <c r="K7" s="52">
        <f>AVERAGE(B7:J7)</f>
        <v>102.04999112042842</v>
      </c>
      <c r="L7" s="53">
        <f>M7/SQRT(9)</f>
        <v>4.5517874317356188</v>
      </c>
      <c r="M7" s="17">
        <f>STDEV(B7:J7)</f>
        <v>13.655362295206857</v>
      </c>
      <c r="N7" s="31" t="s">
        <v>16</v>
      </c>
      <c r="O7" s="7">
        <v>92.398499173434999</v>
      </c>
      <c r="P7" s="7">
        <v>96.889673426319106</v>
      </c>
      <c r="Q7" s="7">
        <v>108.32925400000001</v>
      </c>
      <c r="R7" s="30">
        <v>94.097460537687041</v>
      </c>
      <c r="S7" s="7">
        <v>105.2392681</v>
      </c>
      <c r="T7" s="7">
        <v>99.547334000000006</v>
      </c>
      <c r="U7" s="30">
        <v>99.116915384615396</v>
      </c>
      <c r="V7" s="30">
        <v>93.198577777777771</v>
      </c>
      <c r="W7" s="30">
        <v>86.402075165169919</v>
      </c>
      <c r="X7" s="30">
        <v>100.17623871614845</v>
      </c>
      <c r="Y7" s="52">
        <f>AVERAGE(O7:X7)</f>
        <v>97.539529628115261</v>
      </c>
      <c r="Z7" s="53">
        <f>AA7/SQRT(10)</f>
        <v>2.0296767266283924</v>
      </c>
      <c r="AA7" s="17">
        <f>STDEV(O7:X7)</f>
        <v>6.418401369980649</v>
      </c>
      <c r="AB7" s="31" t="s">
        <v>16</v>
      </c>
      <c r="AC7" s="30">
        <v>96.969818181818184</v>
      </c>
      <c r="AD7" s="30">
        <v>106.2317280453258</v>
      </c>
      <c r="AE7" s="30">
        <v>101.55815543493787</v>
      </c>
      <c r="AF7" s="30">
        <v>100.64317764427258</v>
      </c>
      <c r="AG7" s="30">
        <v>95.606453634085213</v>
      </c>
      <c r="AH7" s="30">
        <v>99.547334002731503</v>
      </c>
      <c r="AI7" s="30">
        <v>86.436765799256506</v>
      </c>
      <c r="AJ7" s="30">
        <v>106.84162629757785</v>
      </c>
      <c r="AK7" s="30">
        <v>91.444658944658926</v>
      </c>
      <c r="AL7" s="52">
        <f>AVERAGE(AC7:AK7)</f>
        <v>98.364413109407153</v>
      </c>
      <c r="AM7" s="53">
        <f>AN7/SQRT(9)</f>
        <v>2.2055890211045011</v>
      </c>
      <c r="AN7" s="42">
        <f>STDEV(AC7:AK7)</f>
        <v>6.6167670633135032</v>
      </c>
      <c r="AO7" s="31" t="s">
        <v>16</v>
      </c>
      <c r="AP7" s="40">
        <v>80.69551908052884</v>
      </c>
      <c r="AQ7" s="40">
        <v>116.00248646317861</v>
      </c>
      <c r="AR7" s="40">
        <v>107.28526112400235</v>
      </c>
      <c r="AS7" s="40">
        <v>94.097548001207855</v>
      </c>
      <c r="AT7" s="40">
        <v>104.80589572119288</v>
      </c>
      <c r="AU7" s="40">
        <v>99.774620585694223</v>
      </c>
      <c r="AV7" s="52">
        <f>AVERAGE(AP7:AU7)</f>
        <v>100.44355516263414</v>
      </c>
      <c r="AW7" s="53">
        <f>AX7/SQRT(6)</f>
        <v>4.9619334547699117</v>
      </c>
      <c r="AX7" s="17">
        <f>STDEV(AP7:AU7)</f>
        <v>12.154205101831597</v>
      </c>
    </row>
    <row r="8" spans="1:50">
      <c r="A8" s="33">
        <v>2</v>
      </c>
      <c r="B8" s="7">
        <v>99.83678445110597</v>
      </c>
      <c r="C8" s="7">
        <v>101.50674285775698</v>
      </c>
      <c r="D8" s="7">
        <v>94.08652772512248</v>
      </c>
      <c r="E8" s="7">
        <v>105.81184445366061</v>
      </c>
      <c r="F8" s="7">
        <v>94.315899195695707</v>
      </c>
      <c r="G8" s="7">
        <v>94.181652748676001</v>
      </c>
      <c r="H8" s="7">
        <v>112.9043956043956</v>
      </c>
      <c r="I8" s="7">
        <v>95.111204324100001</v>
      </c>
      <c r="J8" s="7">
        <v>80.532499999999999</v>
      </c>
      <c r="K8" s="52">
        <f t="shared" ref="K8:K71" si="0">AVERAGE(B8:J8)</f>
        <v>97.587505706723704</v>
      </c>
      <c r="L8" s="53">
        <f t="shared" ref="L8:L71" si="1">M8/SQRT(9)</f>
        <v>3.0143912164864379</v>
      </c>
      <c r="M8" s="17">
        <f t="shared" ref="M8:M71" si="2">STDEV(B8:J8)</f>
        <v>9.0431736494593142</v>
      </c>
      <c r="N8" s="33">
        <v>2</v>
      </c>
      <c r="O8" s="7">
        <v>102.2281352319969</v>
      </c>
      <c r="P8" s="7">
        <v>95.205986750399205</v>
      </c>
      <c r="Q8" s="7">
        <v>94.08652773</v>
      </c>
      <c r="R8" s="30">
        <v>102.45734242413633</v>
      </c>
      <c r="S8" s="7">
        <v>107.9931867</v>
      </c>
      <c r="T8" s="7">
        <v>94.181652749999998</v>
      </c>
      <c r="U8" s="30">
        <v>106.94193923076922</v>
      </c>
      <c r="V8" s="30">
        <v>103.11332865497076</v>
      </c>
      <c r="W8" s="30">
        <v>84.363034893173321</v>
      </c>
      <c r="X8" s="30">
        <v>100.17623871614845</v>
      </c>
      <c r="Y8" s="52">
        <f t="shared" ref="Y8:Y41" si="3">AVERAGE(O8:X8)</f>
        <v>99.074737308159413</v>
      </c>
      <c r="Z8" s="53">
        <f t="shared" ref="Z8:Z41" si="4">AA8/SQRT(10)</f>
        <v>2.2621695511049933</v>
      </c>
      <c r="AA8" s="17">
        <f t="shared" ref="AA8:AA41" si="5">STDEV(O8:X8)</f>
        <v>7.1536082349724515</v>
      </c>
      <c r="AB8" s="33">
        <v>2</v>
      </c>
      <c r="AC8" s="30">
        <v>103.03036363636365</v>
      </c>
      <c r="AD8" s="30">
        <v>99.150141643059499</v>
      </c>
      <c r="AE8" s="30">
        <v>97.859170571266176</v>
      </c>
      <c r="AF8" s="30">
        <v>99.139163285227369</v>
      </c>
      <c r="AG8" s="30">
        <v>101.24016290726819</v>
      </c>
      <c r="AH8" s="30">
        <v>94.181652748676001</v>
      </c>
      <c r="AI8" s="30">
        <v>102.448252788104</v>
      </c>
      <c r="AJ8" s="30">
        <v>104.93702422145329</v>
      </c>
      <c r="AK8" s="30">
        <v>117.89703989703987</v>
      </c>
      <c r="AL8" s="52">
        <f t="shared" ref="AL8:AL41" si="6">AVERAGE(AC8:AK8)</f>
        <v>102.20921907760645</v>
      </c>
      <c r="AM8" s="53">
        <f t="shared" ref="AM8:AM41" si="7">AN8/SQRT(9)</f>
        <v>2.2278760089788476</v>
      </c>
      <c r="AN8" s="42">
        <f t="shared" ref="AN8:AN41" si="8">STDEV(AC8:AK8)</f>
        <v>6.6836280269365433</v>
      </c>
      <c r="AO8" s="33">
        <v>2</v>
      </c>
      <c r="AP8" s="40">
        <v>102.70338792067308</v>
      </c>
      <c r="AQ8" s="40">
        <v>89.232681090371585</v>
      </c>
      <c r="AR8" s="40">
        <v>93.179795143459003</v>
      </c>
      <c r="AS8" s="40">
        <v>102.45743765816127</v>
      </c>
      <c r="AT8" s="40">
        <v>107.54847376099828</v>
      </c>
      <c r="AU8" s="40">
        <v>94.396688406189298</v>
      </c>
      <c r="AV8" s="52">
        <f t="shared" ref="AV8:AV71" si="9">AVERAGE(AP8:AU8)</f>
        <v>98.253077329975397</v>
      </c>
      <c r="AW8" s="53">
        <f t="shared" ref="AW8:AW71" si="10">AX8/SQRT(6)</f>
        <v>2.8627712734793382</v>
      </c>
      <c r="AX8" s="17">
        <f t="shared" ref="AX8:AX71" si="11">STDEV(AP8:AU8)</f>
        <v>7.0123288703219746</v>
      </c>
    </row>
    <row r="9" spans="1:50">
      <c r="A9" s="33">
        <v>3</v>
      </c>
      <c r="B9" s="7">
        <v>101.03122081975012</v>
      </c>
      <c r="C9" s="7">
        <v>110.56264928719388</v>
      </c>
      <c r="D9" s="7">
        <v>93.73184105284011</v>
      </c>
      <c r="E9" s="7">
        <v>92.369903731244307</v>
      </c>
      <c r="F9" s="7">
        <v>104.48892977790484</v>
      </c>
      <c r="G9" s="7">
        <v>91.690029800320005</v>
      </c>
      <c r="H9" s="7">
        <v>98.213130604300005</v>
      </c>
      <c r="I9" s="7">
        <v>94.095833333333346</v>
      </c>
      <c r="J9" s="7">
        <v>93.248055555555553</v>
      </c>
      <c r="K9" s="52">
        <f t="shared" si="0"/>
        <v>97.71462155138245</v>
      </c>
      <c r="L9" s="53">
        <f t="shared" si="1"/>
        <v>2.1601874450447824</v>
      </c>
      <c r="M9" s="17">
        <f t="shared" si="2"/>
        <v>6.4805623351343478</v>
      </c>
      <c r="N9" s="33">
        <v>3</v>
      </c>
      <c r="O9" s="7">
        <v>103.243890261231</v>
      </c>
      <c r="P9" s="7">
        <v>105.76015643261994</v>
      </c>
      <c r="Q9" s="7">
        <v>94.404841520000005</v>
      </c>
      <c r="R9" s="30">
        <v>94.247532350442768</v>
      </c>
      <c r="S9" s="7">
        <v>103.86230879999999</v>
      </c>
      <c r="T9" s="7">
        <v>88.266292710000002</v>
      </c>
      <c r="U9" s="30">
        <v>99.116915384615396</v>
      </c>
      <c r="V9" s="30">
        <v>115.01101695906432</v>
      </c>
      <c r="W9" s="30">
        <v>98.664056623350419</v>
      </c>
      <c r="X9" s="30">
        <v>87.654202607823478</v>
      </c>
      <c r="Y9" s="52">
        <f t="shared" si="3"/>
        <v>99.023121364914729</v>
      </c>
      <c r="Z9" s="53">
        <f t="shared" si="4"/>
        <v>2.6488304180552102</v>
      </c>
      <c r="AA9" s="17">
        <f t="shared" si="5"/>
        <v>8.3763372565904604</v>
      </c>
      <c r="AB9" s="33">
        <v>3</v>
      </c>
      <c r="AC9" s="30">
        <v>96.987436200000005</v>
      </c>
      <c r="AD9" s="30">
        <v>94.987643210000002</v>
      </c>
      <c r="AE9" s="30">
        <v>98.38458294871441</v>
      </c>
      <c r="AF9" s="30">
        <v>99.423053882286382</v>
      </c>
      <c r="AG9" s="30">
        <v>99.492481203007515</v>
      </c>
      <c r="AH9" s="30">
        <v>88.266292712716194</v>
      </c>
      <c r="AI9" s="30">
        <v>104.44442379182158</v>
      </c>
      <c r="AJ9" s="30">
        <v>105.59716262975778</v>
      </c>
      <c r="AK9" s="30">
        <v>85.312741312741309</v>
      </c>
      <c r="AL9" s="52">
        <f t="shared" si="6"/>
        <v>96.988424210116136</v>
      </c>
      <c r="AM9" s="53">
        <f t="shared" si="7"/>
        <v>2.2368429010065571</v>
      </c>
      <c r="AN9" s="42">
        <f t="shared" si="8"/>
        <v>6.7105287030196719</v>
      </c>
      <c r="AO9" s="33">
        <v>3</v>
      </c>
      <c r="AP9" s="40">
        <v>88.03147536057692</v>
      </c>
      <c r="AQ9" s="40">
        <v>107.07922149122808</v>
      </c>
      <c r="AR9" s="40">
        <v>106.0779665079115</v>
      </c>
      <c r="AS9" s="40">
        <v>94.247619953455214</v>
      </c>
      <c r="AT9" s="40">
        <v>103.43460670129016</v>
      </c>
      <c r="AU9" s="40">
        <v>88.467822409448729</v>
      </c>
      <c r="AV9" s="52">
        <f t="shared" si="9"/>
        <v>97.889785403985115</v>
      </c>
      <c r="AW9" s="53">
        <f t="shared" si="10"/>
        <v>3.5658665209767166</v>
      </c>
      <c r="AX9" s="17">
        <f t="shared" si="11"/>
        <v>8.7345534672664034</v>
      </c>
    </row>
    <row r="10" spans="1:50">
      <c r="A10" s="33">
        <v>4</v>
      </c>
      <c r="B10" s="7">
        <v>100.40358453510474</v>
      </c>
      <c r="C10" s="7">
        <v>97.298198636350932</v>
      </c>
      <c r="D10" s="7">
        <v>107.48832868007068</v>
      </c>
      <c r="E10" s="7">
        <v>103.447111378895</v>
      </c>
      <c r="F10" s="7">
        <v>99.264476098833768</v>
      </c>
      <c r="G10" s="7">
        <v>93.021264152959702</v>
      </c>
      <c r="H10" s="7">
        <v>96.653846153846104</v>
      </c>
      <c r="I10" s="7">
        <v>93.750833333333304</v>
      </c>
      <c r="J10" s="7">
        <v>93.248055555555553</v>
      </c>
      <c r="K10" s="52">
        <f t="shared" si="0"/>
        <v>98.286188724994403</v>
      </c>
      <c r="L10" s="53">
        <f t="shared" si="1"/>
        <v>1.641760764606804</v>
      </c>
      <c r="M10" s="17">
        <f t="shared" si="2"/>
        <v>4.9252822938204117</v>
      </c>
      <c r="N10" s="33">
        <v>4</v>
      </c>
      <c r="O10" s="7">
        <v>99.443269872640997</v>
      </c>
      <c r="P10" s="7">
        <v>88.690888979375416</v>
      </c>
      <c r="Q10" s="7">
        <v>107.4883287</v>
      </c>
      <c r="R10" s="30">
        <v>94.097460537687041</v>
      </c>
      <c r="S10" s="7">
        <v>100.7739595</v>
      </c>
      <c r="T10" s="7">
        <v>102.6858051</v>
      </c>
      <c r="U10" s="30">
        <v>99.116915384615396</v>
      </c>
      <c r="V10" s="30">
        <v>89.232684795321646</v>
      </c>
      <c r="W10" s="30">
        <v>98.664056623350419</v>
      </c>
      <c r="X10" s="30">
        <v>87.654202607823478</v>
      </c>
      <c r="Y10" s="52">
        <f t="shared" si="3"/>
        <v>96.784757210081438</v>
      </c>
      <c r="Z10" s="53">
        <f t="shared" si="4"/>
        <v>2.0935723133375892</v>
      </c>
      <c r="AA10" s="17">
        <f t="shared" si="5"/>
        <v>6.6204569564144933</v>
      </c>
      <c r="AB10" s="33">
        <v>4</v>
      </c>
      <c r="AC10" s="30">
        <v>101.21236363636363</v>
      </c>
      <c r="AD10" s="30">
        <v>106.2317280453258</v>
      </c>
      <c r="AE10" s="30">
        <v>101.77317721950554</v>
      </c>
      <c r="AF10" s="30">
        <v>101.25744960923438</v>
      </c>
      <c r="AG10" s="30">
        <v>103.77489319999999</v>
      </c>
      <c r="AH10" s="30">
        <v>93.021264152959702</v>
      </c>
      <c r="AI10" s="30">
        <v>88.017865319999999</v>
      </c>
      <c r="AJ10" s="30">
        <v>89.851695501730106</v>
      </c>
      <c r="AK10" s="30">
        <v>91.447232947232962</v>
      </c>
      <c r="AL10" s="52">
        <f t="shared" si="6"/>
        <v>97.398629959150227</v>
      </c>
      <c r="AM10" s="53">
        <f t="shared" si="7"/>
        <v>2.2570491269227264</v>
      </c>
      <c r="AN10" s="42">
        <f t="shared" si="8"/>
        <v>6.7711473807681797</v>
      </c>
      <c r="AO10" s="33">
        <v>4</v>
      </c>
      <c r="AP10" s="40">
        <v>110.03934420072115</v>
      </c>
      <c r="AQ10" s="40">
        <v>98.155956519277552</v>
      </c>
      <c r="AR10" s="40">
        <v>106.4524400062987</v>
      </c>
      <c r="AS10" s="40">
        <v>94.097548001207855</v>
      </c>
      <c r="AT10" s="40">
        <v>100.35897513780519</v>
      </c>
      <c r="AU10" s="40">
        <v>93.233650405624005</v>
      </c>
      <c r="AV10" s="52">
        <f t="shared" si="9"/>
        <v>100.38965237848907</v>
      </c>
      <c r="AW10" s="53">
        <f t="shared" si="10"/>
        <v>2.7426460830056008</v>
      </c>
      <c r="AX10" s="17">
        <f t="shared" si="11"/>
        <v>6.7180834484066798</v>
      </c>
    </row>
    <row r="11" spans="1:50">
      <c r="A11" s="33">
        <v>5</v>
      </c>
      <c r="B11" s="7">
        <v>99.947777708206459</v>
      </c>
      <c r="C11" s="7">
        <v>96.994987091300942</v>
      </c>
      <c r="D11" s="7">
        <v>94.404841519386849</v>
      </c>
      <c r="E11" s="7">
        <v>90.707405936868653</v>
      </c>
      <c r="F11" s="7">
        <v>95.781524098919348</v>
      </c>
      <c r="G11" s="7">
        <v>99.122798733750599</v>
      </c>
      <c r="H11" s="7">
        <v>89.42879120879121</v>
      </c>
      <c r="I11" s="7">
        <v>91.552666666666667</v>
      </c>
      <c r="J11" s="7">
        <v>110.2025</v>
      </c>
      <c r="K11" s="52">
        <f t="shared" si="0"/>
        <v>96.460365884876751</v>
      </c>
      <c r="L11" s="53">
        <f t="shared" si="1"/>
        <v>2.1071761269703537</v>
      </c>
      <c r="M11" s="17">
        <f t="shared" si="2"/>
        <v>6.3215283809110616</v>
      </c>
      <c r="N11" s="33">
        <v>5</v>
      </c>
      <c r="O11" s="7">
        <v>94.446789324305996</v>
      </c>
      <c r="P11" s="7">
        <v>93.020442486428152</v>
      </c>
      <c r="Q11" s="7">
        <v>97.053365990000003</v>
      </c>
      <c r="R11" s="30">
        <v>92.222631688890999</v>
      </c>
      <c r="S11" s="7">
        <v>100.0428142</v>
      </c>
      <c r="T11" s="7">
        <v>94.181652749999998</v>
      </c>
      <c r="U11" s="30">
        <v>91.291903076923077</v>
      </c>
      <c r="V11" s="30">
        <v>93.198577777777771</v>
      </c>
      <c r="W11" s="30">
        <v>89.270924842394876</v>
      </c>
      <c r="X11" s="30">
        <v>102.95890672016048</v>
      </c>
      <c r="Y11" s="52">
        <f t="shared" si="3"/>
        <v>94.768800885688137</v>
      </c>
      <c r="Z11" s="53">
        <f t="shared" si="4"/>
        <v>1.3118329702017559</v>
      </c>
      <c r="AA11" s="17">
        <f t="shared" si="5"/>
        <v>4.1483800955413441</v>
      </c>
      <c r="AB11" s="33">
        <v>5</v>
      </c>
      <c r="AC11" s="30">
        <v>96.969636363636369</v>
      </c>
      <c r="AD11" s="30">
        <v>99.150141643059499</v>
      </c>
      <c r="AE11" s="30">
        <v>102.12486969484</v>
      </c>
      <c r="AF11" s="30">
        <v>99.318668535622166</v>
      </c>
      <c r="AG11" s="30">
        <v>101.77692042606516</v>
      </c>
      <c r="AH11" s="30">
        <v>99.122798733750599</v>
      </c>
      <c r="AI11" s="30">
        <v>86.436765799256506</v>
      </c>
      <c r="AJ11" s="30">
        <v>116.2510034602076</v>
      </c>
      <c r="AK11" s="30">
        <v>91.446589446589442</v>
      </c>
      <c r="AL11" s="52">
        <f t="shared" si="6"/>
        <v>99.177488233669706</v>
      </c>
      <c r="AM11" s="53">
        <f t="shared" si="7"/>
        <v>2.723203057199322</v>
      </c>
      <c r="AN11" s="42">
        <f t="shared" si="8"/>
        <v>8.1696091715979655</v>
      </c>
      <c r="AO11" s="33">
        <v>5</v>
      </c>
      <c r="AP11" s="40">
        <v>102.70338792067308</v>
      </c>
      <c r="AQ11" s="40">
        <v>89.232681090371585</v>
      </c>
      <c r="AR11" s="40">
        <v>93.495041273368855</v>
      </c>
      <c r="AS11" s="40">
        <v>92.222717409759767</v>
      </c>
      <c r="AT11" s="40">
        <v>99.630840673813779</v>
      </c>
      <c r="AU11" s="40">
        <v>99.349116016285095</v>
      </c>
      <c r="AV11" s="52">
        <f t="shared" si="9"/>
        <v>96.105630730712036</v>
      </c>
      <c r="AW11" s="53">
        <f t="shared" si="10"/>
        <v>2.1260866383242782</v>
      </c>
      <c r="AX11" s="17">
        <f t="shared" si="11"/>
        <v>5.2078274128436881</v>
      </c>
    </row>
    <row r="12" spans="1:50">
      <c r="A12" s="33">
        <v>6</v>
      </c>
      <c r="B12" s="7">
        <v>100.62705238629026</v>
      </c>
      <c r="C12" s="7">
        <v>101.88637811302034</v>
      </c>
      <c r="D12" s="7">
        <v>95.504515484332529</v>
      </c>
      <c r="E12" s="7">
        <v>98.051182852930069</v>
      </c>
      <c r="F12" s="7">
        <v>103.90933997379442</v>
      </c>
      <c r="G12" s="7">
        <v>104.401973221717</v>
      </c>
      <c r="H12" s="7">
        <v>98.213130604300005</v>
      </c>
      <c r="I12" s="7">
        <v>93.750833333333304</v>
      </c>
      <c r="J12" s="7">
        <v>122.52187432395</v>
      </c>
      <c r="K12" s="52">
        <f t="shared" si="0"/>
        <v>102.09625336596309</v>
      </c>
      <c r="L12" s="53">
        <f t="shared" si="1"/>
        <v>2.819945082747465</v>
      </c>
      <c r="M12" s="17">
        <f t="shared" si="2"/>
        <v>8.4598352482423955</v>
      </c>
      <c r="N12" s="33">
        <v>6</v>
      </c>
      <c r="O12" s="7">
        <v>103.243890261231</v>
      </c>
      <c r="P12" s="7">
        <v>94.418518404551335</v>
      </c>
      <c r="Q12" s="7">
        <v>96.095179799999997</v>
      </c>
      <c r="R12" s="30">
        <v>99.689083034928814</v>
      </c>
      <c r="S12" s="7">
        <v>105.2392681</v>
      </c>
      <c r="T12" s="7">
        <v>104.4019732</v>
      </c>
      <c r="U12" s="30">
        <v>96.508577692307696</v>
      </c>
      <c r="V12" s="30">
        <v>103.11332865497076</v>
      </c>
      <c r="W12" s="30">
        <v>105.04387688615138</v>
      </c>
      <c r="X12" s="30">
        <v>100.17623871614845</v>
      </c>
      <c r="Y12" s="52">
        <f t="shared" si="3"/>
        <v>100.79299347502892</v>
      </c>
      <c r="Z12" s="53">
        <f t="shared" si="4"/>
        <v>1.2689171320276069</v>
      </c>
      <c r="AA12" s="17">
        <f t="shared" si="5"/>
        <v>4.0126682992158313</v>
      </c>
      <c r="AB12" s="33">
        <v>6</v>
      </c>
      <c r="AC12" s="30">
        <v>96.969636363636369</v>
      </c>
      <c r="AD12" s="30">
        <v>92.067705382436259</v>
      </c>
      <c r="AE12" s="30">
        <v>97.177439876199998</v>
      </c>
      <c r="AF12" s="30">
        <v>97.592304876200004</v>
      </c>
      <c r="AG12" s="30">
        <v>96.740482456140342</v>
      </c>
      <c r="AH12" s="30">
        <v>104.401973221717</v>
      </c>
      <c r="AI12" s="30">
        <v>103.129874321</v>
      </c>
      <c r="AJ12" s="30">
        <v>106.251003460208</v>
      </c>
      <c r="AK12" s="30">
        <v>104.31402831402832</v>
      </c>
      <c r="AL12" s="52">
        <f t="shared" si="6"/>
        <v>99.849383141285145</v>
      </c>
      <c r="AM12" s="53">
        <f t="shared" si="7"/>
        <v>1.5949046247580299</v>
      </c>
      <c r="AN12" s="42">
        <f t="shared" si="8"/>
        <v>4.7847138742740896</v>
      </c>
      <c r="AO12" s="33">
        <v>6</v>
      </c>
      <c r="AP12" s="40">
        <v>110.03934420072115</v>
      </c>
      <c r="AQ12" s="40">
        <v>116.00248646317861</v>
      </c>
      <c r="AR12" s="40">
        <v>94.584117433256964</v>
      </c>
      <c r="AS12" s="40">
        <v>99.689175695858651</v>
      </c>
      <c r="AT12" s="40">
        <v>104.80589572119288</v>
      </c>
      <c r="AU12" s="40">
        <v>104.64034390341197</v>
      </c>
      <c r="AV12" s="52">
        <f t="shared" si="9"/>
        <v>104.96022723627004</v>
      </c>
      <c r="AW12" s="53">
        <f t="shared" si="10"/>
        <v>3.0730153515283449</v>
      </c>
      <c r="AX12" s="17">
        <f t="shared" si="11"/>
        <v>7.5273195829839228</v>
      </c>
    </row>
    <row r="13" spans="1:50">
      <c r="A13" s="33">
        <v>7</v>
      </c>
      <c r="B13" s="7">
        <v>101.03122081975012</v>
      </c>
      <c r="C13" s="7">
        <v>93.722318862396278</v>
      </c>
      <c r="D13" s="7">
        <v>97.2422132238476</v>
      </c>
      <c r="E13" s="7">
        <v>100.28209359337225</v>
      </c>
      <c r="F13" s="7">
        <v>102.74744864210776</v>
      </c>
      <c r="G13" s="7">
        <v>107.155588391284</v>
      </c>
      <c r="H13" s="7">
        <v>98.213130604300005</v>
      </c>
      <c r="I13" s="7">
        <v>91.552666666666667</v>
      </c>
      <c r="J13" s="7">
        <v>110.2025</v>
      </c>
      <c r="K13" s="52">
        <f t="shared" si="0"/>
        <v>100.23879786708052</v>
      </c>
      <c r="L13" s="53">
        <f t="shared" si="1"/>
        <v>1.989684194473063</v>
      </c>
      <c r="M13" s="17">
        <f t="shared" si="2"/>
        <v>5.969052583419189</v>
      </c>
      <c r="N13" s="33">
        <v>7</v>
      </c>
      <c r="O13" s="7">
        <v>107.33498327612</v>
      </c>
      <c r="P13" s="7">
        <v>100.81957673464505</v>
      </c>
      <c r="Q13" s="7">
        <v>98.45851854</v>
      </c>
      <c r="R13" s="30">
        <v>101.95726012913573</v>
      </c>
      <c r="S13" s="7">
        <v>103.86230879999999</v>
      </c>
      <c r="T13" s="7">
        <v>107.1555884</v>
      </c>
      <c r="U13" s="30">
        <v>114.76696307692309</v>
      </c>
      <c r="V13" s="30">
        <v>102.13438762912</v>
      </c>
      <c r="W13" s="30">
        <v>112.64540485981391</v>
      </c>
      <c r="X13" s="30">
        <v>100.17623871614845</v>
      </c>
      <c r="Y13" s="52">
        <f t="shared" si="3"/>
        <v>104.93112301619063</v>
      </c>
      <c r="Z13" s="53">
        <f t="shared" si="4"/>
        <v>1.7198093686947071</v>
      </c>
      <c r="AA13" s="17">
        <f t="shared" si="5"/>
        <v>5.4385147463715562</v>
      </c>
      <c r="AB13" s="33">
        <v>7</v>
      </c>
      <c r="AC13" s="30">
        <v>103.03036363636365</v>
      </c>
      <c r="AD13" s="30">
        <v>89.463892099999995</v>
      </c>
      <c r="AE13" s="30">
        <v>96.004557660193598</v>
      </c>
      <c r="AF13" s="30">
        <v>101.72179605359106</v>
      </c>
      <c r="AG13" s="30">
        <v>95.606453634085213</v>
      </c>
      <c r="AH13" s="30">
        <v>107.155588391284</v>
      </c>
      <c r="AI13" s="30">
        <v>107.40457249070631</v>
      </c>
      <c r="AJ13" s="30">
        <v>116.2510034602076</v>
      </c>
      <c r="AK13" s="30">
        <v>85.312741312741309</v>
      </c>
      <c r="AL13" s="52">
        <f t="shared" si="6"/>
        <v>100.21677430435253</v>
      </c>
      <c r="AM13" s="53">
        <f t="shared" si="7"/>
        <v>3.2142088290680548</v>
      </c>
      <c r="AN13" s="42">
        <f t="shared" si="8"/>
        <v>9.6426264872041649</v>
      </c>
      <c r="AO13" s="33">
        <v>7</v>
      </c>
      <c r="AP13" s="40">
        <v>117.37530048076923</v>
      </c>
      <c r="AQ13" s="40">
        <v>89.232681090371585</v>
      </c>
      <c r="AR13" s="40">
        <v>97.509652115266348</v>
      </c>
      <c r="AS13" s="40">
        <v>101.95735489833453</v>
      </c>
      <c r="AT13" s="40">
        <v>107.54847376099828</v>
      </c>
      <c r="AU13" s="40">
        <v>107.40024616075421</v>
      </c>
      <c r="AV13" s="52">
        <f t="shared" si="9"/>
        <v>103.50395141774904</v>
      </c>
      <c r="AW13" s="53">
        <f t="shared" si="10"/>
        <v>3.9410080783823855</v>
      </c>
      <c r="AX13" s="17">
        <f t="shared" si="11"/>
        <v>9.6534588642232961</v>
      </c>
    </row>
    <row r="14" spans="1:50">
      <c r="A14" s="33">
        <v>8</v>
      </c>
      <c r="B14" s="7">
        <v>100.46185233398349</v>
      </c>
      <c r="C14" s="7">
        <v>93.573083351097452</v>
      </c>
      <c r="D14" s="7">
        <v>107.48832868007068</v>
      </c>
      <c r="E14" s="7">
        <v>105.81184445366061</v>
      </c>
      <c r="F14" s="7">
        <v>105.29664331858153</v>
      </c>
      <c r="G14" s="7">
        <v>99.547334002731503</v>
      </c>
      <c r="H14" s="7">
        <v>115.13956043956</v>
      </c>
      <c r="I14" s="7">
        <v>110.527166666667</v>
      </c>
      <c r="J14" s="7">
        <v>93.248055555555553</v>
      </c>
      <c r="K14" s="52">
        <f t="shared" si="0"/>
        <v>103.45487431132308</v>
      </c>
      <c r="L14" s="53">
        <f t="shared" si="1"/>
        <v>2.4659384568737392</v>
      </c>
      <c r="M14" s="17">
        <f t="shared" si="2"/>
        <v>7.3978153706212177</v>
      </c>
      <c r="N14" s="33">
        <v>8</v>
      </c>
      <c r="O14" s="7">
        <v>99.443269872640997</v>
      </c>
      <c r="P14" s="7">
        <v>118.28971906571981</v>
      </c>
      <c r="Q14" s="7">
        <v>107.4883287</v>
      </c>
      <c r="R14" s="30">
        <v>107.57938298996743</v>
      </c>
      <c r="S14" s="7">
        <v>103.86230879999999</v>
      </c>
      <c r="T14" s="7">
        <v>99.547334000000006</v>
      </c>
      <c r="U14" s="30">
        <v>96.508577692307696</v>
      </c>
      <c r="V14" s="30">
        <v>89.232684795321646</v>
      </c>
      <c r="W14" s="30">
        <v>112.64540485981391</v>
      </c>
      <c r="X14" s="30">
        <v>97.393560682046143</v>
      </c>
      <c r="Y14" s="52">
        <f t="shared" si="3"/>
        <v>103.19905714578177</v>
      </c>
      <c r="Z14" s="53">
        <f t="shared" si="4"/>
        <v>2.6996984423247987</v>
      </c>
      <c r="AA14" s="17">
        <f t="shared" si="5"/>
        <v>8.5371960733550836</v>
      </c>
      <c r="AB14" s="33">
        <v>8</v>
      </c>
      <c r="AC14" s="30">
        <v>103.03036363636365</v>
      </c>
      <c r="AD14" s="30">
        <v>99.150141643059499</v>
      </c>
      <c r="AE14" s="30">
        <v>103.73612310115628</v>
      </c>
      <c r="AF14" s="30">
        <v>100.01651203657063</v>
      </c>
      <c r="AG14" s="30">
        <v>93.016789432099998</v>
      </c>
      <c r="AH14" s="30">
        <v>99.547334002731503</v>
      </c>
      <c r="AI14" s="30">
        <v>88.017865319999999</v>
      </c>
      <c r="AJ14" s="30">
        <v>90.511868512110723</v>
      </c>
      <c r="AK14" s="30">
        <v>96.245567382000004</v>
      </c>
      <c r="AL14" s="52">
        <f t="shared" si="6"/>
        <v>97.030285007343579</v>
      </c>
      <c r="AM14" s="53">
        <f t="shared" si="7"/>
        <v>1.8301240033741106</v>
      </c>
      <c r="AN14" s="42">
        <f t="shared" si="8"/>
        <v>5.4903720101223321</v>
      </c>
      <c r="AO14" s="33">
        <v>8</v>
      </c>
      <c r="AP14" s="40">
        <v>80.69551908052884</v>
      </c>
      <c r="AQ14" s="40">
        <v>98.155956519277552</v>
      </c>
      <c r="AR14" s="40">
        <v>106.4524400062987</v>
      </c>
      <c r="AS14" s="40">
        <v>107.57948298492532</v>
      </c>
      <c r="AT14" s="40">
        <v>103.43460670129016</v>
      </c>
      <c r="AU14" s="40">
        <v>99.774620585694223</v>
      </c>
      <c r="AV14" s="52">
        <f t="shared" si="9"/>
        <v>99.348770979669141</v>
      </c>
      <c r="AW14" s="53">
        <f t="shared" si="10"/>
        <v>4.0184936976189274</v>
      </c>
      <c r="AX14" s="17">
        <f t="shared" si="11"/>
        <v>9.8432590937564068</v>
      </c>
    </row>
    <row r="15" spans="1:50">
      <c r="A15" s="33">
        <v>9</v>
      </c>
      <c r="B15" s="7">
        <v>99.956913558354501</v>
      </c>
      <c r="C15" s="7">
        <v>91.708702364861026</v>
      </c>
      <c r="D15" s="7">
        <v>108.32925400757433</v>
      </c>
      <c r="E15" s="7">
        <v>100.28209359337225</v>
      </c>
      <c r="F15" s="7">
        <v>102.74744864210776</v>
      </c>
      <c r="G15" s="7">
        <v>100.65539733953599</v>
      </c>
      <c r="H15" s="7">
        <v>89.42879120879121</v>
      </c>
      <c r="I15" s="7">
        <v>93.750833333333304</v>
      </c>
      <c r="J15" s="7">
        <v>131.39500000000001</v>
      </c>
      <c r="K15" s="52">
        <f t="shared" si="0"/>
        <v>102.02827044977003</v>
      </c>
      <c r="L15" s="53">
        <f t="shared" si="1"/>
        <v>4.1593355120442181</v>
      </c>
      <c r="M15" s="17">
        <f t="shared" si="2"/>
        <v>12.478006536132654</v>
      </c>
      <c r="N15" s="33">
        <v>9</v>
      </c>
      <c r="O15" s="7">
        <v>103.243890261231</v>
      </c>
      <c r="P15" s="7">
        <v>82.341140583197188</v>
      </c>
      <c r="Q15" s="7">
        <v>108.32925400000001</v>
      </c>
      <c r="R15" s="30">
        <v>94.318551430011638</v>
      </c>
      <c r="S15" s="7">
        <v>100.7739595</v>
      </c>
      <c r="T15" s="7">
        <v>99.547334000000006</v>
      </c>
      <c r="U15" s="30">
        <v>104.33360153846154</v>
      </c>
      <c r="V15" s="30">
        <v>93.198577777777771</v>
      </c>
      <c r="W15" s="30">
        <v>113.75990235251021</v>
      </c>
      <c r="X15" s="30">
        <v>109.91559679037111</v>
      </c>
      <c r="Y15" s="52">
        <f t="shared" si="3"/>
        <v>100.97618082335603</v>
      </c>
      <c r="Z15" s="53">
        <f t="shared" si="4"/>
        <v>2.9211518253260174</v>
      </c>
      <c r="AA15" s="17">
        <f t="shared" si="5"/>
        <v>9.2374931591885492</v>
      </c>
      <c r="AB15" s="33">
        <v>9</v>
      </c>
      <c r="AC15" s="30">
        <v>96.969818181818184</v>
      </c>
      <c r="AD15" s="30">
        <v>106.23229461756374</v>
      </c>
      <c r="AE15" s="30">
        <v>98.265101001975466</v>
      </c>
      <c r="AF15" s="30">
        <v>101.0469037361749</v>
      </c>
      <c r="AG15" s="30">
        <v>100.81399122807018</v>
      </c>
      <c r="AH15" s="30">
        <v>100.65539733953599</v>
      </c>
      <c r="AI15" s="30">
        <v>105.632156133829</v>
      </c>
      <c r="AJ15" s="30">
        <v>94.129984328800006</v>
      </c>
      <c r="AK15" s="30">
        <v>110.75032175032176</v>
      </c>
      <c r="AL15" s="52">
        <f t="shared" si="6"/>
        <v>101.61066314645434</v>
      </c>
      <c r="AM15" s="53">
        <f t="shared" si="7"/>
        <v>1.7144041315783465</v>
      </c>
      <c r="AN15" s="42">
        <f t="shared" si="8"/>
        <v>5.1432123947350394</v>
      </c>
      <c r="AO15" s="33">
        <v>9</v>
      </c>
      <c r="AP15" s="40">
        <v>102.70338792067308</v>
      </c>
      <c r="AQ15" s="40">
        <v>124.92576189208458</v>
      </c>
      <c r="AR15" s="40">
        <v>107.28526112400235</v>
      </c>
      <c r="AS15" s="40">
        <v>94.318639099036275</v>
      </c>
      <c r="AT15" s="40">
        <v>100.35897513780519</v>
      </c>
      <c r="AU15" s="40">
        <v>100.88521381707531</v>
      </c>
      <c r="AV15" s="52">
        <f t="shared" si="9"/>
        <v>105.07953983177946</v>
      </c>
      <c r="AW15" s="53">
        <f t="shared" si="10"/>
        <v>4.3207133697964535</v>
      </c>
      <c r="AX15" s="17">
        <f t="shared" si="11"/>
        <v>10.583543080822553</v>
      </c>
    </row>
    <row r="16" spans="1:50">
      <c r="A16" s="33">
        <v>10</v>
      </c>
      <c r="B16" s="7">
        <v>100.60149791519186</v>
      </c>
      <c r="C16" s="7">
        <v>99.133545402459887</v>
      </c>
      <c r="D16" s="7">
        <v>96.095179798799677</v>
      </c>
      <c r="E16" s="7">
        <v>94.089628913317142</v>
      </c>
      <c r="F16" s="7">
        <v>103.67767867070678</v>
      </c>
      <c r="G16" s="7">
        <v>97.123517565247198</v>
      </c>
      <c r="H16" s="7">
        <v>90.546703296703285</v>
      </c>
      <c r="I16" s="7">
        <v>110.527166666667</v>
      </c>
      <c r="J16" s="7">
        <v>72.055277777777775</v>
      </c>
      <c r="K16" s="52">
        <f t="shared" si="0"/>
        <v>95.983355111874502</v>
      </c>
      <c r="L16" s="53">
        <f t="shared" si="1"/>
        <v>3.5531378021361886</v>
      </c>
      <c r="M16" s="17">
        <f t="shared" si="2"/>
        <v>10.659413406408566</v>
      </c>
      <c r="N16" s="33">
        <v>10</v>
      </c>
      <c r="O16" s="7">
        <v>102.2281352319969</v>
      </c>
      <c r="P16" s="7">
        <v>83.609204627912831</v>
      </c>
      <c r="Q16" s="7">
        <v>96.095179799999997</v>
      </c>
      <c r="R16" s="30">
        <v>95.661353147404981</v>
      </c>
      <c r="S16" s="7">
        <v>90.707405940000001</v>
      </c>
      <c r="T16" s="7">
        <v>97.123517570000004</v>
      </c>
      <c r="U16" s="30">
        <v>99.343256876509997</v>
      </c>
      <c r="V16" s="30">
        <v>103.11332865497076</v>
      </c>
      <c r="W16" s="30">
        <v>99.868231514440225</v>
      </c>
      <c r="X16" s="30">
        <v>109.91559679037111</v>
      </c>
      <c r="Y16" s="52">
        <f t="shared" si="3"/>
        <v>97.766521015360667</v>
      </c>
      <c r="Z16" s="53">
        <f t="shared" si="4"/>
        <v>2.2629797419441613</v>
      </c>
      <c r="AA16" s="17">
        <f t="shared" si="5"/>
        <v>7.1561702833636263</v>
      </c>
      <c r="AB16" s="33">
        <v>10</v>
      </c>
      <c r="AC16" s="30">
        <v>101.21236363636363</v>
      </c>
      <c r="AD16" s="30">
        <v>92.067705382436259</v>
      </c>
      <c r="AE16" s="30">
        <v>100.74501058301763</v>
      </c>
      <c r="AF16" s="30">
        <v>99.385711078219956</v>
      </c>
      <c r="AG16" s="30">
        <v>102.99887218045112</v>
      </c>
      <c r="AH16" s="30">
        <v>97.123517565247198</v>
      </c>
      <c r="AI16" s="30">
        <v>102.00230483271375</v>
      </c>
      <c r="AJ16" s="30">
        <v>90.511868512110723</v>
      </c>
      <c r="AK16" s="30">
        <v>91.444658944658926</v>
      </c>
      <c r="AL16" s="52">
        <f t="shared" si="6"/>
        <v>97.499112523913254</v>
      </c>
      <c r="AM16" s="53">
        <f t="shared" si="7"/>
        <v>1.6394811235499835</v>
      </c>
      <c r="AN16" s="42">
        <f t="shared" si="8"/>
        <v>4.9184433706499506</v>
      </c>
      <c r="AO16" s="33">
        <v>10</v>
      </c>
      <c r="AP16" s="40">
        <v>106.312239487</v>
      </c>
      <c r="AQ16" s="40">
        <v>98.155956519277552</v>
      </c>
      <c r="AR16" s="40">
        <v>95.169089391134861</v>
      </c>
      <c r="AS16" s="40">
        <v>95.661442064562834</v>
      </c>
      <c r="AT16" s="40">
        <v>92.317305252779747</v>
      </c>
      <c r="AU16" s="40">
        <v>97.345270095277044</v>
      </c>
      <c r="AV16" s="52">
        <f t="shared" si="9"/>
        <v>97.493550468338682</v>
      </c>
      <c r="AW16" s="53">
        <f t="shared" si="10"/>
        <v>1.9475052407925364</v>
      </c>
      <c r="AX16" s="17">
        <f t="shared" si="11"/>
        <v>4.7703941113378008</v>
      </c>
    </row>
    <row r="17" spans="1:50">
      <c r="A17" s="33">
        <v>11</v>
      </c>
      <c r="B17" s="7">
        <v>100.17177501063361</v>
      </c>
      <c r="C17" s="7">
        <v>137.05917521911593</v>
      </c>
      <c r="D17" s="7">
        <v>97.053365994207667</v>
      </c>
      <c r="E17" s="7">
        <v>94.089628913317142</v>
      </c>
      <c r="F17" s="7">
        <v>96.135948410244453</v>
      </c>
      <c r="G17" s="7">
        <v>99.740344899118895</v>
      </c>
      <c r="H17" s="7">
        <v>112.9043956043956</v>
      </c>
      <c r="I17" s="7">
        <v>94.095833333333346</v>
      </c>
      <c r="J17" s="7">
        <v>110.2025</v>
      </c>
      <c r="K17" s="52">
        <f t="shared" si="0"/>
        <v>104.60588526492963</v>
      </c>
      <c r="L17" s="53">
        <f t="shared" si="1"/>
        <v>4.6346692212527527</v>
      </c>
      <c r="M17" s="17">
        <f t="shared" si="2"/>
        <v>13.904007663758257</v>
      </c>
      <c r="N17" s="33">
        <v>11</v>
      </c>
      <c r="O17" s="7">
        <v>99.443269872640997</v>
      </c>
      <c r="P17" s="7">
        <v>101.20013327874796</v>
      </c>
      <c r="Q17" s="7">
        <v>97.053365990000003</v>
      </c>
      <c r="R17" s="30">
        <v>95.661353147404981</v>
      </c>
      <c r="S17" s="7">
        <v>92.551431190000002</v>
      </c>
      <c r="T17" s="7">
        <v>99.740344899999997</v>
      </c>
      <c r="U17" s="30">
        <v>106.94193923076922</v>
      </c>
      <c r="V17" s="30">
        <v>115.01101695906432</v>
      </c>
      <c r="W17" s="30">
        <v>90.53890415406191</v>
      </c>
      <c r="X17" s="30">
        <v>102.95890672016048</v>
      </c>
      <c r="Y17" s="52">
        <f t="shared" si="3"/>
        <v>100.11006654428499</v>
      </c>
      <c r="Z17" s="53">
        <f t="shared" si="4"/>
        <v>2.2520924652471987</v>
      </c>
      <c r="AA17" s="17">
        <f t="shared" si="5"/>
        <v>7.1217416914847496</v>
      </c>
      <c r="AB17" s="33">
        <v>11</v>
      </c>
      <c r="AC17" s="30">
        <v>101.21236363636363</v>
      </c>
      <c r="AD17" s="30">
        <v>105.88498731999999</v>
      </c>
      <c r="AE17" s="30">
        <v>97.859170571266176</v>
      </c>
      <c r="AF17" s="30">
        <v>102.67682772667247</v>
      </c>
      <c r="AG17" s="30">
        <v>100.81399122807018</v>
      </c>
      <c r="AH17" s="30">
        <v>99.740344899118895</v>
      </c>
      <c r="AI17" s="30">
        <v>86.436765799256506</v>
      </c>
      <c r="AJ17" s="30">
        <v>113.13982698961938</v>
      </c>
      <c r="AK17" s="30">
        <v>117.18404118404118</v>
      </c>
      <c r="AL17" s="52">
        <f t="shared" si="6"/>
        <v>102.77203548382315</v>
      </c>
      <c r="AM17" s="53">
        <f t="shared" si="7"/>
        <v>2.9611640948548441</v>
      </c>
      <c r="AN17" s="42">
        <f t="shared" si="8"/>
        <v>8.8834922845645323</v>
      </c>
      <c r="AO17" s="33">
        <v>11</v>
      </c>
      <c r="AP17" s="40">
        <v>110.039344200721</v>
      </c>
      <c r="AQ17" s="40">
        <v>80.309416118421069</v>
      </c>
      <c r="AR17" s="40">
        <v>96.118041329819519</v>
      </c>
      <c r="AS17" s="40">
        <v>95.661442064562834</v>
      </c>
      <c r="AT17" s="40">
        <v>92.170306970676251</v>
      </c>
      <c r="AU17" s="40">
        <v>99.968072168399615</v>
      </c>
      <c r="AV17" s="52">
        <f t="shared" si="9"/>
        <v>95.711103808766723</v>
      </c>
      <c r="AW17" s="53">
        <f t="shared" si="10"/>
        <v>3.9721427581722186</v>
      </c>
      <c r="AX17" s="17">
        <f t="shared" si="11"/>
        <v>9.7297229430133303</v>
      </c>
    </row>
    <row r="18" spans="1:50">
      <c r="A18" s="33">
        <v>12</v>
      </c>
      <c r="B18" s="7">
        <v>98.667068949477681</v>
      </c>
      <c r="C18" s="7">
        <v>95.345522534792423</v>
      </c>
      <c r="D18" s="7">
        <v>98.838536439149621</v>
      </c>
      <c r="E18" s="7">
        <v>101.84959453992465</v>
      </c>
      <c r="F18" s="7">
        <v>92.652986138650235</v>
      </c>
      <c r="G18" s="7">
        <v>105.706773116761</v>
      </c>
      <c r="H18" s="7">
        <v>97.253846153846141</v>
      </c>
      <c r="I18" s="7">
        <v>127.15649999999998</v>
      </c>
      <c r="J18" s="7">
        <v>93.248055555555553</v>
      </c>
      <c r="K18" s="52">
        <f t="shared" si="0"/>
        <v>101.19098704757303</v>
      </c>
      <c r="L18" s="53">
        <f t="shared" si="1"/>
        <v>3.5209616169137536</v>
      </c>
      <c r="M18" s="17">
        <f t="shared" si="2"/>
        <v>10.562884850741261</v>
      </c>
      <c r="N18" s="33">
        <v>12</v>
      </c>
      <c r="O18" s="7">
        <v>88.466652055175871</v>
      </c>
      <c r="P18" s="7">
        <v>107.48005144508301</v>
      </c>
      <c r="Q18" s="7">
        <v>98.838536439999999</v>
      </c>
      <c r="R18" s="30">
        <v>103.5509454150795</v>
      </c>
      <c r="S18" s="7">
        <v>90.707405940000001</v>
      </c>
      <c r="T18" s="7">
        <v>105.70677310000001</v>
      </c>
      <c r="U18" s="30">
        <v>99.116915384615396</v>
      </c>
      <c r="V18" s="30">
        <v>89.232684795321646</v>
      </c>
      <c r="W18" s="30">
        <v>90.890708784958846</v>
      </c>
      <c r="X18" s="30">
        <v>97.393560682046143</v>
      </c>
      <c r="Y18" s="52">
        <f t="shared" si="3"/>
        <v>97.13842340422805</v>
      </c>
      <c r="Z18" s="53">
        <f t="shared" si="4"/>
        <v>2.2272266769263376</v>
      </c>
      <c r="AA18" s="17">
        <f t="shared" si="5"/>
        <v>7.0431091645752142</v>
      </c>
      <c r="AB18" s="33">
        <v>12</v>
      </c>
      <c r="AC18" s="30">
        <v>103.03036363636365</v>
      </c>
      <c r="AD18" s="30">
        <v>99.150141643059499</v>
      </c>
      <c r="AE18" s="30">
        <v>100.61558426978905</v>
      </c>
      <c r="AF18" s="30">
        <v>100.38254902448178</v>
      </c>
      <c r="AG18" s="30">
        <v>102.95852023809525</v>
      </c>
      <c r="AH18" s="30">
        <v>105.706773116761</v>
      </c>
      <c r="AI18" s="30">
        <v>113.44825278810409</v>
      </c>
      <c r="AJ18" s="30">
        <v>94.283183391003462</v>
      </c>
      <c r="AK18" s="30">
        <v>91.444658944658926</v>
      </c>
      <c r="AL18" s="52">
        <f t="shared" si="6"/>
        <v>101.22444745025741</v>
      </c>
      <c r="AM18" s="53">
        <f t="shared" si="7"/>
        <v>2.1245544104427365</v>
      </c>
      <c r="AN18" s="42">
        <f t="shared" si="8"/>
        <v>6.3736632313282096</v>
      </c>
      <c r="AO18" s="33">
        <v>12</v>
      </c>
      <c r="AP18" s="40">
        <v>95.367431640625</v>
      </c>
      <c r="AQ18" s="40">
        <v>80.309416118421069</v>
      </c>
      <c r="AR18" s="40">
        <v>97.886007699080253</v>
      </c>
      <c r="AS18" s="40">
        <v>103.5510416656076</v>
      </c>
      <c r="AT18" s="40">
        <v>90.333875365364221</v>
      </c>
      <c r="AU18" s="40">
        <v>105.94812292402094</v>
      </c>
      <c r="AV18" s="52">
        <f t="shared" si="9"/>
        <v>95.565982568853187</v>
      </c>
      <c r="AW18" s="53">
        <f t="shared" si="10"/>
        <v>3.8171093419597875</v>
      </c>
      <c r="AX18" s="17">
        <f t="shared" si="11"/>
        <v>9.3499701802123454</v>
      </c>
    </row>
    <row r="19" spans="1:50">
      <c r="A19" s="33">
        <v>13</v>
      </c>
      <c r="B19" s="7">
        <v>100.97903607769003</v>
      </c>
      <c r="C19" s="7">
        <v>95.345522534792423</v>
      </c>
      <c r="D19" s="7">
        <v>106.85686801034062</v>
      </c>
      <c r="E19" s="7">
        <v>103.41711137889477</v>
      </c>
      <c r="F19" s="7">
        <v>95.880173311670148</v>
      </c>
      <c r="G19" s="7">
        <v>97.689601860144194</v>
      </c>
      <c r="H19" s="7">
        <v>97.253846153846141</v>
      </c>
      <c r="I19" s="7">
        <v>110.527166666667</v>
      </c>
      <c r="J19" s="7">
        <v>72.055277777777775</v>
      </c>
      <c r="K19" s="52">
        <f t="shared" si="0"/>
        <v>97.77828930798033</v>
      </c>
      <c r="L19" s="53">
        <f t="shared" si="1"/>
        <v>3.6485784639924685</v>
      </c>
      <c r="M19" s="17">
        <f t="shared" si="2"/>
        <v>10.945735391977406</v>
      </c>
      <c r="N19" s="33">
        <v>13</v>
      </c>
      <c r="O19" s="7">
        <v>102.2281352319969</v>
      </c>
      <c r="P19" s="7">
        <v>104.74839008527313</v>
      </c>
      <c r="Q19" s="7">
        <v>94.404841520000005</v>
      </c>
      <c r="R19" s="30">
        <v>105.14464696829593</v>
      </c>
      <c r="S19" s="7">
        <v>98.051182850000004</v>
      </c>
      <c r="T19" s="7">
        <v>97.689601859999996</v>
      </c>
      <c r="U19" s="30">
        <v>93.900240769230763</v>
      </c>
      <c r="V19" s="30">
        <v>93.198577777777771</v>
      </c>
      <c r="W19" s="30">
        <v>108.12942524395109</v>
      </c>
      <c r="X19" s="30">
        <v>97.393560682046143</v>
      </c>
      <c r="Y19" s="52">
        <f t="shared" si="3"/>
        <v>99.48886029885719</v>
      </c>
      <c r="Z19" s="53">
        <f t="shared" si="4"/>
        <v>1.6605074973926965</v>
      </c>
      <c r="AA19" s="17">
        <f t="shared" si="5"/>
        <v>5.2509857635470283</v>
      </c>
      <c r="AB19" s="33">
        <v>13</v>
      </c>
      <c r="AC19" s="30">
        <v>96.969636363636369</v>
      </c>
      <c r="AD19" s="30">
        <v>92.067705382436259</v>
      </c>
      <c r="AE19" s="30">
        <v>98.738723152954691</v>
      </c>
      <c r="AF19" s="30">
        <v>97.163412353421492</v>
      </c>
      <c r="AG19" s="30">
        <v>102.98223684210525</v>
      </c>
      <c r="AH19" s="30">
        <v>97.689601860144194</v>
      </c>
      <c r="AI19" s="30">
        <v>105.43672891</v>
      </c>
      <c r="AJ19" s="30">
        <v>94.283183391003462</v>
      </c>
      <c r="AK19" s="30">
        <v>110.74903474903475</v>
      </c>
      <c r="AL19" s="52">
        <f t="shared" si="6"/>
        <v>99.564473667192956</v>
      </c>
      <c r="AM19" s="53">
        <f t="shared" si="7"/>
        <v>1.9438211913210364</v>
      </c>
      <c r="AN19" s="42">
        <f t="shared" si="8"/>
        <v>5.8314635739631093</v>
      </c>
      <c r="AO19" s="33">
        <v>13</v>
      </c>
      <c r="AP19" s="40">
        <v>110.03934420072115</v>
      </c>
      <c r="AQ19" s="40">
        <v>107.07922149122808</v>
      </c>
      <c r="AR19" s="40">
        <v>105.82706483211865</v>
      </c>
      <c r="AS19" s="40">
        <v>105.14474470016846</v>
      </c>
      <c r="AT19" s="40">
        <v>97.647410806315889</v>
      </c>
      <c r="AU19" s="40">
        <v>97.912646869568874</v>
      </c>
      <c r="AV19" s="52">
        <f t="shared" si="9"/>
        <v>103.94173881668685</v>
      </c>
      <c r="AW19" s="53">
        <f t="shared" si="10"/>
        <v>2.065549007742244</v>
      </c>
      <c r="AX19" s="17">
        <f t="shared" si="11"/>
        <v>5.0595411076805981</v>
      </c>
    </row>
    <row r="20" spans="1:50">
      <c r="A20" s="33">
        <v>14</v>
      </c>
      <c r="B20" s="7">
        <v>95.800484748283949</v>
      </c>
      <c r="C20" s="7">
        <v>83.427324895407992</v>
      </c>
      <c r="D20" s="7">
        <v>97.150169828690863</v>
      </c>
      <c r="E20" s="7">
        <v>105.13206217724087</v>
      </c>
      <c r="F20" s="7">
        <v>99.618910681838642</v>
      </c>
      <c r="G20" s="7">
        <v>102.68580514863901</v>
      </c>
      <c r="H20" s="7">
        <v>98.213130604300005</v>
      </c>
      <c r="I20" s="7">
        <v>91.552666666666667</v>
      </c>
      <c r="J20" s="7">
        <v>110.2025</v>
      </c>
      <c r="K20" s="52">
        <f t="shared" si="0"/>
        <v>98.19811719456311</v>
      </c>
      <c r="L20" s="53">
        <f t="shared" si="1"/>
        <v>2.5914608041603939</v>
      </c>
      <c r="M20" s="17">
        <f t="shared" si="2"/>
        <v>7.7743824124811818</v>
      </c>
      <c r="N20" s="33">
        <v>14</v>
      </c>
      <c r="O20" s="7">
        <v>103.243890261231</v>
      </c>
      <c r="P20" s="7">
        <v>112.67721569636761</v>
      </c>
      <c r="Q20" s="7">
        <v>98.838536439999999</v>
      </c>
      <c r="R20" s="30">
        <v>106.88824523741174</v>
      </c>
      <c r="S20" s="7">
        <v>98.969152710000003</v>
      </c>
      <c r="T20" s="7">
        <v>102.6858051</v>
      </c>
      <c r="U20" s="30">
        <v>96.508577692307696</v>
      </c>
      <c r="V20" s="30">
        <v>103.11332865497076</v>
      </c>
      <c r="W20" s="30">
        <v>96.963615449799008</v>
      </c>
      <c r="X20" s="30">
        <v>97.393560682046143</v>
      </c>
      <c r="Y20" s="52">
        <f t="shared" si="3"/>
        <v>101.7281927924134</v>
      </c>
      <c r="Z20" s="53">
        <f t="shared" si="4"/>
        <v>1.6204842756391982</v>
      </c>
      <c r="AA20" s="17">
        <f t="shared" si="5"/>
        <v>5.1244212235079747</v>
      </c>
      <c r="AB20" s="33">
        <v>14</v>
      </c>
      <c r="AC20" s="30">
        <v>101.21236363636363</v>
      </c>
      <c r="AD20" s="30">
        <v>106.2317280453258</v>
      </c>
      <c r="AE20" s="30">
        <v>106.19636856673482</v>
      </c>
      <c r="AF20" s="30">
        <v>100.41745495913349</v>
      </c>
      <c r="AG20" s="30">
        <v>101.40601503759399</v>
      </c>
      <c r="AH20" s="30">
        <v>106.12889438721</v>
      </c>
      <c r="AI20" s="30">
        <v>118.85055762081784</v>
      </c>
      <c r="AJ20" s="30">
        <v>86.740519031141858</v>
      </c>
      <c r="AK20" s="30">
        <v>104.3153153153153</v>
      </c>
      <c r="AL20" s="52">
        <f t="shared" si="6"/>
        <v>103.49991295551519</v>
      </c>
      <c r="AM20" s="53">
        <f t="shared" si="7"/>
        <v>2.7837537730233071</v>
      </c>
      <c r="AN20" s="42">
        <f t="shared" si="8"/>
        <v>8.3512613190699216</v>
      </c>
      <c r="AO20" s="33">
        <v>14</v>
      </c>
      <c r="AP20" s="40">
        <v>95.367431640625</v>
      </c>
      <c r="AQ20" s="40">
        <v>99.077843762810005</v>
      </c>
      <c r="AR20" s="40">
        <v>96.213912249896254</v>
      </c>
      <c r="AS20" s="40">
        <v>106.8883445899576</v>
      </c>
      <c r="AT20" s="40">
        <v>98.561600491965734</v>
      </c>
      <c r="AU20" s="40">
        <v>102.92025744646305</v>
      </c>
      <c r="AV20" s="52">
        <f t="shared" si="9"/>
        <v>99.838231696952946</v>
      </c>
      <c r="AW20" s="53">
        <f t="shared" si="10"/>
        <v>1.7751497229498359</v>
      </c>
      <c r="AX20" s="17">
        <f t="shared" si="11"/>
        <v>4.3482110382700228</v>
      </c>
    </row>
    <row r="21" spans="1:50">
      <c r="A21" s="33">
        <v>15</v>
      </c>
      <c r="B21" s="7">
        <v>100.53707383751424</v>
      </c>
      <c r="C21" s="7">
        <v>100.54947073643334</v>
      </c>
      <c r="D21" s="7">
        <v>97.403513026502353</v>
      </c>
      <c r="E21" s="7">
        <v>110.57956977572363</v>
      </c>
      <c r="F21" s="7">
        <v>108.80174106013386</v>
      </c>
      <c r="G21" s="7">
        <v>107.738385610333</v>
      </c>
      <c r="H21" s="7">
        <v>112.9043956043956</v>
      </c>
      <c r="I21" s="7">
        <v>110.527166666667</v>
      </c>
      <c r="J21" s="7">
        <v>72.055277777777775</v>
      </c>
      <c r="K21" s="52">
        <f t="shared" si="0"/>
        <v>102.34406601060897</v>
      </c>
      <c r="L21" s="53">
        <f t="shared" si="1"/>
        <v>4.1922763308202535</v>
      </c>
      <c r="M21" s="17">
        <f t="shared" si="2"/>
        <v>12.576828992460761</v>
      </c>
      <c r="N21" s="33">
        <v>15</v>
      </c>
      <c r="O21" s="7">
        <v>99.443269872640997</v>
      </c>
      <c r="P21" s="7">
        <v>114.84977386258099</v>
      </c>
      <c r="Q21" s="7">
        <v>103.18035130299999</v>
      </c>
      <c r="R21" s="30">
        <v>112.42675096151487</v>
      </c>
      <c r="S21" s="7">
        <v>97.444587290000001</v>
      </c>
      <c r="T21" s="7">
        <v>107.7383856</v>
      </c>
      <c r="U21" s="30">
        <v>96.508577692307696</v>
      </c>
      <c r="V21" s="30">
        <v>115.01101695906432</v>
      </c>
      <c r="W21" s="30">
        <v>112.16156183728697</v>
      </c>
      <c r="X21" s="30">
        <v>109.91559679037111</v>
      </c>
      <c r="Y21" s="52">
        <f t="shared" si="3"/>
        <v>106.86798721687668</v>
      </c>
      <c r="Z21" s="53">
        <f t="shared" si="4"/>
        <v>2.2701641489420195</v>
      </c>
      <c r="AA21" s="17">
        <f t="shared" si="5"/>
        <v>7.1788893731145098</v>
      </c>
      <c r="AB21" s="33">
        <v>15</v>
      </c>
      <c r="AC21" s="30">
        <v>101.21236363636363</v>
      </c>
      <c r="AD21" s="30">
        <v>111.994678932</v>
      </c>
      <c r="AE21" s="30">
        <v>99.07833661486589</v>
      </c>
      <c r="AF21" s="30">
        <v>99.891236163062885</v>
      </c>
      <c r="AG21" s="30">
        <v>100.89160401002506</v>
      </c>
      <c r="AH21" s="30">
        <v>107.738385610333</v>
      </c>
      <c r="AI21" s="30">
        <v>102.00230483271375</v>
      </c>
      <c r="AJ21" s="30">
        <v>90.511868512110723</v>
      </c>
      <c r="AK21" s="30">
        <v>110.75096525096524</v>
      </c>
      <c r="AL21" s="52">
        <f t="shared" si="6"/>
        <v>102.67463817360448</v>
      </c>
      <c r="AM21" s="53">
        <f t="shared" si="7"/>
        <v>2.2114441114031371</v>
      </c>
      <c r="AN21" s="42">
        <f t="shared" si="8"/>
        <v>6.6343323342094118</v>
      </c>
      <c r="AO21" s="33">
        <v>15</v>
      </c>
      <c r="AP21" s="40">
        <v>88.03147536057692</v>
      </c>
      <c r="AQ21" s="40">
        <v>107.079221491228</v>
      </c>
      <c r="AR21" s="40">
        <v>96.464813925689114</v>
      </c>
      <c r="AS21" s="40">
        <v>112.42685546209773</v>
      </c>
      <c r="AT21" s="40">
        <v>97.04331318995952</v>
      </c>
      <c r="AU21" s="40">
        <v>107.98437400398106</v>
      </c>
      <c r="AV21" s="52">
        <f t="shared" si="9"/>
        <v>101.50500890558872</v>
      </c>
      <c r="AW21" s="53">
        <f t="shared" si="10"/>
        <v>3.7380349138503211</v>
      </c>
      <c r="AX21" s="17">
        <f t="shared" si="11"/>
        <v>9.1562781796417614</v>
      </c>
    </row>
    <row r="22" spans="1:50">
      <c r="A22" s="34" t="s">
        <v>17</v>
      </c>
      <c r="B22" s="7">
        <v>99.742052106075391</v>
      </c>
      <c r="C22" s="7">
        <v>110.56264928719388</v>
      </c>
      <c r="D22" s="7">
        <v>93.73184105284011</v>
      </c>
      <c r="E22" s="7">
        <v>93.691762235190964</v>
      </c>
      <c r="F22" s="7">
        <v>94.315899195695707</v>
      </c>
      <c r="G22" s="7">
        <v>99.331519655908494</v>
      </c>
      <c r="H22" s="7">
        <v>91.664505494505505</v>
      </c>
      <c r="I22" s="7">
        <v>94.095833333333346</v>
      </c>
      <c r="J22" s="7">
        <v>93.248055555555553</v>
      </c>
      <c r="K22" s="52">
        <f t="shared" si="0"/>
        <v>96.709346435144312</v>
      </c>
      <c r="L22" s="53">
        <f t="shared" si="1"/>
        <v>1.9577071473803118</v>
      </c>
      <c r="M22" s="17">
        <f t="shared" si="2"/>
        <v>5.8731214421409357</v>
      </c>
      <c r="N22" s="34" t="s">
        <v>17</v>
      </c>
      <c r="O22" s="7">
        <v>88.466652055175871</v>
      </c>
      <c r="P22" s="7">
        <v>86.465844401621581</v>
      </c>
      <c r="Q22" s="7">
        <v>93.73184105</v>
      </c>
      <c r="R22" s="30">
        <v>99.689083034928814</v>
      </c>
      <c r="S22" s="7">
        <v>97.472417410000006</v>
      </c>
      <c r="T22" s="7">
        <v>99.331519659999998</v>
      </c>
      <c r="U22" s="30">
        <v>91.291903076923077</v>
      </c>
      <c r="V22" s="30">
        <v>89.232684795321646</v>
      </c>
      <c r="W22" s="30">
        <v>87.85180391504494</v>
      </c>
      <c r="X22" s="30">
        <v>89.045546639919763</v>
      </c>
      <c r="Y22" s="52">
        <f t="shared" si="3"/>
        <v>92.257929603893558</v>
      </c>
      <c r="Z22" s="53">
        <f t="shared" si="4"/>
        <v>1.5718415009365532</v>
      </c>
      <c r="AA22" s="17">
        <f t="shared" si="5"/>
        <v>4.9705992637371974</v>
      </c>
      <c r="AB22" s="34" t="s">
        <v>17</v>
      </c>
      <c r="AC22" s="30">
        <v>96.969636363636369</v>
      </c>
      <c r="AD22" s="30">
        <v>92.067705382436259</v>
      </c>
      <c r="AE22" s="30">
        <v>103.73612310115628</v>
      </c>
      <c r="AF22" s="30">
        <v>97.573097865926101</v>
      </c>
      <c r="AG22" s="30">
        <v>102.98223684210525</v>
      </c>
      <c r="AH22" s="30">
        <v>99.331519655908494</v>
      </c>
      <c r="AI22" s="30">
        <v>90.038289962825274</v>
      </c>
      <c r="AJ22" s="30">
        <v>86.740519031141858</v>
      </c>
      <c r="AK22" s="30">
        <v>104.3153153153153</v>
      </c>
      <c r="AL22" s="52">
        <f t="shared" si="6"/>
        <v>97.083827057827918</v>
      </c>
      <c r="AM22" s="53">
        <f t="shared" si="7"/>
        <v>2.1030016281548569</v>
      </c>
      <c r="AN22" s="42">
        <f t="shared" si="8"/>
        <v>6.3090048844645708</v>
      </c>
      <c r="AO22" s="34" t="s">
        <v>17</v>
      </c>
      <c r="AP22" s="40">
        <v>110.03934420072115</v>
      </c>
      <c r="AQ22" s="40">
        <v>107.07922149122808</v>
      </c>
      <c r="AR22" s="40">
        <v>93.330519814796361</v>
      </c>
      <c r="AS22" s="40">
        <v>96.107437130926812</v>
      </c>
      <c r="AT22" s="40">
        <v>97.945542478428294</v>
      </c>
      <c r="AU22" s="40">
        <v>100.48014973424276</v>
      </c>
      <c r="AV22" s="52">
        <f t="shared" si="9"/>
        <v>100.83036914172392</v>
      </c>
      <c r="AW22" s="53">
        <f t="shared" si="10"/>
        <v>2.6511134927234026</v>
      </c>
      <c r="AX22" s="17">
        <f t="shared" si="11"/>
        <v>6.4938753073800592</v>
      </c>
    </row>
    <row r="23" spans="1:50">
      <c r="A23" s="18">
        <v>2</v>
      </c>
      <c r="B23" s="7">
        <v>99.947777708206459</v>
      </c>
      <c r="C23" s="7">
        <v>95.345522534792423</v>
      </c>
      <c r="D23" s="7">
        <v>94.08652772512248</v>
      </c>
      <c r="E23" s="7">
        <v>92.551431188329687</v>
      </c>
      <c r="F23" s="7">
        <v>94.315899195695707</v>
      </c>
      <c r="G23" s="7">
        <v>93.021264152959702</v>
      </c>
      <c r="H23" s="7">
        <v>103.960989010989</v>
      </c>
      <c r="I23" s="7">
        <v>95.111204324100001</v>
      </c>
      <c r="J23" s="7">
        <v>110.2025</v>
      </c>
      <c r="K23" s="52">
        <f t="shared" si="0"/>
        <v>97.6159017600217</v>
      </c>
      <c r="L23" s="53">
        <f t="shared" si="1"/>
        <v>1.9918389705842408</v>
      </c>
      <c r="M23" s="17">
        <f t="shared" si="2"/>
        <v>5.975516911752722</v>
      </c>
      <c r="N23" s="18">
        <v>2</v>
      </c>
      <c r="O23" s="7">
        <v>92.398499173434999</v>
      </c>
      <c r="P23" s="7">
        <v>85.362913630274093</v>
      </c>
      <c r="Q23" s="7">
        <v>94.08652773</v>
      </c>
      <c r="R23" s="30">
        <v>92.551431190000002</v>
      </c>
      <c r="S23" s="7">
        <v>92.699037309999994</v>
      </c>
      <c r="T23" s="7">
        <v>93.021264149999993</v>
      </c>
      <c r="U23" s="30">
        <v>96.508577692307696</v>
      </c>
      <c r="V23" s="30">
        <v>93.198577777777771</v>
      </c>
      <c r="W23" s="30">
        <v>108.03116771665398</v>
      </c>
      <c r="X23" s="30">
        <v>102.95890672016048</v>
      </c>
      <c r="Y23" s="52">
        <f t="shared" si="3"/>
        <v>95.081690309060903</v>
      </c>
      <c r="Z23" s="53">
        <f t="shared" si="4"/>
        <v>1.9840774787981632</v>
      </c>
      <c r="AA23" s="17">
        <f t="shared" si="5"/>
        <v>6.2742038872466335</v>
      </c>
      <c r="AB23" s="18">
        <v>2</v>
      </c>
      <c r="AC23" s="30">
        <v>96.987436200000005</v>
      </c>
      <c r="AD23" s="30">
        <v>106.2317280453258</v>
      </c>
      <c r="AE23" s="30">
        <v>97.177439876199998</v>
      </c>
      <c r="AF23" s="30">
        <v>97.592304876200004</v>
      </c>
      <c r="AG23" s="30">
        <v>93.016789432099998</v>
      </c>
      <c r="AH23" s="30">
        <v>106.12889438721</v>
      </c>
      <c r="AI23" s="30">
        <v>122.45208178438662</v>
      </c>
      <c r="AJ23" s="30">
        <v>94.129984328800006</v>
      </c>
      <c r="AK23" s="30">
        <v>107.72483841181904</v>
      </c>
      <c r="AL23" s="52">
        <f t="shared" si="6"/>
        <v>102.38238859356017</v>
      </c>
      <c r="AM23" s="53">
        <f t="shared" si="7"/>
        <v>3.1072196463592721</v>
      </c>
      <c r="AN23" s="42">
        <f t="shared" si="8"/>
        <v>9.3216589390778157</v>
      </c>
      <c r="AO23" s="18">
        <v>2</v>
      </c>
      <c r="AP23" s="40">
        <v>106.312239487</v>
      </c>
      <c r="AQ23" s="40">
        <v>116.00248646317861</v>
      </c>
      <c r="AR23" s="40">
        <v>93.683687872149747</v>
      </c>
      <c r="AS23" s="40">
        <v>94.937704679790045</v>
      </c>
      <c r="AT23" s="40">
        <v>93.148992687489482</v>
      </c>
      <c r="AU23" s="40">
        <v>94.09692494641682</v>
      </c>
      <c r="AV23" s="52">
        <f t="shared" si="9"/>
        <v>99.697006022670791</v>
      </c>
      <c r="AW23" s="53">
        <f t="shared" si="10"/>
        <v>3.8413467140809989</v>
      </c>
      <c r="AX23" s="17">
        <f t="shared" si="11"/>
        <v>9.4093393746152714</v>
      </c>
    </row>
    <row r="24" spans="1:50">
      <c r="A24" s="18">
        <v>3</v>
      </c>
      <c r="B24" s="7">
        <v>100.62705238629026</v>
      </c>
      <c r="C24" s="7">
        <v>93.573083351097452</v>
      </c>
      <c r="D24" s="7">
        <v>107.11021120815212</v>
      </c>
      <c r="E24" s="7">
        <v>90.707405936868653</v>
      </c>
      <c r="F24" s="7">
        <v>104.48892977790484</v>
      </c>
      <c r="G24" s="7">
        <v>99.122798733750599</v>
      </c>
      <c r="H24" s="7">
        <v>112.9043956043956</v>
      </c>
      <c r="I24" s="7">
        <v>91.552666666666667</v>
      </c>
      <c r="J24" s="7">
        <v>122.52187432395</v>
      </c>
      <c r="K24" s="52">
        <f t="shared" si="0"/>
        <v>102.5120464432307</v>
      </c>
      <c r="L24" s="53">
        <f t="shared" si="1"/>
        <v>3.5115842542787643</v>
      </c>
      <c r="M24" s="17">
        <f t="shared" si="2"/>
        <v>10.534752762836293</v>
      </c>
      <c r="N24" s="18">
        <v>3</v>
      </c>
      <c r="O24" s="7">
        <v>103.243890261231</v>
      </c>
      <c r="P24" s="7">
        <v>84.480044390411663</v>
      </c>
      <c r="Q24" s="7">
        <v>107.11021119999999</v>
      </c>
      <c r="R24" s="30">
        <v>90.707405940000001</v>
      </c>
      <c r="S24" s="7">
        <v>100.9607841</v>
      </c>
      <c r="T24" s="7">
        <v>99.12279873</v>
      </c>
      <c r="U24" s="30">
        <v>114.76696307692309</v>
      </c>
      <c r="V24" s="30">
        <v>103.11332865497076</v>
      </c>
      <c r="W24" s="30">
        <v>112.60908546844303</v>
      </c>
      <c r="X24" s="30">
        <v>100.17623871614845</v>
      </c>
      <c r="Y24" s="52">
        <f t="shared" si="3"/>
        <v>101.62907505381278</v>
      </c>
      <c r="Z24" s="53">
        <f t="shared" si="4"/>
        <v>2.8871922095370861</v>
      </c>
      <c r="AA24" s="17">
        <f t="shared" si="5"/>
        <v>9.1301034248313098</v>
      </c>
      <c r="AB24" s="18">
        <v>3</v>
      </c>
      <c r="AC24" s="30">
        <v>103.03036363636365</v>
      </c>
      <c r="AD24" s="30">
        <v>111.994678932</v>
      </c>
      <c r="AE24" s="30">
        <v>98.721430838438152</v>
      </c>
      <c r="AF24" s="30">
        <v>100.74360801609222</v>
      </c>
      <c r="AG24" s="30">
        <v>101.24016290726819</v>
      </c>
      <c r="AH24" s="30">
        <v>99.122798733750599</v>
      </c>
      <c r="AI24" s="30">
        <v>86.436765799256506</v>
      </c>
      <c r="AJ24" s="30">
        <v>116.2510034602076</v>
      </c>
      <c r="AK24" s="30">
        <v>104.31402831402832</v>
      </c>
      <c r="AL24" s="52">
        <f t="shared" si="6"/>
        <v>102.42831562637836</v>
      </c>
      <c r="AM24" s="53">
        <f t="shared" si="7"/>
        <v>2.8164877389944629</v>
      </c>
      <c r="AN24" s="42">
        <f t="shared" si="8"/>
        <v>8.4494632169833892</v>
      </c>
      <c r="AO24" s="18">
        <v>3</v>
      </c>
      <c r="AP24" s="40">
        <v>110.03934420072115</v>
      </c>
      <c r="AQ24" s="40">
        <v>107.07922149122808</v>
      </c>
      <c r="AR24" s="40">
        <v>106.65160928009558</v>
      </c>
      <c r="AS24" s="40">
        <v>93.046134529489748</v>
      </c>
      <c r="AT24" s="40">
        <v>101.45084148397726</v>
      </c>
      <c r="AU24" s="40">
        <v>100.2690152386581</v>
      </c>
      <c r="AV24" s="52">
        <f t="shared" si="9"/>
        <v>103.08936103736166</v>
      </c>
      <c r="AW24" s="53">
        <f t="shared" si="10"/>
        <v>2.5061016233363813</v>
      </c>
      <c r="AX24" s="17">
        <f t="shared" si="11"/>
        <v>6.1386702207347374</v>
      </c>
    </row>
    <row r="25" spans="1:50">
      <c r="A25" s="18">
        <v>4</v>
      </c>
      <c r="B25" s="7">
        <v>101.03122081975012</v>
      </c>
      <c r="C25" s="7">
        <v>101.88637811302034</v>
      </c>
      <c r="D25" s="7">
        <v>107.48832868007068</v>
      </c>
      <c r="E25" s="7">
        <v>98.051182852930069</v>
      </c>
      <c r="F25" s="7">
        <v>102.74744864210776</v>
      </c>
      <c r="G25" s="7">
        <v>104.401973221717</v>
      </c>
      <c r="H25" s="7">
        <v>97.253846153846141</v>
      </c>
      <c r="I25" s="7">
        <v>93.750833333333304</v>
      </c>
      <c r="J25" s="7">
        <v>110.2025</v>
      </c>
      <c r="K25" s="52">
        <f t="shared" si="0"/>
        <v>101.86819020186392</v>
      </c>
      <c r="L25" s="53">
        <f t="shared" si="1"/>
        <v>1.7106442714785228</v>
      </c>
      <c r="M25" s="17">
        <f t="shared" si="2"/>
        <v>5.1319328144355687</v>
      </c>
      <c r="N25" s="18">
        <v>4</v>
      </c>
      <c r="O25" s="7">
        <v>94.446789324305996</v>
      </c>
      <c r="P25" s="7">
        <v>96.20639907051428</v>
      </c>
      <c r="Q25" s="7">
        <v>107.4883287</v>
      </c>
      <c r="R25" s="30">
        <v>101.95726012913573</v>
      </c>
      <c r="S25" s="7">
        <v>90.707405940000001</v>
      </c>
      <c r="T25" s="7">
        <v>104.4019732</v>
      </c>
      <c r="U25" s="30">
        <v>99.343256876509997</v>
      </c>
      <c r="V25" s="30">
        <v>115.01101695906432</v>
      </c>
      <c r="W25" s="30">
        <v>89.05327911617502</v>
      </c>
      <c r="X25" s="30">
        <v>100.17623871614845</v>
      </c>
      <c r="Y25" s="52">
        <f t="shared" si="3"/>
        <v>99.879194803185371</v>
      </c>
      <c r="Z25" s="53">
        <f t="shared" si="4"/>
        <v>2.4862799611822655</v>
      </c>
      <c r="AA25" s="17">
        <f t="shared" si="5"/>
        <v>7.8623075781709835</v>
      </c>
      <c r="AB25" s="18">
        <v>4</v>
      </c>
      <c r="AC25" s="30">
        <v>103.03036363636365</v>
      </c>
      <c r="AD25" s="30">
        <v>99.150141643059499</v>
      </c>
      <c r="AE25" s="30">
        <v>98.980248818090672</v>
      </c>
      <c r="AF25" s="30">
        <v>99.898732809209378</v>
      </c>
      <c r="AG25" s="30">
        <v>99.492481203007515</v>
      </c>
      <c r="AH25" s="30">
        <v>104.401973221717</v>
      </c>
      <c r="AI25" s="30">
        <v>103.129874321</v>
      </c>
      <c r="AJ25" s="30">
        <v>90.511868512110723</v>
      </c>
      <c r="AK25" s="30">
        <v>110.74903474903475</v>
      </c>
      <c r="AL25" s="52">
        <f t="shared" si="6"/>
        <v>101.03830210151035</v>
      </c>
      <c r="AM25" s="53">
        <f t="shared" si="7"/>
        <v>1.8114232941142021</v>
      </c>
      <c r="AN25" s="42">
        <f t="shared" si="8"/>
        <v>5.4342698823426066</v>
      </c>
      <c r="AO25" s="18">
        <v>4</v>
      </c>
      <c r="AP25" s="40">
        <v>117.37530048076923</v>
      </c>
      <c r="AQ25" s="40">
        <v>133.8490268640351</v>
      </c>
      <c r="AR25" s="40">
        <v>107.02810783630387</v>
      </c>
      <c r="AS25" s="40">
        <v>100.57925762171452</v>
      </c>
      <c r="AT25" s="40">
        <v>106.67252769258575</v>
      </c>
      <c r="AU25" s="40">
        <v>105.60923597659172</v>
      </c>
      <c r="AV25" s="52">
        <f t="shared" si="9"/>
        <v>111.85224274533338</v>
      </c>
      <c r="AW25" s="53">
        <f t="shared" si="10"/>
        <v>4.9346385584417085</v>
      </c>
      <c r="AX25" s="17">
        <f t="shared" si="11"/>
        <v>12.087346533245332</v>
      </c>
    </row>
    <row r="26" spans="1:50">
      <c r="A26" s="18">
        <v>5</v>
      </c>
      <c r="B26" s="7">
        <v>100.46185233398349</v>
      </c>
      <c r="C26" s="7">
        <v>96.994987091300942</v>
      </c>
      <c r="D26" s="7">
        <v>94.404841519386849</v>
      </c>
      <c r="E26" s="7">
        <v>100.28209359337225</v>
      </c>
      <c r="F26" s="7">
        <v>103.90933997379442</v>
      </c>
      <c r="G26" s="7">
        <v>107.155588391284</v>
      </c>
      <c r="H26" s="7">
        <v>98.213130604300005</v>
      </c>
      <c r="I26" s="7">
        <v>91.552666666666667</v>
      </c>
      <c r="J26" s="7">
        <v>93.248055555555553</v>
      </c>
      <c r="K26" s="52">
        <f t="shared" si="0"/>
        <v>98.469172858849362</v>
      </c>
      <c r="L26" s="53">
        <f t="shared" si="1"/>
        <v>1.6921484555000423</v>
      </c>
      <c r="M26" s="17">
        <f t="shared" si="2"/>
        <v>5.0764453665001268</v>
      </c>
      <c r="N26" s="18">
        <v>5</v>
      </c>
      <c r="O26" s="7">
        <v>88.466652055175871</v>
      </c>
      <c r="P26" s="7">
        <v>80.853791351843327</v>
      </c>
      <c r="Q26" s="7">
        <v>94.404841520000005</v>
      </c>
      <c r="R26" s="30">
        <v>100.2820936</v>
      </c>
      <c r="S26" s="7">
        <v>100.0428142</v>
      </c>
      <c r="T26" s="7">
        <v>107.1555884</v>
      </c>
      <c r="U26" s="30">
        <v>104.33360153846154</v>
      </c>
      <c r="V26" s="30">
        <v>102.13438762912</v>
      </c>
      <c r="W26" s="30">
        <v>108.38356128371888</v>
      </c>
      <c r="X26" s="30">
        <v>97.393560682046143</v>
      </c>
      <c r="Y26" s="52">
        <f t="shared" si="3"/>
        <v>98.345089226036563</v>
      </c>
      <c r="Z26" s="53">
        <f t="shared" si="4"/>
        <v>2.6981704004756866</v>
      </c>
      <c r="AA26" s="17">
        <f t="shared" si="5"/>
        <v>8.5323639807518337</v>
      </c>
      <c r="AB26" s="18">
        <v>5</v>
      </c>
      <c r="AC26" s="30">
        <v>96.987436200000005</v>
      </c>
      <c r="AD26" s="30">
        <v>106.23229461756374</v>
      </c>
      <c r="AE26" s="30">
        <v>94.463380020199509</v>
      </c>
      <c r="AF26" s="30">
        <v>98.568918257004697</v>
      </c>
      <c r="AG26" s="30">
        <v>93.016789432099998</v>
      </c>
      <c r="AH26" s="30">
        <v>107.155588391284</v>
      </c>
      <c r="AI26" s="30">
        <v>104.44442379182158</v>
      </c>
      <c r="AJ26" s="30">
        <v>79.197854671280282</v>
      </c>
      <c r="AK26" s="30">
        <v>91.444658944658926</v>
      </c>
      <c r="AL26" s="52">
        <f t="shared" si="6"/>
        <v>96.83459381399031</v>
      </c>
      <c r="AM26" s="53">
        <f t="shared" si="7"/>
        <v>2.9251892494712277</v>
      </c>
      <c r="AN26" s="42">
        <f t="shared" si="8"/>
        <v>8.7755677484136836</v>
      </c>
      <c r="AO26" s="18">
        <v>5</v>
      </c>
      <c r="AP26" s="40">
        <v>80.69551908052884</v>
      </c>
      <c r="AQ26" s="40">
        <v>99.077843762810005</v>
      </c>
      <c r="AR26" s="40">
        <v>94.000638773274915</v>
      </c>
      <c r="AS26" s="40">
        <v>102.86768842421249</v>
      </c>
      <c r="AT26" s="40">
        <v>100.5284158150193</v>
      </c>
      <c r="AU26" s="40">
        <v>108.39469288446489</v>
      </c>
      <c r="AV26" s="52">
        <f t="shared" si="9"/>
        <v>97.594133123385063</v>
      </c>
      <c r="AW26" s="53">
        <f t="shared" si="10"/>
        <v>3.8890883552712792</v>
      </c>
      <c r="AX26" s="17">
        <f t="shared" si="11"/>
        <v>9.5262820350144981</v>
      </c>
    </row>
    <row r="27" spans="1:50">
      <c r="A27" s="18">
        <v>6</v>
      </c>
      <c r="B27" s="7">
        <v>99.956913558354501</v>
      </c>
      <c r="C27" s="7">
        <v>99.133545402459887</v>
      </c>
      <c r="D27" s="7">
        <v>95.504515484332529</v>
      </c>
      <c r="E27" s="7">
        <v>105.81184445366061</v>
      </c>
      <c r="F27" s="7">
        <v>102.74744864210776</v>
      </c>
      <c r="G27" s="7">
        <v>99.547334002731503</v>
      </c>
      <c r="H27" s="7">
        <v>90.546703296703285</v>
      </c>
      <c r="I27" s="7">
        <v>110.527166666667</v>
      </c>
      <c r="J27" s="7">
        <v>131.39500000000001</v>
      </c>
      <c r="K27" s="52">
        <f t="shared" si="0"/>
        <v>103.90783016744633</v>
      </c>
      <c r="L27" s="53">
        <f t="shared" si="1"/>
        <v>3.9279708317598683</v>
      </c>
      <c r="M27" s="17">
        <f t="shared" si="2"/>
        <v>11.783912495279605</v>
      </c>
      <c r="N27" s="18">
        <v>6</v>
      </c>
      <c r="O27" s="7">
        <v>99.443269872640997</v>
      </c>
      <c r="P27" s="7">
        <v>111.42613488789195</v>
      </c>
      <c r="Q27" s="7">
        <v>103.18035130299999</v>
      </c>
      <c r="R27" s="30">
        <v>105.81184450000001</v>
      </c>
      <c r="S27" s="7">
        <v>105.2392681</v>
      </c>
      <c r="T27" s="7">
        <v>99.547334000000006</v>
      </c>
      <c r="U27" s="30">
        <v>104.33360153846154</v>
      </c>
      <c r="V27" s="30">
        <v>93.198577777777771</v>
      </c>
      <c r="W27" s="30">
        <v>99.572257679152756</v>
      </c>
      <c r="X27" s="30">
        <v>109.91559679037111</v>
      </c>
      <c r="Y27" s="52">
        <f t="shared" si="3"/>
        <v>103.16682364492962</v>
      </c>
      <c r="Z27" s="53">
        <f t="shared" si="4"/>
        <v>1.7180973465675526</v>
      </c>
      <c r="AA27" s="17">
        <f t="shared" si="5"/>
        <v>5.433100857045142</v>
      </c>
      <c r="AB27" s="18">
        <v>6</v>
      </c>
      <c r="AC27" s="30">
        <v>96.969636363636369</v>
      </c>
      <c r="AD27" s="30">
        <v>99.150141643059499</v>
      </c>
      <c r="AE27" s="30">
        <v>98.926376197247052</v>
      </c>
      <c r="AF27" s="30">
        <v>101.80008470524064</v>
      </c>
      <c r="AG27" s="30">
        <v>101.77692042606516</v>
      </c>
      <c r="AH27" s="30">
        <v>99.547334002731503</v>
      </c>
      <c r="AI27" s="30">
        <v>88.017865319999999</v>
      </c>
      <c r="AJ27" s="30">
        <v>90.511868512110723</v>
      </c>
      <c r="AK27" s="30">
        <v>110.75032175032176</v>
      </c>
      <c r="AL27" s="52">
        <f t="shared" si="6"/>
        <v>98.605616546712511</v>
      </c>
      <c r="AM27" s="53">
        <f t="shared" si="7"/>
        <v>2.2026737229392404</v>
      </c>
      <c r="AN27" s="42">
        <f t="shared" si="8"/>
        <v>6.6080211688177206</v>
      </c>
      <c r="AO27" s="18">
        <v>6</v>
      </c>
      <c r="AP27" s="40">
        <v>102.70338792067308</v>
      </c>
      <c r="AQ27" s="40">
        <v>116.00248646317861</v>
      </c>
      <c r="AR27" s="40">
        <v>95.095604381160996</v>
      </c>
      <c r="AS27" s="40">
        <v>108.54001408300499</v>
      </c>
      <c r="AT27" s="40">
        <v>105.75009297994238</v>
      </c>
      <c r="AU27" s="40">
        <v>100.69845966519139</v>
      </c>
      <c r="AV27" s="52">
        <f t="shared" si="9"/>
        <v>104.79834091552523</v>
      </c>
      <c r="AW27" s="53">
        <f t="shared" si="10"/>
        <v>2.9199302395212965</v>
      </c>
      <c r="AX27" s="17">
        <f t="shared" si="11"/>
        <v>7.1523391713498432</v>
      </c>
    </row>
    <row r="28" spans="1:50">
      <c r="A28" s="18">
        <v>7</v>
      </c>
      <c r="B28" s="7">
        <v>100.60149791519186</v>
      </c>
      <c r="C28" s="7">
        <v>101.88637811302034</v>
      </c>
      <c r="D28" s="7">
        <v>98.458518544759229</v>
      </c>
      <c r="E28" s="7">
        <v>94.089628913317142</v>
      </c>
      <c r="F28" s="7">
        <v>103.67767867070678</v>
      </c>
      <c r="G28" s="7">
        <v>97.689601860144194</v>
      </c>
      <c r="H28" s="7">
        <v>103.960989010989</v>
      </c>
      <c r="I28" s="7">
        <v>93.750833333333304</v>
      </c>
      <c r="J28" s="7">
        <v>72.055277777777775</v>
      </c>
      <c r="K28" s="52">
        <f t="shared" si="0"/>
        <v>96.241156015471063</v>
      </c>
      <c r="L28" s="53">
        <f t="shared" si="1"/>
        <v>3.2672214212323389</v>
      </c>
      <c r="M28" s="17">
        <f t="shared" si="2"/>
        <v>9.8016642636970168</v>
      </c>
      <c r="N28" s="18">
        <v>7</v>
      </c>
      <c r="O28" s="7">
        <v>99.443269872640997</v>
      </c>
      <c r="P28" s="7">
        <v>105.25685272386663</v>
      </c>
      <c r="Q28" s="7">
        <v>98.45851854</v>
      </c>
      <c r="R28" s="30">
        <v>107.57938298996743</v>
      </c>
      <c r="S28" s="7">
        <v>107.9931867</v>
      </c>
      <c r="T28" s="7">
        <v>99.547334000000006</v>
      </c>
      <c r="U28" s="30">
        <v>99.343256876509997</v>
      </c>
      <c r="V28" s="30">
        <v>103.11332865497076</v>
      </c>
      <c r="W28" s="30">
        <v>121.98117058481881</v>
      </c>
      <c r="X28" s="30">
        <v>111.30693079237713</v>
      </c>
      <c r="Y28" s="52">
        <f t="shared" si="3"/>
        <v>105.40232317351517</v>
      </c>
      <c r="Z28" s="53">
        <f t="shared" si="4"/>
        <v>2.3121786625496981</v>
      </c>
      <c r="AA28" s="17">
        <f t="shared" si="5"/>
        <v>7.3117509308989117</v>
      </c>
      <c r="AB28" s="18">
        <v>7</v>
      </c>
      <c r="AC28" s="30">
        <v>96.969636363636369</v>
      </c>
      <c r="AD28" s="30">
        <v>106.23229461756374</v>
      </c>
      <c r="AE28" s="30">
        <v>103.73612310115628</v>
      </c>
      <c r="AF28" s="30">
        <v>97.592304876200004</v>
      </c>
      <c r="AG28" s="30">
        <v>103.77489319999999</v>
      </c>
      <c r="AH28" s="30">
        <v>97.689601860144194</v>
      </c>
      <c r="AI28" s="30">
        <v>86.436765799256506</v>
      </c>
      <c r="AJ28" s="30">
        <v>89.851695501730106</v>
      </c>
      <c r="AK28" s="30">
        <v>96.245567382000004</v>
      </c>
      <c r="AL28" s="52">
        <f t="shared" si="6"/>
        <v>97.614320300187458</v>
      </c>
      <c r="AM28" s="53">
        <f t="shared" si="7"/>
        <v>2.1640687361586033</v>
      </c>
      <c r="AN28" s="42">
        <f t="shared" si="8"/>
        <v>6.4922062084758103</v>
      </c>
      <c r="AO28" s="18">
        <v>7</v>
      </c>
      <c r="AP28" s="40">
        <v>106.312239487</v>
      </c>
      <c r="AQ28" s="40">
        <v>98.155956519277552</v>
      </c>
      <c r="AR28" s="40">
        <v>98.036959613661239</v>
      </c>
      <c r="AS28" s="40">
        <v>96.515562082996411</v>
      </c>
      <c r="AT28" s="40">
        <v>108.51737893001628</v>
      </c>
      <c r="AU28" s="40">
        <v>98.819245451694513</v>
      </c>
      <c r="AV28" s="52">
        <f t="shared" si="9"/>
        <v>101.05955701410765</v>
      </c>
      <c r="AW28" s="53">
        <f t="shared" si="10"/>
        <v>2.0529950284064427</v>
      </c>
      <c r="AX28" s="17">
        <f t="shared" si="11"/>
        <v>5.0287902640664406</v>
      </c>
    </row>
    <row r="29" spans="1:50">
      <c r="A29" s="18">
        <v>8</v>
      </c>
      <c r="B29" s="7">
        <v>101.03122081975012</v>
      </c>
      <c r="C29" s="7">
        <v>95.345522534792423</v>
      </c>
      <c r="D29" s="7">
        <v>107.48832868007068</v>
      </c>
      <c r="E29" s="7">
        <v>94.089628913317142</v>
      </c>
      <c r="F29" s="7">
        <v>99.264476098833768</v>
      </c>
      <c r="G29" s="7">
        <v>102.68580514863901</v>
      </c>
      <c r="H29" s="7">
        <v>96.653846153846104</v>
      </c>
      <c r="I29" s="7">
        <v>116.98399999999999</v>
      </c>
      <c r="J29" s="7">
        <v>93.248055555555553</v>
      </c>
      <c r="K29" s="52">
        <f t="shared" si="0"/>
        <v>100.75454265608943</v>
      </c>
      <c r="L29" s="53">
        <f t="shared" si="1"/>
        <v>2.5320375472416474</v>
      </c>
      <c r="M29" s="17">
        <f t="shared" si="2"/>
        <v>7.5961126417249423</v>
      </c>
      <c r="N29" s="18">
        <v>8</v>
      </c>
      <c r="O29" s="7">
        <v>110.243029871</v>
      </c>
      <c r="P29" s="7">
        <v>103.07707168414693</v>
      </c>
      <c r="Q29" s="7">
        <v>107.4883287</v>
      </c>
      <c r="R29" s="30">
        <v>94.089628910000002</v>
      </c>
      <c r="S29" s="7">
        <v>100.7739595</v>
      </c>
      <c r="T29" s="7">
        <v>102.6858051</v>
      </c>
      <c r="U29" s="30">
        <v>106.94193923076922</v>
      </c>
      <c r="V29" s="30">
        <v>89.232684795321646</v>
      </c>
      <c r="W29" s="30">
        <v>89.286997483902439</v>
      </c>
      <c r="X29" s="30">
        <v>102.95890672016048</v>
      </c>
      <c r="Y29" s="52">
        <f t="shared" si="3"/>
        <v>100.67783519953009</v>
      </c>
      <c r="Z29" s="53">
        <f t="shared" si="4"/>
        <v>2.3481971568821542</v>
      </c>
      <c r="AA29" s="17">
        <f t="shared" si="5"/>
        <v>7.4256514108793406</v>
      </c>
      <c r="AB29" s="18">
        <v>8</v>
      </c>
      <c r="AC29" s="30">
        <v>101.21236363636363</v>
      </c>
      <c r="AD29" s="30">
        <v>99.150141643059499</v>
      </c>
      <c r="AE29" s="30">
        <v>100.71476755366176</v>
      </c>
      <c r="AF29" s="30">
        <v>101.70927042093378</v>
      </c>
      <c r="AG29" s="30">
        <v>95.606453634085213</v>
      </c>
      <c r="AH29" s="30">
        <v>106.12889438721</v>
      </c>
      <c r="AI29" s="30">
        <v>111.00613382899628</v>
      </c>
      <c r="AJ29" s="30">
        <v>94.283183391003462</v>
      </c>
      <c r="AK29" s="30">
        <v>117.18404118404118</v>
      </c>
      <c r="AL29" s="52">
        <f t="shared" si="6"/>
        <v>102.99947218659499</v>
      </c>
      <c r="AM29" s="53">
        <f t="shared" si="7"/>
        <v>2.4455967340257936</v>
      </c>
      <c r="AN29" s="42">
        <f t="shared" si="8"/>
        <v>7.3367902020773803</v>
      </c>
      <c r="AO29" s="18">
        <v>8</v>
      </c>
      <c r="AP29" s="40">
        <v>80.69551908052884</v>
      </c>
      <c r="AQ29" s="40">
        <v>80.309416118421069</v>
      </c>
      <c r="AR29" s="40">
        <v>96.213912249896254</v>
      </c>
      <c r="AS29" s="40">
        <v>96.515562082996411</v>
      </c>
      <c r="AT29" s="40">
        <v>104.3664500049054</v>
      </c>
      <c r="AU29" s="40">
        <v>103.87322279318957</v>
      </c>
      <c r="AV29" s="52">
        <f t="shared" si="9"/>
        <v>93.662347054989596</v>
      </c>
      <c r="AW29" s="53">
        <f t="shared" si="10"/>
        <v>4.3967052685667616</v>
      </c>
      <c r="AX29" s="17">
        <f t="shared" si="11"/>
        <v>10.769684457395039</v>
      </c>
    </row>
    <row r="30" spans="1:50">
      <c r="A30" s="18">
        <v>9</v>
      </c>
      <c r="B30" s="7">
        <v>100.46185233398349</v>
      </c>
      <c r="C30" s="7">
        <v>100.54947073643334</v>
      </c>
      <c r="D30" s="7">
        <v>108.32925400757433</v>
      </c>
      <c r="E30" s="7">
        <v>101.84959453992465</v>
      </c>
      <c r="F30" s="7">
        <v>94.315899195695707</v>
      </c>
      <c r="G30" s="7">
        <v>107.738385610333</v>
      </c>
      <c r="H30" s="7">
        <v>98.213130604300005</v>
      </c>
      <c r="I30" s="7">
        <v>95.111204324100001</v>
      </c>
      <c r="J30" s="7">
        <v>67.816944444444445</v>
      </c>
      <c r="K30" s="52">
        <f t="shared" si="0"/>
        <v>97.15397064408765</v>
      </c>
      <c r="L30" s="53">
        <f t="shared" si="1"/>
        <v>4.0059810391579225</v>
      </c>
      <c r="M30" s="17">
        <f t="shared" si="2"/>
        <v>12.017943117473767</v>
      </c>
      <c r="N30" s="18">
        <v>9</v>
      </c>
      <c r="O30" s="7">
        <v>103.243890261231</v>
      </c>
      <c r="P30" s="7">
        <v>106.79233259058087</v>
      </c>
      <c r="Q30" s="7">
        <v>108.32925400000001</v>
      </c>
      <c r="R30" s="30">
        <v>101.84959449999999</v>
      </c>
      <c r="S30" s="7">
        <v>100.7739595</v>
      </c>
      <c r="T30" s="7">
        <v>107.7383856</v>
      </c>
      <c r="U30" s="30">
        <v>99.116915384615396</v>
      </c>
      <c r="V30" s="30">
        <v>93.198577777777771</v>
      </c>
      <c r="W30" s="30">
        <v>97.29596410921971</v>
      </c>
      <c r="X30" s="30">
        <v>87.654202607823478</v>
      </c>
      <c r="Y30" s="52">
        <f t="shared" si="3"/>
        <v>100.59930763312482</v>
      </c>
      <c r="Z30" s="53">
        <f t="shared" si="4"/>
        <v>2.0899646799243108</v>
      </c>
      <c r="AA30" s="17">
        <f t="shared" si="5"/>
        <v>6.6090486178656054</v>
      </c>
      <c r="AB30" s="18">
        <v>9</v>
      </c>
      <c r="AC30" s="30">
        <v>96.969636363636369</v>
      </c>
      <c r="AD30" s="30">
        <v>92.067705382436259</v>
      </c>
      <c r="AE30" s="30">
        <v>97.177439876199998</v>
      </c>
      <c r="AF30" s="30">
        <v>99.29381263756315</v>
      </c>
      <c r="AG30" s="30">
        <v>103.77489319999999</v>
      </c>
      <c r="AH30" s="30">
        <v>107.738385610333</v>
      </c>
      <c r="AI30" s="30">
        <v>86.436765799256506</v>
      </c>
      <c r="AJ30" s="30">
        <v>86.740519031141858</v>
      </c>
      <c r="AK30" s="30">
        <v>104.3153153153153</v>
      </c>
      <c r="AL30" s="52">
        <f t="shared" si="6"/>
        <v>97.16827480176471</v>
      </c>
      <c r="AM30" s="53">
        <f t="shared" si="7"/>
        <v>2.5301830024690855</v>
      </c>
      <c r="AN30" s="42">
        <f t="shared" si="8"/>
        <v>7.5905490074072564</v>
      </c>
      <c r="AO30" s="18">
        <v>9</v>
      </c>
      <c r="AP30" s="40">
        <v>102.70338792067308</v>
      </c>
      <c r="AQ30" s="40">
        <v>99.077843762810005</v>
      </c>
      <c r="AR30" s="40">
        <v>107.86543263964951</v>
      </c>
      <c r="AS30" s="40">
        <v>104.47560453762193</v>
      </c>
      <c r="AT30" s="40">
        <v>101.26311004895659</v>
      </c>
      <c r="AU30" s="40">
        <v>108.98422931883275</v>
      </c>
      <c r="AV30" s="52">
        <f t="shared" si="9"/>
        <v>104.06160137142398</v>
      </c>
      <c r="AW30" s="53">
        <f t="shared" si="10"/>
        <v>1.5640432028187463</v>
      </c>
      <c r="AX30" s="17">
        <f t="shared" si="11"/>
        <v>3.8311077825742688</v>
      </c>
    </row>
    <row r="31" spans="1:50">
      <c r="A31" s="18">
        <v>10</v>
      </c>
      <c r="B31" s="7">
        <v>99.956913558354501</v>
      </c>
      <c r="C31" s="7">
        <v>110.56264928719388</v>
      </c>
      <c r="D31" s="7">
        <v>98.458518544759229</v>
      </c>
      <c r="E31" s="7">
        <v>103.41711137889477</v>
      </c>
      <c r="F31" s="7">
        <v>99.264476098833768</v>
      </c>
      <c r="G31" s="7">
        <v>99.331519655908494</v>
      </c>
      <c r="H31" s="7">
        <v>90.546703296703285</v>
      </c>
      <c r="I31" s="7">
        <v>110.527166666667</v>
      </c>
      <c r="J31" s="7">
        <v>72.055277777777775</v>
      </c>
      <c r="K31" s="52">
        <f t="shared" si="0"/>
        <v>98.235592918343627</v>
      </c>
      <c r="L31" s="53">
        <f t="shared" si="1"/>
        <v>3.872422903893789</v>
      </c>
      <c r="M31" s="17">
        <f t="shared" si="2"/>
        <v>11.617268711681367</v>
      </c>
      <c r="N31" s="18">
        <v>10</v>
      </c>
      <c r="O31" s="7">
        <v>102.2281352319969</v>
      </c>
      <c r="P31" s="7">
        <v>82.911724000055699</v>
      </c>
      <c r="Q31" s="7">
        <v>98.45851854</v>
      </c>
      <c r="R31" s="30">
        <v>103.4171114</v>
      </c>
      <c r="S31" s="7">
        <v>92.699037309999994</v>
      </c>
      <c r="T31" s="7">
        <v>99.547334000000006</v>
      </c>
      <c r="U31" s="30">
        <v>96.508577692307696</v>
      </c>
      <c r="V31" s="30">
        <v>103.11332865497076</v>
      </c>
      <c r="W31" s="30">
        <v>103.09286257511008</v>
      </c>
      <c r="X31" s="30">
        <v>102.95890672016048</v>
      </c>
      <c r="Y31" s="52">
        <f t="shared" si="3"/>
        <v>98.493553612460161</v>
      </c>
      <c r="Z31" s="53">
        <f t="shared" si="4"/>
        <v>2.0603276630686214</v>
      </c>
      <c r="AA31" s="17">
        <f t="shared" si="5"/>
        <v>6.5153281415488253</v>
      </c>
      <c r="AB31" s="18">
        <v>10</v>
      </c>
      <c r="AC31" s="30">
        <v>96.987436200000005</v>
      </c>
      <c r="AD31" s="30">
        <v>106.2317280453258</v>
      </c>
      <c r="AE31" s="30">
        <v>97.874235270461853</v>
      </c>
      <c r="AF31" s="30">
        <v>100.67248098991863</v>
      </c>
      <c r="AG31" s="30">
        <v>100.81399122807018</v>
      </c>
      <c r="AH31" s="30">
        <v>99.331519655908494</v>
      </c>
      <c r="AI31" s="30">
        <v>107.40457249070631</v>
      </c>
      <c r="AJ31" s="30">
        <v>113.13982698961938</v>
      </c>
      <c r="AK31" s="30">
        <v>96.245567382000004</v>
      </c>
      <c r="AL31" s="52">
        <f t="shared" si="6"/>
        <v>102.07792869466783</v>
      </c>
      <c r="AM31" s="53">
        <f t="shared" si="7"/>
        <v>1.8882272387310113</v>
      </c>
      <c r="AN31" s="42">
        <f t="shared" si="8"/>
        <v>5.6646817161930336</v>
      </c>
      <c r="AO31" s="18">
        <v>10</v>
      </c>
      <c r="AP31" s="40">
        <v>88.03147536057692</v>
      </c>
      <c r="AQ31" s="40">
        <v>89.232681090371585</v>
      </c>
      <c r="AR31" s="40">
        <v>98.036959613661239</v>
      </c>
      <c r="AS31" s="40">
        <v>106.0835370635628</v>
      </c>
      <c r="AT31" s="40">
        <v>93.148992687489482</v>
      </c>
      <c r="AU31" s="40">
        <v>100.48014973424276</v>
      </c>
      <c r="AV31" s="52">
        <f t="shared" si="9"/>
        <v>95.835632591650793</v>
      </c>
      <c r="AW31" s="53">
        <f t="shared" si="10"/>
        <v>2.8469796791295514</v>
      </c>
      <c r="AX31" s="17">
        <f t="shared" si="11"/>
        <v>6.9736475219399789</v>
      </c>
    </row>
    <row r="32" spans="1:50">
      <c r="A32" s="18">
        <v>11</v>
      </c>
      <c r="B32" s="7">
        <v>100.60149791519186</v>
      </c>
      <c r="C32" s="7">
        <v>101.88637811302034</v>
      </c>
      <c r="D32" s="7">
        <v>107.48832868007068</v>
      </c>
      <c r="E32" s="7">
        <v>105.13206217724087</v>
      </c>
      <c r="F32" s="7">
        <v>103.90933997379442</v>
      </c>
      <c r="G32" s="7">
        <v>94.181652748676001</v>
      </c>
      <c r="H32" s="7">
        <v>92.782417582417594</v>
      </c>
      <c r="I32" s="7">
        <v>91.552666666666667</v>
      </c>
      <c r="J32" s="7">
        <v>118.67944444444444</v>
      </c>
      <c r="K32" s="52">
        <f t="shared" si="0"/>
        <v>101.80153203350255</v>
      </c>
      <c r="L32" s="53">
        <f t="shared" si="1"/>
        <v>2.8348828523936924</v>
      </c>
      <c r="M32" s="17">
        <f t="shared" si="2"/>
        <v>8.5046485571810777</v>
      </c>
      <c r="N32" s="18">
        <v>11</v>
      </c>
      <c r="O32" s="7">
        <v>99.443269872640997</v>
      </c>
      <c r="P32" s="7">
        <v>107.80688553435527</v>
      </c>
      <c r="Q32" s="7">
        <v>103.18035130299999</v>
      </c>
      <c r="R32" s="30">
        <v>107.57938298996743</v>
      </c>
      <c r="S32" s="7">
        <v>98.051182850000004</v>
      </c>
      <c r="T32" s="7">
        <v>94.181652749999998</v>
      </c>
      <c r="U32" s="30">
        <v>99.116915384615396</v>
      </c>
      <c r="V32" s="30">
        <v>103.11332865497076</v>
      </c>
      <c r="W32" s="30">
        <v>107.74286759439849</v>
      </c>
      <c r="X32" s="30">
        <v>97.393560682046143</v>
      </c>
      <c r="Y32" s="52">
        <f t="shared" si="3"/>
        <v>101.76093976159943</v>
      </c>
      <c r="Z32" s="53">
        <f t="shared" si="4"/>
        <v>1.5372386279031729</v>
      </c>
      <c r="AA32" s="17">
        <f t="shared" si="5"/>
        <v>4.8611753713660955</v>
      </c>
      <c r="AB32" s="18">
        <v>11</v>
      </c>
      <c r="AC32" s="30">
        <v>96.969636363636369</v>
      </c>
      <c r="AD32" s="30">
        <v>99.150141643059499</v>
      </c>
      <c r="AE32" s="30">
        <v>103.45034131170534</v>
      </c>
      <c r="AF32" s="30">
        <v>99.578928880520635</v>
      </c>
      <c r="AG32" s="30">
        <v>101.24016290726819</v>
      </c>
      <c r="AH32" s="30">
        <v>94.181652748676001</v>
      </c>
      <c r="AI32" s="30">
        <v>104.44442379182158</v>
      </c>
      <c r="AJ32" s="30">
        <v>94.283183391003462</v>
      </c>
      <c r="AK32" s="30">
        <v>104.3153153153153</v>
      </c>
      <c r="AL32" s="52">
        <f t="shared" si="6"/>
        <v>99.734865150334045</v>
      </c>
      <c r="AM32" s="53">
        <f t="shared" si="7"/>
        <v>1.3323061703936465</v>
      </c>
      <c r="AN32" s="42">
        <f t="shared" si="8"/>
        <v>3.9969185111809398</v>
      </c>
      <c r="AO32" s="18">
        <v>11</v>
      </c>
      <c r="AP32" s="40">
        <v>110.03934420072115</v>
      </c>
      <c r="AQ32" s="40">
        <v>107.07922149122808</v>
      </c>
      <c r="AR32" s="40">
        <v>107.02810783630387</v>
      </c>
      <c r="AS32" s="40">
        <v>107.84270480951078</v>
      </c>
      <c r="AT32" s="40">
        <v>98.527117209976396</v>
      </c>
      <c r="AU32" s="40">
        <v>95.270731817357714</v>
      </c>
      <c r="AV32" s="52">
        <f t="shared" si="9"/>
        <v>104.29787122751634</v>
      </c>
      <c r="AW32" s="53">
        <f t="shared" si="10"/>
        <v>2.418755231635219</v>
      </c>
      <c r="AX32" s="17">
        <f t="shared" si="11"/>
        <v>5.9247161301936186</v>
      </c>
    </row>
    <row r="33" spans="1:50">
      <c r="A33" s="18">
        <v>12</v>
      </c>
      <c r="B33" s="7">
        <v>98.667068949477681</v>
      </c>
      <c r="C33" s="7">
        <v>99.133545402459887</v>
      </c>
      <c r="D33" s="7">
        <v>108.32925400757433</v>
      </c>
      <c r="E33" s="7">
        <v>110.57956977572363</v>
      </c>
      <c r="F33" s="7">
        <v>92.652986138650235</v>
      </c>
      <c r="G33" s="7">
        <v>88.266292712716194</v>
      </c>
      <c r="H33" s="7">
        <v>115.13956043956044</v>
      </c>
      <c r="I33" s="7">
        <v>110.527166666667</v>
      </c>
      <c r="J33" s="7">
        <v>72.055277777777775</v>
      </c>
      <c r="K33" s="52">
        <f t="shared" si="0"/>
        <v>99.483413541178564</v>
      </c>
      <c r="L33" s="53">
        <f t="shared" si="1"/>
        <v>4.5552518398833906</v>
      </c>
      <c r="M33" s="17">
        <f t="shared" si="2"/>
        <v>13.665755519650173</v>
      </c>
      <c r="N33" s="18">
        <v>12</v>
      </c>
      <c r="O33" s="7">
        <v>107.33498327612</v>
      </c>
      <c r="P33" s="7">
        <v>110.9720078185253</v>
      </c>
      <c r="Q33" s="7">
        <v>108.32925400000001</v>
      </c>
      <c r="R33" s="30">
        <v>110.5795698</v>
      </c>
      <c r="S33" s="7">
        <v>98.969152710000003</v>
      </c>
      <c r="T33" s="7">
        <v>88.266292710000002</v>
      </c>
      <c r="U33" s="30">
        <v>93.900240769230763</v>
      </c>
      <c r="V33" s="30">
        <v>89.232684795321646</v>
      </c>
      <c r="W33" s="30">
        <v>103.0207874973111</v>
      </c>
      <c r="X33" s="30">
        <v>97.393560682046143</v>
      </c>
      <c r="Y33" s="52">
        <f t="shared" si="3"/>
        <v>100.79985340585549</v>
      </c>
      <c r="Z33" s="53">
        <f t="shared" si="4"/>
        <v>2.7016381968205478</v>
      </c>
      <c r="AA33" s="17">
        <f t="shared" si="5"/>
        <v>8.5433301156632027</v>
      </c>
      <c r="AB33" s="18">
        <v>12</v>
      </c>
      <c r="AC33" s="30">
        <v>103.03036363636365</v>
      </c>
      <c r="AD33" s="30">
        <v>111.994678932</v>
      </c>
      <c r="AE33" s="30">
        <v>94.463380020199509</v>
      </c>
      <c r="AF33" s="30">
        <v>96.717193057625494</v>
      </c>
      <c r="AG33" s="30">
        <v>100.81399122807018</v>
      </c>
      <c r="AH33" s="30">
        <v>88.266292712716194</v>
      </c>
      <c r="AI33" s="30">
        <v>105.632156133829</v>
      </c>
      <c r="AJ33" s="30">
        <v>113.13982698961938</v>
      </c>
      <c r="AK33" s="30">
        <v>91.444658944658926</v>
      </c>
      <c r="AL33" s="52">
        <f t="shared" si="6"/>
        <v>100.61139351723136</v>
      </c>
      <c r="AM33" s="53">
        <f t="shared" si="7"/>
        <v>2.9036250221944058</v>
      </c>
      <c r="AN33" s="42">
        <f t="shared" si="8"/>
        <v>8.7108750665832169</v>
      </c>
      <c r="AO33" s="18">
        <v>12</v>
      </c>
      <c r="AP33" s="40">
        <v>95.367431640625</v>
      </c>
      <c r="AQ33" s="40">
        <v>98.155956519277552</v>
      </c>
      <c r="AR33" s="40">
        <v>98.415350433137505</v>
      </c>
      <c r="AS33" s="40">
        <v>113.43066667158074</v>
      </c>
      <c r="AT33" s="40">
        <v>99.4495428387402</v>
      </c>
      <c r="AU33" s="40">
        <v>89.286968913239917</v>
      </c>
      <c r="AV33" s="52">
        <f t="shared" si="9"/>
        <v>99.01765283610014</v>
      </c>
      <c r="AW33" s="53">
        <f t="shared" si="10"/>
        <v>3.2508312265515626</v>
      </c>
      <c r="AX33" s="17">
        <f t="shared" si="11"/>
        <v>7.9628777449573098</v>
      </c>
    </row>
    <row r="34" spans="1:50">
      <c r="A34" s="18">
        <v>13</v>
      </c>
      <c r="B34" s="7">
        <v>100.97903607769003</v>
      </c>
      <c r="C34" s="7">
        <v>96.994987091300942</v>
      </c>
      <c r="D34" s="7">
        <v>96.095179798799677</v>
      </c>
      <c r="E34" s="7">
        <v>100.7739595111327</v>
      </c>
      <c r="F34" s="7">
        <v>102.74744864210776</v>
      </c>
      <c r="G34" s="7">
        <v>93.021264152959702</v>
      </c>
      <c r="H34" s="7">
        <v>90.546703296703285</v>
      </c>
      <c r="I34" s="7">
        <v>94.095833333333346</v>
      </c>
      <c r="J34" s="7">
        <v>93.248055555555553</v>
      </c>
      <c r="K34" s="52">
        <f t="shared" si="0"/>
        <v>96.500274162175884</v>
      </c>
      <c r="L34" s="53">
        <f t="shared" si="1"/>
        <v>1.402708215505841</v>
      </c>
      <c r="M34" s="17">
        <f t="shared" si="2"/>
        <v>4.2081246465175228</v>
      </c>
      <c r="N34" s="18">
        <v>13</v>
      </c>
      <c r="O34" s="7">
        <v>88.466652055175871</v>
      </c>
      <c r="P34" s="7">
        <v>87.1198236881783</v>
      </c>
      <c r="Q34" s="7">
        <v>96.095179799999997</v>
      </c>
      <c r="R34" s="30">
        <v>102.45734242413633</v>
      </c>
      <c r="S34" s="7">
        <v>97.444587290000001</v>
      </c>
      <c r="T34" s="7">
        <v>93.021264149999993</v>
      </c>
      <c r="U34" s="30">
        <v>91.291903076923077</v>
      </c>
      <c r="V34" s="30">
        <v>102.13438762912</v>
      </c>
      <c r="W34" s="30">
        <v>117.18701540993247</v>
      </c>
      <c r="X34" s="30">
        <v>109.91559679037111</v>
      </c>
      <c r="Y34" s="52">
        <f t="shared" si="3"/>
        <v>98.513375231383719</v>
      </c>
      <c r="Z34" s="53">
        <f t="shared" si="4"/>
        <v>3.0321145653435528</v>
      </c>
      <c r="AA34" s="17">
        <f t="shared" si="5"/>
        <v>9.5883881530570729</v>
      </c>
      <c r="AB34" s="18">
        <v>13</v>
      </c>
      <c r="AC34" s="30">
        <v>96.969636363636369</v>
      </c>
      <c r="AD34" s="30">
        <v>106.2317280453258</v>
      </c>
      <c r="AE34" s="30">
        <v>103.23222878007496</v>
      </c>
      <c r="AF34" s="30">
        <v>100.05177512867273</v>
      </c>
      <c r="AG34" s="30">
        <v>102.95852023809525</v>
      </c>
      <c r="AH34" s="30">
        <v>93.021264152959702</v>
      </c>
      <c r="AI34" s="30">
        <v>102.00230483271375</v>
      </c>
      <c r="AJ34" s="30">
        <v>94.283183391003462</v>
      </c>
      <c r="AK34" s="30">
        <v>110.74903474903475</v>
      </c>
      <c r="AL34" s="52">
        <f t="shared" si="6"/>
        <v>101.05551952016853</v>
      </c>
      <c r="AM34" s="53">
        <f t="shared" si="7"/>
        <v>1.8934425932200345</v>
      </c>
      <c r="AN34" s="42">
        <f t="shared" si="8"/>
        <v>5.6803277796601037</v>
      </c>
      <c r="AO34" s="18">
        <v>13</v>
      </c>
      <c r="AP34" s="40">
        <v>110.03934420072115</v>
      </c>
      <c r="AQ34" s="40">
        <v>89.232681090371585</v>
      </c>
      <c r="AR34" s="40">
        <v>95.683739719207395</v>
      </c>
      <c r="AS34" s="40">
        <v>103.37223620868053</v>
      </c>
      <c r="AT34" s="40">
        <v>97.917577272751956</v>
      </c>
      <c r="AU34" s="40">
        <v>94.09692494641682</v>
      </c>
      <c r="AV34" s="52">
        <f t="shared" si="9"/>
        <v>98.390417239691558</v>
      </c>
      <c r="AW34" s="53">
        <f t="shared" si="10"/>
        <v>3.0020210296308805</v>
      </c>
      <c r="AX34" s="17">
        <f t="shared" si="11"/>
        <v>7.353419719700236</v>
      </c>
    </row>
    <row r="35" spans="1:50">
      <c r="A35" s="18">
        <v>14</v>
      </c>
      <c r="B35" s="7">
        <v>95.800484748283949</v>
      </c>
      <c r="C35" s="7">
        <v>83.427324895407992</v>
      </c>
      <c r="D35" s="7">
        <v>97.053365994207667</v>
      </c>
      <c r="E35" s="7">
        <v>92.699037312443437</v>
      </c>
      <c r="F35" s="7">
        <v>94.315899195695707</v>
      </c>
      <c r="G35" s="7">
        <v>99.122798733750599</v>
      </c>
      <c r="H35" s="7">
        <v>103.960989010989</v>
      </c>
      <c r="I35" s="7">
        <v>93.750833333333304</v>
      </c>
      <c r="J35" s="7">
        <v>110.2025</v>
      </c>
      <c r="K35" s="52">
        <f t="shared" si="0"/>
        <v>96.70369258045686</v>
      </c>
      <c r="L35" s="53">
        <f t="shared" si="1"/>
        <v>2.4955416396092009</v>
      </c>
      <c r="M35" s="17">
        <f t="shared" si="2"/>
        <v>7.4866249188276033</v>
      </c>
      <c r="N35" s="18">
        <v>14</v>
      </c>
      <c r="O35" s="7">
        <v>110.243029871</v>
      </c>
      <c r="P35" s="7">
        <v>77.223229816643922</v>
      </c>
      <c r="Q35" s="7">
        <v>97.053365990000003</v>
      </c>
      <c r="R35" s="30">
        <v>92.699037309999994</v>
      </c>
      <c r="S35" s="7">
        <v>97.472417410000006</v>
      </c>
      <c r="T35" s="7">
        <v>105.70677310000001</v>
      </c>
      <c r="U35" s="30">
        <v>99.343256876509997</v>
      </c>
      <c r="V35" s="30">
        <v>103.11332865497076</v>
      </c>
      <c r="W35" s="30">
        <v>98.442857555821647</v>
      </c>
      <c r="X35" s="30">
        <v>89.045546639919763</v>
      </c>
      <c r="Y35" s="52">
        <f t="shared" si="3"/>
        <v>97.034284322486613</v>
      </c>
      <c r="Z35" s="53">
        <f t="shared" si="4"/>
        <v>2.9235399682437757</v>
      </c>
      <c r="AA35" s="17">
        <f t="shared" si="5"/>
        <v>9.2450451301866661</v>
      </c>
      <c r="AB35" s="18">
        <v>14</v>
      </c>
      <c r="AC35" s="30">
        <v>103.03036363636365</v>
      </c>
      <c r="AD35" s="30">
        <v>105.88498731999999</v>
      </c>
      <c r="AE35" s="30">
        <v>100.61558426978905</v>
      </c>
      <c r="AF35" s="30">
        <v>100.37633897012731</v>
      </c>
      <c r="AG35" s="30">
        <v>96.740482456140342</v>
      </c>
      <c r="AH35" s="30">
        <v>106.12889438721</v>
      </c>
      <c r="AI35" s="30">
        <v>86.436765799256506</v>
      </c>
      <c r="AJ35" s="30">
        <v>94.283183391003462</v>
      </c>
      <c r="AK35" s="30">
        <v>85.312741312741309</v>
      </c>
      <c r="AL35" s="52">
        <f t="shared" si="6"/>
        <v>97.645482393625741</v>
      </c>
      <c r="AM35" s="53">
        <f t="shared" si="7"/>
        <v>2.5684778755837248</v>
      </c>
      <c r="AN35" s="42">
        <f t="shared" si="8"/>
        <v>7.7054336267511747</v>
      </c>
      <c r="AO35" s="18">
        <v>14</v>
      </c>
      <c r="AP35" s="40">
        <v>95.367431640625</v>
      </c>
      <c r="AQ35" s="40">
        <v>107.07922149122808</v>
      </c>
      <c r="AR35" s="40">
        <v>96.637823349596729</v>
      </c>
      <c r="AS35" s="40">
        <v>95.089116560182475</v>
      </c>
      <c r="AT35" s="40">
        <v>97.945542478428294</v>
      </c>
      <c r="AU35" s="40">
        <v>100.2690152386581</v>
      </c>
      <c r="AV35" s="52">
        <f t="shared" si="9"/>
        <v>98.731358459786463</v>
      </c>
      <c r="AW35" s="53">
        <f t="shared" si="10"/>
        <v>1.8405934846798668</v>
      </c>
      <c r="AX35" s="17">
        <f t="shared" si="11"/>
        <v>4.50851486135688</v>
      </c>
    </row>
    <row r="36" spans="1:50">
      <c r="A36" s="18">
        <v>15</v>
      </c>
      <c r="B36" s="7">
        <v>100.53707383751424</v>
      </c>
      <c r="C36" s="7">
        <v>96.994987091300942</v>
      </c>
      <c r="D36" s="7">
        <v>98.838536439149621</v>
      </c>
      <c r="E36" s="7">
        <v>92.551431188329687</v>
      </c>
      <c r="F36" s="7">
        <v>99.264476098833768</v>
      </c>
      <c r="G36" s="7">
        <v>104.401973221717</v>
      </c>
      <c r="H36" s="7">
        <v>90.546703296703285</v>
      </c>
      <c r="I36" s="7">
        <v>95.111204324100001</v>
      </c>
      <c r="J36" s="7">
        <v>122.52187432395</v>
      </c>
      <c r="K36" s="52">
        <f t="shared" si="0"/>
        <v>100.08536220239984</v>
      </c>
      <c r="L36" s="53">
        <f t="shared" si="1"/>
        <v>3.1324942890839402</v>
      </c>
      <c r="M36" s="17">
        <f t="shared" si="2"/>
        <v>9.3974828672518207</v>
      </c>
      <c r="N36" s="18">
        <v>15</v>
      </c>
      <c r="O36" s="7">
        <v>102.2281352319969</v>
      </c>
      <c r="P36" s="7">
        <v>88.656701668965454</v>
      </c>
      <c r="Q36" s="7">
        <v>98.838536439999999</v>
      </c>
      <c r="R36" s="30">
        <v>102.45734242413633</v>
      </c>
      <c r="S36" s="7">
        <v>92.699037309999994</v>
      </c>
      <c r="T36" s="7">
        <v>104.4019732</v>
      </c>
      <c r="U36" s="30">
        <v>106.94193923076922</v>
      </c>
      <c r="V36" s="30">
        <v>93.198577777777771</v>
      </c>
      <c r="W36" s="30">
        <v>112.39286042398646</v>
      </c>
      <c r="X36" s="30">
        <v>102.95890672016048</v>
      </c>
      <c r="Y36" s="52">
        <f t="shared" si="3"/>
        <v>100.47740104277926</v>
      </c>
      <c r="Z36" s="53">
        <f t="shared" si="4"/>
        <v>2.2808692853653167</v>
      </c>
      <c r="AA36" s="17">
        <f t="shared" si="5"/>
        <v>7.212741986874958</v>
      </c>
      <c r="AB36" s="18">
        <v>15</v>
      </c>
      <c r="AC36" s="30">
        <v>103.03036363636365</v>
      </c>
      <c r="AD36" s="30">
        <v>92.067705382436259</v>
      </c>
      <c r="AE36" s="30">
        <v>106.19636856673482</v>
      </c>
      <c r="AF36" s="30">
        <v>98.707420365659132</v>
      </c>
      <c r="AG36" s="30">
        <v>102.98223684210525</v>
      </c>
      <c r="AH36" s="30">
        <v>104.401973221717</v>
      </c>
      <c r="AI36" s="30">
        <v>113.44825278810409</v>
      </c>
      <c r="AJ36" s="30">
        <v>86.740519031141858</v>
      </c>
      <c r="AK36" s="30">
        <v>117.18404118404118</v>
      </c>
      <c r="AL36" s="52">
        <f t="shared" si="6"/>
        <v>102.75098677981146</v>
      </c>
      <c r="AM36" s="53">
        <f t="shared" si="7"/>
        <v>3.1716857323132683</v>
      </c>
      <c r="AN36" s="42">
        <f t="shared" si="8"/>
        <v>9.5150571969398055</v>
      </c>
      <c r="AO36" s="18">
        <v>15</v>
      </c>
      <c r="AP36" s="40">
        <v>88.03147536057692</v>
      </c>
      <c r="AQ36" s="40">
        <v>107.07922149122808</v>
      </c>
      <c r="AR36" s="40">
        <v>98.415350433137505</v>
      </c>
      <c r="AS36" s="40">
        <v>94.937704679790045</v>
      </c>
      <c r="AT36" s="40">
        <v>93.148992687489482</v>
      </c>
      <c r="AU36" s="40">
        <v>105.60923597659172</v>
      </c>
      <c r="AV36" s="52">
        <f t="shared" si="9"/>
        <v>97.870330104802292</v>
      </c>
      <c r="AW36" s="53">
        <f t="shared" si="10"/>
        <v>3.0148840408171318</v>
      </c>
      <c r="AX36" s="17">
        <f t="shared" si="11"/>
        <v>7.384927533662264</v>
      </c>
    </row>
    <row r="37" spans="1:50">
      <c r="A37" s="18">
        <v>16</v>
      </c>
      <c r="B37" s="7">
        <v>99.742052106075391</v>
      </c>
      <c r="C37" s="7">
        <v>101.88637811302034</v>
      </c>
      <c r="D37" s="7">
        <v>106.85686801034062</v>
      </c>
      <c r="E37" s="7">
        <v>90.707405936868653</v>
      </c>
      <c r="F37" s="7">
        <v>94.315899195695707</v>
      </c>
      <c r="G37" s="7">
        <v>107.155588391284</v>
      </c>
      <c r="H37" s="7">
        <v>96.653846153846104</v>
      </c>
      <c r="I37" s="7">
        <v>93.750833333333304</v>
      </c>
      <c r="J37" s="7">
        <v>118.67944444444444</v>
      </c>
      <c r="K37" s="52">
        <f t="shared" si="0"/>
        <v>101.08314618721207</v>
      </c>
      <c r="L37" s="53">
        <f t="shared" si="1"/>
        <v>2.9086006882624003</v>
      </c>
      <c r="M37" s="17">
        <f t="shared" si="2"/>
        <v>8.7258020647872012</v>
      </c>
      <c r="N37" s="18">
        <v>16</v>
      </c>
      <c r="O37" s="35">
        <v>114.02368586317509</v>
      </c>
      <c r="P37" s="35">
        <v>81.186256351720317</v>
      </c>
      <c r="Q37" s="35">
        <v>106.85686800000001</v>
      </c>
      <c r="R37" s="35">
        <v>90.707405940000001</v>
      </c>
      <c r="S37" s="35">
        <v>100.7739595</v>
      </c>
      <c r="T37" s="35">
        <v>107.1555884</v>
      </c>
      <c r="U37" s="30">
        <v>99.116915384615396</v>
      </c>
      <c r="V37" s="30">
        <v>93.198577777777771</v>
      </c>
      <c r="W37" s="30">
        <v>106.59597414779653</v>
      </c>
      <c r="X37" s="30">
        <v>109.91559679037111</v>
      </c>
      <c r="Y37" s="52">
        <f t="shared" si="3"/>
        <v>100.95308281554561</v>
      </c>
      <c r="Z37" s="53">
        <f t="shared" si="4"/>
        <v>3.1895185388341902</v>
      </c>
      <c r="AA37" s="17">
        <f t="shared" si="5"/>
        <v>10.086143222048252</v>
      </c>
      <c r="AB37" s="18">
        <v>16</v>
      </c>
      <c r="AC37" s="30">
        <v>96.969636363636369</v>
      </c>
      <c r="AD37" s="30">
        <v>106.2317280453258</v>
      </c>
      <c r="AE37" s="30">
        <v>98.265101001975466</v>
      </c>
      <c r="AF37" s="30">
        <v>98.878393683376245</v>
      </c>
      <c r="AG37" s="30">
        <v>100.89160401002506</v>
      </c>
      <c r="AH37" s="30">
        <v>107.155588391284</v>
      </c>
      <c r="AI37" s="30">
        <v>102.448252788104</v>
      </c>
      <c r="AJ37" s="30">
        <v>113.13982698961938</v>
      </c>
      <c r="AK37" s="30">
        <v>91.444658944658926</v>
      </c>
      <c r="AL37" s="52">
        <f t="shared" si="6"/>
        <v>101.71386557977836</v>
      </c>
      <c r="AM37" s="53">
        <f t="shared" si="7"/>
        <v>2.1398651793374848</v>
      </c>
      <c r="AN37" s="42">
        <f t="shared" si="8"/>
        <v>6.4195955380124543</v>
      </c>
      <c r="AO37" s="18">
        <v>16</v>
      </c>
      <c r="AP37" s="40">
        <v>110.03934420072115</v>
      </c>
      <c r="AQ37" s="40">
        <v>107.07922149122808</v>
      </c>
      <c r="AR37" s="40">
        <v>106.39935079159612</v>
      </c>
      <c r="AS37" s="40">
        <v>93.046134529489748</v>
      </c>
      <c r="AT37" s="40">
        <v>99.4495428387402</v>
      </c>
      <c r="AU37" s="40">
        <v>108.39469288446489</v>
      </c>
      <c r="AV37" s="52">
        <f t="shared" si="9"/>
        <v>104.06804778937338</v>
      </c>
      <c r="AW37" s="53">
        <f t="shared" si="10"/>
        <v>2.65638563496461</v>
      </c>
      <c r="AX37" s="17">
        <f t="shared" si="11"/>
        <v>6.5067893657223914</v>
      </c>
    </row>
    <row r="38" spans="1:50">
      <c r="A38" s="18">
        <v>17</v>
      </c>
      <c r="B38" s="7">
        <v>99.947777708206459</v>
      </c>
      <c r="C38" s="7">
        <v>100.54947073643334</v>
      </c>
      <c r="D38" s="7">
        <v>97.150169828690863</v>
      </c>
      <c r="E38" s="7">
        <v>98.051182852930069</v>
      </c>
      <c r="F38" s="7">
        <v>99.264476098833768</v>
      </c>
      <c r="G38" s="7">
        <v>99.331519655908494</v>
      </c>
      <c r="H38" s="7">
        <v>98.213130604300005</v>
      </c>
      <c r="I38" s="7">
        <v>91.552666666666667</v>
      </c>
      <c r="J38" s="7">
        <v>93.248055555555553</v>
      </c>
      <c r="K38" s="52">
        <f t="shared" si="0"/>
        <v>97.478716634169473</v>
      </c>
      <c r="L38" s="53">
        <f t="shared" si="1"/>
        <v>1.0283427544197847</v>
      </c>
      <c r="M38" s="17">
        <f t="shared" si="2"/>
        <v>3.0850282632593542</v>
      </c>
      <c r="N38" s="18">
        <v>17</v>
      </c>
      <c r="O38" s="7">
        <v>88.466652055175871</v>
      </c>
      <c r="P38" s="7">
        <v>93.469614531308764</v>
      </c>
      <c r="Q38" s="7">
        <v>103.18035130299999</v>
      </c>
      <c r="R38" s="7">
        <v>98.051182850000004</v>
      </c>
      <c r="S38" s="7">
        <v>106.157247</v>
      </c>
      <c r="T38" s="7">
        <v>99.331519659999998</v>
      </c>
      <c r="U38" s="30">
        <v>96.508577692307696</v>
      </c>
      <c r="V38" s="30">
        <v>115.01101695906432</v>
      </c>
      <c r="W38" s="30">
        <v>121.76494554036226</v>
      </c>
      <c r="X38" s="30">
        <v>89.045546639919763</v>
      </c>
      <c r="Y38" s="52">
        <f t="shared" si="3"/>
        <v>101.09866542311387</v>
      </c>
      <c r="Z38" s="53">
        <f t="shared" si="4"/>
        <v>3.4109269414865633</v>
      </c>
      <c r="AA38" s="17">
        <f t="shared" si="5"/>
        <v>10.786298067529417</v>
      </c>
      <c r="AB38" s="18">
        <v>17</v>
      </c>
      <c r="AC38" s="30">
        <v>101.21236363636363</v>
      </c>
      <c r="AD38" s="30">
        <v>92.067705382436259</v>
      </c>
      <c r="AE38" s="30">
        <v>106.19636856673482</v>
      </c>
      <c r="AF38" s="30">
        <v>100.4266760299503</v>
      </c>
      <c r="AG38" s="30">
        <v>102.98223684210525</v>
      </c>
      <c r="AH38" s="30">
        <v>99.331519655908494</v>
      </c>
      <c r="AI38" s="30">
        <v>88.017865319999999</v>
      </c>
      <c r="AJ38" s="30">
        <v>94.129984328800006</v>
      </c>
      <c r="AK38" s="30">
        <v>110.75032175032176</v>
      </c>
      <c r="AL38" s="52">
        <f t="shared" si="6"/>
        <v>99.457226834735621</v>
      </c>
      <c r="AM38" s="53">
        <f t="shared" si="7"/>
        <v>2.3665944552177742</v>
      </c>
      <c r="AN38" s="42">
        <f t="shared" si="8"/>
        <v>7.0997833656533222</v>
      </c>
      <c r="AO38" s="18">
        <v>17</v>
      </c>
      <c r="AP38" s="40">
        <v>95.367431640625</v>
      </c>
      <c r="AQ38" s="40">
        <v>99.077843762810005</v>
      </c>
      <c r="AR38" s="40">
        <v>96.734212715324091</v>
      </c>
      <c r="AS38" s="40">
        <v>108.54001408300499</v>
      </c>
      <c r="AT38" s="40">
        <v>106.67252769258575</v>
      </c>
      <c r="AU38" s="40">
        <v>100.48014973424276</v>
      </c>
      <c r="AV38" s="52">
        <f t="shared" si="9"/>
        <v>101.14536327143209</v>
      </c>
      <c r="AW38" s="53">
        <f t="shared" si="10"/>
        <v>2.181668293539667</v>
      </c>
      <c r="AX38" s="17">
        <f t="shared" si="11"/>
        <v>5.343974107180693</v>
      </c>
    </row>
    <row r="39" spans="1:50">
      <c r="A39" s="18">
        <v>18</v>
      </c>
      <c r="B39" s="7">
        <v>100.62705238629026</v>
      </c>
      <c r="C39" s="7">
        <v>93.573083351097452</v>
      </c>
      <c r="D39" s="7">
        <v>97.403513026502353</v>
      </c>
      <c r="E39" s="7">
        <v>100.28209359337225</v>
      </c>
      <c r="F39" s="7">
        <v>92.652986138650235</v>
      </c>
      <c r="G39" s="7">
        <v>94.181652748676001</v>
      </c>
      <c r="H39" s="7">
        <v>103.960989010989</v>
      </c>
      <c r="I39" s="7">
        <v>110.527166666667</v>
      </c>
      <c r="J39" s="7">
        <v>93.248055555555553</v>
      </c>
      <c r="K39" s="52">
        <f t="shared" si="0"/>
        <v>98.495176941977789</v>
      </c>
      <c r="L39" s="53">
        <f t="shared" si="1"/>
        <v>2.0002449327524716</v>
      </c>
      <c r="M39" s="17">
        <f t="shared" si="2"/>
        <v>6.0007347982574144</v>
      </c>
      <c r="N39" s="18">
        <v>18</v>
      </c>
      <c r="O39" s="7">
        <v>102.2281352319969</v>
      </c>
      <c r="P39" s="7">
        <v>86.884331645296939</v>
      </c>
      <c r="Q39" s="7">
        <v>97.403513029999999</v>
      </c>
      <c r="R39" s="7">
        <v>99.689083034928814</v>
      </c>
      <c r="S39" s="7">
        <v>105.2392681</v>
      </c>
      <c r="T39" s="7">
        <v>94.181652749999998</v>
      </c>
      <c r="U39" s="30">
        <v>96.508577692307696</v>
      </c>
      <c r="V39" s="30">
        <v>103.11332865497076</v>
      </c>
      <c r="W39" s="30">
        <v>117.18701540993247</v>
      </c>
      <c r="X39" s="30">
        <v>102.95890672016048</v>
      </c>
      <c r="Y39" s="52">
        <f t="shared" si="3"/>
        <v>100.53938122695941</v>
      </c>
      <c r="Z39" s="53">
        <f t="shared" si="4"/>
        <v>2.5127430861662199</v>
      </c>
      <c r="AA39" s="17">
        <f t="shared" si="5"/>
        <v>7.945991327125987</v>
      </c>
      <c r="AB39" s="18">
        <v>18</v>
      </c>
      <c r="AC39" s="30">
        <v>103.03036363636365</v>
      </c>
      <c r="AD39" s="30">
        <v>92.067705382436259</v>
      </c>
      <c r="AE39" s="30">
        <v>97.177439876199998</v>
      </c>
      <c r="AF39" s="30">
        <v>97.592304876200004</v>
      </c>
      <c r="AG39" s="30">
        <v>102.99887218045112</v>
      </c>
      <c r="AH39" s="30">
        <v>106.12889438721</v>
      </c>
      <c r="AI39" s="30">
        <v>107.40457249070631</v>
      </c>
      <c r="AJ39" s="30">
        <v>90.511868512110723</v>
      </c>
      <c r="AK39" s="30">
        <v>104.31402831402832</v>
      </c>
      <c r="AL39" s="52">
        <f t="shared" si="6"/>
        <v>100.13622773952292</v>
      </c>
      <c r="AM39" s="53">
        <f t="shared" si="7"/>
        <v>2.0266316304435175</v>
      </c>
      <c r="AN39" s="42">
        <f t="shared" si="8"/>
        <v>6.0798948913305519</v>
      </c>
      <c r="AO39" s="18">
        <v>18</v>
      </c>
      <c r="AP39" s="40">
        <v>110.03934420072115</v>
      </c>
      <c r="AQ39" s="40">
        <v>107.07922149122808</v>
      </c>
      <c r="AR39" s="40">
        <v>96.986471203823555</v>
      </c>
      <c r="AS39" s="40">
        <v>102.86768842421249</v>
      </c>
      <c r="AT39" s="40">
        <v>90.333875365364221</v>
      </c>
      <c r="AU39" s="40">
        <v>95.270731817357714</v>
      </c>
      <c r="AV39" s="52">
        <f t="shared" si="9"/>
        <v>100.42955541711787</v>
      </c>
      <c r="AW39" s="53">
        <f t="shared" si="10"/>
        <v>3.0708393937357439</v>
      </c>
      <c r="AX39" s="17">
        <f t="shared" si="11"/>
        <v>7.5219895966902177</v>
      </c>
    </row>
    <row r="40" spans="1:50" s="1" customFormat="1">
      <c r="A40" s="18">
        <v>19</v>
      </c>
      <c r="B40" s="7">
        <v>101.03122081975012</v>
      </c>
      <c r="C40" s="7">
        <v>95.345522534792423</v>
      </c>
      <c r="D40" s="7">
        <v>93.73184105284011</v>
      </c>
      <c r="E40" s="7">
        <v>105.81184445366061</v>
      </c>
      <c r="F40" s="7">
        <v>103.67767867070678</v>
      </c>
      <c r="G40" s="7">
        <v>88.266292712716194</v>
      </c>
      <c r="H40" s="7">
        <v>92.782417582417594</v>
      </c>
      <c r="I40" s="7">
        <v>93.750833333333304</v>
      </c>
      <c r="J40" s="7">
        <v>93.248055555555553</v>
      </c>
      <c r="K40" s="52">
        <f t="shared" si="0"/>
        <v>96.405078523974737</v>
      </c>
      <c r="L40" s="53">
        <f t="shared" si="1"/>
        <v>1.9272293241867933</v>
      </c>
      <c r="M40" s="17">
        <f t="shared" si="2"/>
        <v>5.7816879725603796</v>
      </c>
      <c r="N40" s="18">
        <v>19</v>
      </c>
      <c r="O40" s="7">
        <v>107.33498327612</v>
      </c>
      <c r="P40" s="7">
        <v>104.83855881050926</v>
      </c>
      <c r="Q40" s="7">
        <v>93.73184105</v>
      </c>
      <c r="R40" s="7">
        <v>105.81184450000001</v>
      </c>
      <c r="S40" s="7">
        <v>107.9931867</v>
      </c>
      <c r="T40" s="7">
        <v>105.70677310000001</v>
      </c>
      <c r="U40" s="30">
        <v>104.33360153846154</v>
      </c>
      <c r="V40" s="30">
        <v>89.232684795321646</v>
      </c>
      <c r="W40" s="30">
        <v>88.926634662488709</v>
      </c>
      <c r="X40" s="30">
        <v>100.17623871614845</v>
      </c>
      <c r="Y40" s="52">
        <f t="shared" si="3"/>
        <v>100.80863471490495</v>
      </c>
      <c r="Z40" s="53">
        <f t="shared" si="4"/>
        <v>2.3512786945426769</v>
      </c>
      <c r="AA40" s="17">
        <f t="shared" si="5"/>
        <v>7.4353960885821788</v>
      </c>
      <c r="AB40" s="18">
        <v>19</v>
      </c>
      <c r="AC40" s="30">
        <v>96.969636363636369</v>
      </c>
      <c r="AD40" s="30">
        <v>106.2317280453258</v>
      </c>
      <c r="AE40" s="30">
        <v>98.738723152954691</v>
      </c>
      <c r="AF40" s="30">
        <v>101.39347662341342</v>
      </c>
      <c r="AG40" s="30">
        <v>101.77692042606516</v>
      </c>
      <c r="AH40" s="30">
        <v>88.266292712716194</v>
      </c>
      <c r="AI40" s="30">
        <v>90.038289962825274</v>
      </c>
      <c r="AJ40" s="30">
        <v>116.2510034602076</v>
      </c>
      <c r="AK40" s="30">
        <v>110.74903474903475</v>
      </c>
      <c r="AL40" s="52">
        <f t="shared" si="6"/>
        <v>101.15723394401991</v>
      </c>
      <c r="AM40" s="53">
        <f t="shared" si="7"/>
        <v>3.0258315712890043</v>
      </c>
      <c r="AN40" s="42">
        <f t="shared" si="8"/>
        <v>9.0774947138670132</v>
      </c>
      <c r="AO40" s="18">
        <v>19</v>
      </c>
      <c r="AP40" s="40">
        <v>88.03147536057692</v>
      </c>
      <c r="AQ40" s="40">
        <v>107.07922149122808</v>
      </c>
      <c r="AR40" s="40">
        <v>93.330519814796361</v>
      </c>
      <c r="AS40" s="40">
        <v>95.160769805277653</v>
      </c>
      <c r="AT40" s="40">
        <v>108.51737893001628</v>
      </c>
      <c r="AU40" s="40">
        <v>89.286968913239917</v>
      </c>
      <c r="AV40" s="52">
        <f t="shared" si="9"/>
        <v>96.901055719189188</v>
      </c>
      <c r="AW40" s="53">
        <f t="shared" si="10"/>
        <v>3.6099636136422619</v>
      </c>
      <c r="AX40" s="17">
        <f t="shared" si="11"/>
        <v>8.8425688434372152</v>
      </c>
    </row>
    <row r="41" spans="1:50">
      <c r="A41" s="18">
        <v>20</v>
      </c>
      <c r="B41" s="7">
        <v>100.46185233398349</v>
      </c>
      <c r="C41" s="7">
        <v>101.88637811302034</v>
      </c>
      <c r="D41" s="7">
        <v>94.08652772512248</v>
      </c>
      <c r="E41" s="7">
        <v>92.768889537016975</v>
      </c>
      <c r="F41" s="7">
        <v>102.74744864210776</v>
      </c>
      <c r="G41" s="7">
        <v>93.021264152959702</v>
      </c>
      <c r="H41" s="7">
        <v>92.782417582417594</v>
      </c>
      <c r="I41" s="7">
        <v>95.111204324100001</v>
      </c>
      <c r="J41" s="7">
        <v>110.2025</v>
      </c>
      <c r="K41" s="52">
        <f t="shared" si="0"/>
        <v>98.118720267858691</v>
      </c>
      <c r="L41" s="53">
        <f t="shared" si="1"/>
        <v>2.0259187743921259</v>
      </c>
      <c r="M41" s="17">
        <f t="shared" si="2"/>
        <v>6.0777563231763772</v>
      </c>
      <c r="N41" s="18">
        <v>20</v>
      </c>
      <c r="O41" s="7">
        <v>88.466652055175871</v>
      </c>
      <c r="P41" s="7">
        <v>77.813644383507636</v>
      </c>
      <c r="Q41" s="7">
        <v>94.08652773</v>
      </c>
      <c r="R41" s="7">
        <v>92.768889540000004</v>
      </c>
      <c r="S41" s="7">
        <v>103.86230879999999</v>
      </c>
      <c r="T41" s="7">
        <v>93.021264149999993</v>
      </c>
      <c r="U41" s="30">
        <v>99.116915384615396</v>
      </c>
      <c r="V41" s="30">
        <v>93.198577777777771</v>
      </c>
      <c r="W41" s="30">
        <v>121.98117058481881</v>
      </c>
      <c r="X41" s="30">
        <v>100.17623871614845</v>
      </c>
      <c r="Y41" s="52">
        <f t="shared" si="3"/>
        <v>96.449218912204401</v>
      </c>
      <c r="Z41" s="53">
        <f t="shared" si="4"/>
        <v>3.6213754694615896</v>
      </c>
      <c r="AA41" s="17">
        <f t="shared" si="5"/>
        <v>11.451794746160163</v>
      </c>
      <c r="AB41" s="18">
        <v>20</v>
      </c>
      <c r="AC41" s="30">
        <v>96.987436200000005</v>
      </c>
      <c r="AD41" s="30">
        <v>99.150141643059499</v>
      </c>
      <c r="AE41" s="30">
        <v>106.19636856673482</v>
      </c>
      <c r="AF41" s="30">
        <v>97.592304876200004</v>
      </c>
      <c r="AG41" s="30">
        <v>102.95852023809525</v>
      </c>
      <c r="AH41" s="30">
        <v>93.021264152959702</v>
      </c>
      <c r="AI41" s="30">
        <v>86.436765799256506</v>
      </c>
      <c r="AJ41" s="30">
        <v>113.13982698961938</v>
      </c>
      <c r="AK41" s="30">
        <v>91.444658944658926</v>
      </c>
      <c r="AL41" s="52">
        <f t="shared" si="6"/>
        <v>98.547476378953775</v>
      </c>
      <c r="AM41" s="53">
        <f t="shared" si="7"/>
        <v>2.6932714183508</v>
      </c>
      <c r="AN41" s="42">
        <f t="shared" si="8"/>
        <v>8.0798142550523995</v>
      </c>
      <c r="AO41" s="18">
        <v>20</v>
      </c>
      <c r="AP41" s="40">
        <v>80.69551908052884</v>
      </c>
      <c r="AQ41" s="40">
        <v>116.00248646317861</v>
      </c>
      <c r="AR41" s="40">
        <v>98.415350433137505</v>
      </c>
      <c r="AS41" s="40">
        <v>95.160769805277653</v>
      </c>
      <c r="AT41" s="40">
        <v>90.333875365364221</v>
      </c>
      <c r="AU41" s="40">
        <v>94.09692494641682</v>
      </c>
      <c r="AV41" s="52">
        <f t="shared" si="9"/>
        <v>95.784154348983932</v>
      </c>
      <c r="AW41" s="53">
        <f t="shared" si="10"/>
        <v>4.7480239852073165</v>
      </c>
      <c r="AX41" s="17">
        <f t="shared" si="11"/>
        <v>11.63023605025383</v>
      </c>
    </row>
    <row r="42" spans="1:50">
      <c r="A42" s="36" t="s">
        <v>18</v>
      </c>
      <c r="B42" s="19"/>
      <c r="C42" s="19"/>
      <c r="D42" s="19"/>
      <c r="E42" s="19"/>
      <c r="F42" s="19"/>
      <c r="G42" s="19"/>
      <c r="H42" s="19"/>
      <c r="I42" s="19"/>
      <c r="J42" s="19"/>
      <c r="K42" s="52"/>
      <c r="L42" s="53"/>
      <c r="M42" s="20"/>
      <c r="N42" s="36" t="s">
        <v>18</v>
      </c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56"/>
      <c r="Z42" s="57"/>
      <c r="AA42" s="20"/>
      <c r="AB42" s="36" t="s">
        <v>18</v>
      </c>
      <c r="AC42" s="19"/>
      <c r="AD42" s="19"/>
      <c r="AE42" s="19"/>
      <c r="AF42" s="19"/>
      <c r="AG42" s="19"/>
      <c r="AH42" s="19"/>
      <c r="AI42" s="19"/>
      <c r="AJ42" s="19"/>
      <c r="AK42" s="19"/>
      <c r="AL42" s="56"/>
      <c r="AM42" s="57"/>
      <c r="AN42" s="43"/>
      <c r="AO42" s="36" t="s">
        <v>18</v>
      </c>
      <c r="AP42" s="41"/>
      <c r="AQ42" s="41"/>
      <c r="AR42" s="41"/>
      <c r="AS42" s="41"/>
      <c r="AT42" s="41"/>
      <c r="AU42" s="41"/>
      <c r="AV42" s="52"/>
      <c r="AW42" s="53"/>
      <c r="AX42" s="20"/>
    </row>
    <row r="43" spans="1:50">
      <c r="A43" s="45">
        <v>1</v>
      </c>
      <c r="B43" s="7">
        <v>258.30913456406967</v>
      </c>
      <c r="C43" s="7">
        <v>412.23</v>
      </c>
      <c r="D43" s="7">
        <v>302.80949698013421</v>
      </c>
      <c r="E43" s="7">
        <v>332.3707851083214</v>
      </c>
      <c r="F43" s="7">
        <v>220.30123431392701</v>
      </c>
      <c r="G43" s="7">
        <v>280.22588026928003</v>
      </c>
      <c r="H43" s="7">
        <v>255.74725274725299</v>
      </c>
      <c r="I43" s="7">
        <v>258.80718866014172</v>
      </c>
      <c r="J43" s="7">
        <v>424.76381746031751</v>
      </c>
      <c r="K43" s="52">
        <f t="shared" si="0"/>
        <v>305.0627544559382</v>
      </c>
      <c r="L43" s="53">
        <f t="shared" si="1"/>
        <v>23.898759665122935</v>
      </c>
      <c r="M43" s="17">
        <f t="shared" si="2"/>
        <v>71.6962789953688</v>
      </c>
      <c r="N43" s="16">
        <v>1</v>
      </c>
      <c r="O43" s="7">
        <v>242.11746719746967</v>
      </c>
      <c r="P43" s="7">
        <v>295.66392831850504</v>
      </c>
      <c r="Q43" s="7">
        <v>259.09111059907832</v>
      </c>
      <c r="R43" s="7">
        <v>313.47028623111106</v>
      </c>
      <c r="S43" s="7">
        <v>300.23079861111108</v>
      </c>
      <c r="T43" s="7">
        <v>448.681081081081</v>
      </c>
      <c r="U43" s="7">
        <v>258.30913456406967</v>
      </c>
      <c r="V43" s="7">
        <v>232.70690089285711</v>
      </c>
      <c r="W43" s="7">
        <v>234.54552241538664</v>
      </c>
      <c r="X43" s="30">
        <v>214.19516975308645</v>
      </c>
      <c r="Y43" s="52">
        <f t="shared" ref="Y43:Y106" si="12">AVERAGE(O43:X43)</f>
        <v>279.90113996637558</v>
      </c>
      <c r="Z43" s="53">
        <f t="shared" ref="Z43:Z106" si="13">AA43/SQRT(10)</f>
        <v>21.396753994517422</v>
      </c>
      <c r="AA43" s="17">
        <f t="shared" ref="AA43:AA106" si="14">STDEV(O43:X43)</f>
        <v>67.662477156980984</v>
      </c>
      <c r="AB43" s="16">
        <v>1</v>
      </c>
      <c r="AC43" s="30">
        <v>294.11764705882354</v>
      </c>
      <c r="AD43" s="30">
        <v>223.14589104339797</v>
      </c>
      <c r="AE43" s="30">
        <v>233.1416383736414</v>
      </c>
      <c r="AF43" s="30">
        <v>254.77849302000001</v>
      </c>
      <c r="AG43" s="30">
        <v>289.46391999999997</v>
      </c>
      <c r="AH43" s="30">
        <v>251.84138441789275</v>
      </c>
      <c r="AI43" s="30">
        <v>345.38243626062302</v>
      </c>
      <c r="AJ43" s="30">
        <v>236.12206325948372</v>
      </c>
      <c r="AK43" s="30">
        <v>227.8245474818807</v>
      </c>
      <c r="AL43" s="52">
        <f t="shared" ref="AL43:AL106" si="15">AVERAGE(AC43:AK43)</f>
        <v>261.75755787952704</v>
      </c>
      <c r="AM43" s="53">
        <f t="shared" ref="AM43:AM106" si="16">AN43/SQRT(9)</f>
        <v>13.474943539576058</v>
      </c>
      <c r="AN43" s="42">
        <f t="shared" ref="AN43:AN106" si="17">STDEV(AC43:AK43)</f>
        <v>40.424830618728173</v>
      </c>
      <c r="AO43" s="16">
        <v>1</v>
      </c>
      <c r="AP43" s="7">
        <v>316.91331129807691</v>
      </c>
      <c r="AQ43" s="7">
        <v>258.77477829916319</v>
      </c>
      <c r="AR43" s="7">
        <v>353.96066565809383</v>
      </c>
      <c r="AS43" s="7">
        <v>301.23407200000003</v>
      </c>
      <c r="AT43" s="7">
        <v>374.35849393290511</v>
      </c>
      <c r="AU43" s="7">
        <v>380.24098720000001</v>
      </c>
      <c r="AV43" s="52">
        <f t="shared" si="9"/>
        <v>330.91371806470653</v>
      </c>
      <c r="AW43" s="53">
        <f t="shared" si="10"/>
        <v>19.26370441582657</v>
      </c>
      <c r="AX43" s="17">
        <f t="shared" si="11"/>
        <v>47.186246374574196</v>
      </c>
    </row>
    <row r="44" spans="1:50">
      <c r="A44" s="45">
        <f t="shared" ref="A44:A75" si="18">A43+1</f>
        <v>2</v>
      </c>
      <c r="B44" s="7">
        <v>246.30904895067738</v>
      </c>
      <c r="C44" s="7">
        <v>410.3125</v>
      </c>
      <c r="D44" s="7">
        <v>304.43850133136129</v>
      </c>
      <c r="E44" s="7">
        <v>327.43388499941381</v>
      </c>
      <c r="F44" s="7">
        <v>265.39010491668381</v>
      </c>
      <c r="G44" s="7">
        <v>298.85162695474799</v>
      </c>
      <c r="H44" s="7">
        <v>230.23498702000001</v>
      </c>
      <c r="I44" s="7">
        <v>254.53795590055125</v>
      </c>
      <c r="J44" s="7">
        <v>342.20561996471429</v>
      </c>
      <c r="K44" s="52">
        <f t="shared" si="0"/>
        <v>297.74602555979448</v>
      </c>
      <c r="L44" s="53">
        <f t="shared" si="1"/>
        <v>18.890250666974321</v>
      </c>
      <c r="M44" s="17">
        <f t="shared" si="2"/>
        <v>56.67075200092296</v>
      </c>
      <c r="N44" s="16">
        <f t="shared" ref="N44:N75" si="19">N43+1</f>
        <v>2</v>
      </c>
      <c r="O44" s="7">
        <v>235.66965500503068</v>
      </c>
      <c r="P44" s="7">
        <v>284.95977441291387</v>
      </c>
      <c r="Q44" s="7">
        <v>215.81910138248853</v>
      </c>
      <c r="R44" s="7">
        <v>301.69653623111111</v>
      </c>
      <c r="S44" s="7">
        <v>288.45704861111113</v>
      </c>
      <c r="T44" s="7">
        <v>435.687837837838</v>
      </c>
      <c r="U44" s="7">
        <v>246.30904895067738</v>
      </c>
      <c r="V44" s="7">
        <v>300.92921316964282</v>
      </c>
      <c r="W44" s="7">
        <v>256.09763252800525</v>
      </c>
      <c r="X44" s="30">
        <v>205.12500658436213</v>
      </c>
      <c r="Y44" s="52">
        <f t="shared" si="12"/>
        <v>277.07508547131806</v>
      </c>
      <c r="Z44" s="53">
        <f t="shared" si="13"/>
        <v>20.697578900139888</v>
      </c>
      <c r="AA44" s="17">
        <f t="shared" si="14"/>
        <v>65.451491375484792</v>
      </c>
      <c r="AB44" s="16">
        <f t="shared" ref="AB44:AB75" si="20">AB43+1</f>
        <v>2</v>
      </c>
      <c r="AC44" s="30">
        <v>353.7360890302067</v>
      </c>
      <c r="AD44" s="30">
        <v>223.14589104339797</v>
      </c>
      <c r="AE44" s="30">
        <v>238.469822746109</v>
      </c>
      <c r="AF44" s="30">
        <v>245.66808351638952</v>
      </c>
      <c r="AG44" s="30">
        <v>270.43987620000001</v>
      </c>
      <c r="AH44" s="30">
        <v>243.23142095388565</v>
      </c>
      <c r="AI44" s="30">
        <v>349.97167138810198</v>
      </c>
      <c r="AJ44" s="30">
        <v>221.26268677957884</v>
      </c>
      <c r="AK44" s="30">
        <v>234.01856346404014</v>
      </c>
      <c r="AL44" s="52">
        <f t="shared" si="15"/>
        <v>264.43823390241221</v>
      </c>
      <c r="AM44" s="53">
        <f t="shared" si="16"/>
        <v>17.198612349330435</v>
      </c>
      <c r="AN44" s="42">
        <f t="shared" si="17"/>
        <v>51.59583704799131</v>
      </c>
      <c r="AO44" s="16">
        <f t="shared" ref="AO44:AO75" si="21">AO43+1</f>
        <v>2</v>
      </c>
      <c r="AP44" s="7">
        <v>316.91331129807691</v>
      </c>
      <c r="AQ44" s="7">
        <v>330.16093990258952</v>
      </c>
      <c r="AR44" s="7">
        <v>361.65557236510335</v>
      </c>
      <c r="AS44" s="7">
        <v>350.23473829</v>
      </c>
      <c r="AT44" s="7">
        <v>365.89807280513918</v>
      </c>
      <c r="AU44" s="7">
        <v>375.23049872000001</v>
      </c>
      <c r="AV44" s="52">
        <f t="shared" si="9"/>
        <v>350.01552223015148</v>
      </c>
      <c r="AW44" s="53">
        <f t="shared" si="10"/>
        <v>9.1534148144635772</v>
      </c>
      <c r="AX44" s="17">
        <f t="shared" si="11"/>
        <v>22.421195699468118</v>
      </c>
    </row>
    <row r="45" spans="1:50">
      <c r="A45" s="45">
        <f t="shared" si="18"/>
        <v>3</v>
      </c>
      <c r="B45" s="7">
        <v>253.03137871637927</v>
      </c>
      <c r="C45" s="7">
        <v>395.2312</v>
      </c>
      <c r="D45" s="7">
        <v>304.11784569620261</v>
      </c>
      <c r="E45" s="7">
        <v>326.98381172901105</v>
      </c>
      <c r="F45" s="7">
        <v>251.71810327093192</v>
      </c>
      <c r="G45" s="7">
        <v>277.17242131229602</v>
      </c>
      <c r="H45" s="7">
        <v>233.632967032967</v>
      </c>
      <c r="I45" s="7">
        <v>236.88974012824841</v>
      </c>
      <c r="J45" s="7">
        <v>395.03079563492059</v>
      </c>
      <c r="K45" s="52">
        <f t="shared" si="0"/>
        <v>297.08980705788412</v>
      </c>
      <c r="L45" s="53">
        <f t="shared" si="1"/>
        <v>21.152381191841744</v>
      </c>
      <c r="M45" s="17">
        <f t="shared" si="2"/>
        <v>63.45714357552523</v>
      </c>
      <c r="N45" s="16">
        <f t="shared" si="19"/>
        <v>3</v>
      </c>
      <c r="O45" s="7">
        <v>229.12593503916474</v>
      </c>
      <c r="P45" s="7">
        <v>289.01195902902111</v>
      </c>
      <c r="Q45" s="7">
        <v>203.37840552995391</v>
      </c>
      <c r="R45" s="7">
        <v>295.80966123111108</v>
      </c>
      <c r="S45" s="7">
        <v>282.5701736111111</v>
      </c>
      <c r="T45" s="7">
        <v>400.43243243243199</v>
      </c>
      <c r="U45" s="7">
        <v>253.03137871637927</v>
      </c>
      <c r="V45" s="7">
        <v>315.87854978571426</v>
      </c>
      <c r="W45" s="7">
        <v>239.02397845657478</v>
      </c>
      <c r="X45" s="30">
        <v>214.19516975308645</v>
      </c>
      <c r="Y45" s="52">
        <f t="shared" si="12"/>
        <v>272.24576435845484</v>
      </c>
      <c r="Z45" s="53">
        <f t="shared" si="13"/>
        <v>18.476225499186246</v>
      </c>
      <c r="AA45" s="17">
        <f t="shared" si="14"/>
        <v>58.426955140310028</v>
      </c>
      <c r="AB45" s="16">
        <f t="shared" si="20"/>
        <v>3</v>
      </c>
      <c r="AC45" s="30">
        <v>304.05405405405406</v>
      </c>
      <c r="AD45" s="30">
        <v>230.84025854108958</v>
      </c>
      <c r="AE45" s="30">
        <v>216.07053106318742</v>
      </c>
      <c r="AF45" s="30">
        <v>237.47974496282723</v>
      </c>
      <c r="AG45" s="30">
        <v>265.43278900000001</v>
      </c>
      <c r="AH45" s="30">
        <v>226.01149402587143</v>
      </c>
      <c r="AI45" s="30">
        <v>322.889801699717</v>
      </c>
      <c r="AJ45" s="30">
        <v>213.29609851734091</v>
      </c>
      <c r="AK45" s="30">
        <v>234.01856346404014</v>
      </c>
      <c r="AL45" s="52">
        <f t="shared" si="15"/>
        <v>250.01037059201417</v>
      </c>
      <c r="AM45" s="53">
        <f t="shared" si="16"/>
        <v>13.084143508807728</v>
      </c>
      <c r="AN45" s="42">
        <f t="shared" si="17"/>
        <v>39.252430526423183</v>
      </c>
      <c r="AO45" s="16">
        <f t="shared" si="21"/>
        <v>3</v>
      </c>
      <c r="AP45" s="7">
        <v>299.30701622596155</v>
      </c>
      <c r="AQ45" s="7">
        <v>285.5445836719702</v>
      </c>
      <c r="AR45" s="7">
        <v>338.57135653050932</v>
      </c>
      <c r="AS45" s="7">
        <v>306.2437802</v>
      </c>
      <c r="AT45" s="7">
        <v>338.66970021413277</v>
      </c>
      <c r="AU45" s="7">
        <v>350.40386722</v>
      </c>
      <c r="AV45" s="52">
        <f t="shared" si="9"/>
        <v>319.79005067709562</v>
      </c>
      <c r="AW45" s="53">
        <f t="shared" si="10"/>
        <v>10.680500197536842</v>
      </c>
      <c r="AX45" s="17">
        <f t="shared" si="11"/>
        <v>26.161775681660203</v>
      </c>
    </row>
    <row r="46" spans="1:50">
      <c r="A46" s="45">
        <f t="shared" si="18"/>
        <v>4</v>
      </c>
      <c r="B46" s="7">
        <v>260.15249791622449</v>
      </c>
      <c r="C46" s="7">
        <v>380.2321</v>
      </c>
      <c r="D46" s="7">
        <v>306.88199236983621</v>
      </c>
      <c r="E46" s="7">
        <v>324.31631708857003</v>
      </c>
      <c r="F46" s="7">
        <v>254.0367105533841</v>
      </c>
      <c r="G46" s="7">
        <v>266.74760829123801</v>
      </c>
      <c r="H46" s="7">
        <v>247.04725274725274</v>
      </c>
      <c r="I46" s="7">
        <v>227.54048824389693</v>
      </c>
      <c r="J46" s="7">
        <v>352.55385714285711</v>
      </c>
      <c r="K46" s="52">
        <f t="shared" si="0"/>
        <v>291.05653603925106</v>
      </c>
      <c r="L46" s="53">
        <f t="shared" si="1"/>
        <v>17.471570628828491</v>
      </c>
      <c r="M46" s="17">
        <f t="shared" si="2"/>
        <v>52.414711886485478</v>
      </c>
      <c r="N46" s="16">
        <f t="shared" si="19"/>
        <v>4</v>
      </c>
      <c r="O46" s="7">
        <v>222.58223222725576</v>
      </c>
      <c r="P46" s="7">
        <v>271.46353875497516</v>
      </c>
      <c r="Q46" s="7">
        <v>202.2965944700461</v>
      </c>
      <c r="R46" s="7">
        <v>260.4883765088889</v>
      </c>
      <c r="S46" s="7">
        <v>247.2488888888889</v>
      </c>
      <c r="T46" s="7">
        <v>399.91891891891902</v>
      </c>
      <c r="U46" s="7">
        <v>260.15249791622449</v>
      </c>
      <c r="V46" s="7">
        <v>421.09507663392856</v>
      </c>
      <c r="W46" s="7">
        <v>243.50243449776298</v>
      </c>
      <c r="X46" s="30">
        <v>226.75384403292179</v>
      </c>
      <c r="Y46" s="52">
        <f t="shared" si="12"/>
        <v>275.55024028498116</v>
      </c>
      <c r="Z46" s="53">
        <f t="shared" si="13"/>
        <v>23.455002330572551</v>
      </c>
      <c r="AA46" s="17">
        <f t="shared" si="14"/>
        <v>74.171229889166852</v>
      </c>
      <c r="AB46" s="16">
        <f t="shared" si="20"/>
        <v>4</v>
      </c>
      <c r="AC46" s="30">
        <v>333.86327503974564</v>
      </c>
      <c r="AD46" s="30">
        <v>253.92382271468142</v>
      </c>
      <c r="AE46" s="30">
        <v>225.85530930784108</v>
      </c>
      <c r="AF46" s="30">
        <v>232.99313776173608</v>
      </c>
      <c r="AG46" s="30">
        <v>251.2348762</v>
      </c>
      <c r="AH46" s="30">
        <v>247.53638787400024</v>
      </c>
      <c r="AI46" s="30">
        <v>308.72521246458899</v>
      </c>
      <c r="AJ46" s="30">
        <v>228.74258756991583</v>
      </c>
      <c r="AK46" s="30">
        <v>227.8245474818807</v>
      </c>
      <c r="AL46" s="52">
        <f t="shared" si="15"/>
        <v>256.74435071271</v>
      </c>
      <c r="AM46" s="53">
        <f t="shared" si="16"/>
        <v>12.862057409850623</v>
      </c>
      <c r="AN46" s="42">
        <f t="shared" si="17"/>
        <v>38.58617222955187</v>
      </c>
      <c r="AO46" s="16">
        <f t="shared" si="21"/>
        <v>4</v>
      </c>
      <c r="AP46" s="7">
        <v>281.70072115384613</v>
      </c>
      <c r="AQ46" s="7">
        <v>339.08419441758423</v>
      </c>
      <c r="AR46" s="7">
        <v>349.31820474029303</v>
      </c>
      <c r="AS46" s="7">
        <v>317.23478901999999</v>
      </c>
      <c r="AT46" s="7">
        <v>338.66970021413277</v>
      </c>
      <c r="AU46" s="7">
        <v>351.20349620000002</v>
      </c>
      <c r="AV46" s="52">
        <f t="shared" si="9"/>
        <v>329.53518429097602</v>
      </c>
      <c r="AW46" s="53">
        <f t="shared" si="10"/>
        <v>10.762500022567565</v>
      </c>
      <c r="AX46" s="17">
        <f t="shared" si="11"/>
        <v>26.362633411982969</v>
      </c>
    </row>
    <row r="47" spans="1:50">
      <c r="A47" s="45">
        <f t="shared" si="18"/>
        <v>5</v>
      </c>
      <c r="B47" s="7">
        <v>247.87470949414032</v>
      </c>
      <c r="C47" s="7">
        <v>398.21300000000002</v>
      </c>
      <c r="D47" s="7">
        <v>327.09703556521544</v>
      </c>
      <c r="E47" s="7">
        <v>314.6640889588889</v>
      </c>
      <c r="F47" s="7">
        <v>246.11155420695331</v>
      </c>
      <c r="G47" s="7">
        <v>262.63479772838002</v>
      </c>
      <c r="H47" s="7">
        <v>212.39340659340661</v>
      </c>
      <c r="I47" s="7">
        <v>226.90988300146248</v>
      </c>
      <c r="J47" s="7">
        <v>378.03890674603178</v>
      </c>
      <c r="K47" s="52">
        <f t="shared" si="0"/>
        <v>290.43748692160875</v>
      </c>
      <c r="L47" s="53">
        <f t="shared" si="1"/>
        <v>22.328489375633641</v>
      </c>
      <c r="M47" s="17">
        <f t="shared" si="2"/>
        <v>66.985468126900926</v>
      </c>
      <c r="N47" s="16">
        <f t="shared" si="19"/>
        <v>5</v>
      </c>
      <c r="O47" s="7">
        <v>231.15921071293738</v>
      </c>
      <c r="P47" s="7">
        <v>272.18467665235141</v>
      </c>
      <c r="Q47" s="7">
        <v>200.13299539170509</v>
      </c>
      <c r="R47" s="7">
        <v>331.13091123111104</v>
      </c>
      <c r="S47" s="7">
        <v>217.89142361111101</v>
      </c>
      <c r="T47" s="7">
        <v>357.83783783783798</v>
      </c>
      <c r="U47" s="7">
        <v>247.87470949414032</v>
      </c>
      <c r="V47" s="7">
        <v>449.13343741071429</v>
      </c>
      <c r="W47" s="7">
        <v>201.23838454781804</v>
      </c>
      <c r="X47" s="30">
        <v>219.07908744855968</v>
      </c>
      <c r="Y47" s="52">
        <f t="shared" si="12"/>
        <v>272.7662674338286</v>
      </c>
      <c r="Z47" s="53">
        <f t="shared" si="13"/>
        <v>25.902691724726488</v>
      </c>
      <c r="AA47" s="17">
        <f t="shared" si="14"/>
        <v>81.911503379330924</v>
      </c>
      <c r="AB47" s="16">
        <f t="shared" si="20"/>
        <v>5</v>
      </c>
      <c r="AC47" s="30">
        <v>313.99046104928459</v>
      </c>
      <c r="AD47" s="30">
        <v>223.14589104339797</v>
      </c>
      <c r="AE47" s="30">
        <v>216.07053106318742</v>
      </c>
      <c r="AF47" s="30">
        <v>220.23236801734544</v>
      </c>
      <c r="AG47" s="30">
        <v>232.23489762</v>
      </c>
      <c r="AH47" s="30">
        <v>236.77395082452847</v>
      </c>
      <c r="AI47" s="30">
        <v>318.72521246458899</v>
      </c>
      <c r="AJ47" s="30">
        <v>218.8327231468075</v>
      </c>
      <c r="AK47" s="30">
        <v>230.92248466827726</v>
      </c>
      <c r="AL47" s="52">
        <f t="shared" si="15"/>
        <v>245.65872443304639</v>
      </c>
      <c r="AM47" s="53">
        <f t="shared" si="16"/>
        <v>13.556802204444116</v>
      </c>
      <c r="AN47" s="42">
        <f t="shared" si="17"/>
        <v>40.670406613332347</v>
      </c>
      <c r="AO47" s="16">
        <f t="shared" si="21"/>
        <v>5</v>
      </c>
      <c r="AP47" s="7">
        <v>293.43825120192309</v>
      </c>
      <c r="AQ47" s="7">
        <v>285.5445836719702</v>
      </c>
      <c r="AR47" s="7">
        <v>284.70751386787697</v>
      </c>
      <c r="AS47" s="7">
        <v>317.43782900000002</v>
      </c>
      <c r="AT47" s="7">
        <v>352.28390435403281</v>
      </c>
      <c r="AU47" s="7">
        <v>320.13201961999999</v>
      </c>
      <c r="AV47" s="52">
        <f t="shared" si="9"/>
        <v>308.92401695263385</v>
      </c>
      <c r="AW47" s="53">
        <f t="shared" si="10"/>
        <v>10.725406003032381</v>
      </c>
      <c r="AX47" s="17">
        <f t="shared" si="11"/>
        <v>26.271771991612937</v>
      </c>
    </row>
    <row r="48" spans="1:50">
      <c r="A48" s="45">
        <f t="shared" si="18"/>
        <v>6</v>
      </c>
      <c r="B48" s="7">
        <v>245.08126278627097</v>
      </c>
      <c r="C48" s="7">
        <v>380.2321</v>
      </c>
      <c r="D48" s="7">
        <v>328.40538428128389</v>
      </c>
      <c r="E48" s="7">
        <v>314.51249118606506</v>
      </c>
      <c r="F48" s="7">
        <v>245.23614482616748</v>
      </c>
      <c r="G48" s="7">
        <v>259.54178571489803</v>
      </c>
      <c r="H48" s="7">
        <v>243.69340659340662</v>
      </c>
      <c r="I48" s="7">
        <v>224.10730115873551</v>
      </c>
      <c r="J48" s="7">
        <v>301.5809742063492</v>
      </c>
      <c r="K48" s="52">
        <f t="shared" si="0"/>
        <v>282.48787230590852</v>
      </c>
      <c r="L48" s="53">
        <f t="shared" si="1"/>
        <v>17.191424255575349</v>
      </c>
      <c r="M48" s="17">
        <f t="shared" si="2"/>
        <v>51.574272766726047</v>
      </c>
      <c r="N48" s="16">
        <f t="shared" si="19"/>
        <v>6</v>
      </c>
      <c r="O48" s="7">
        <v>237.70291352484634</v>
      </c>
      <c r="P48" s="7">
        <v>278.45167016412506</v>
      </c>
      <c r="Q48" s="7">
        <v>194.72400000000002</v>
      </c>
      <c r="R48" s="7">
        <v>242.82775150888892</v>
      </c>
      <c r="S48" s="7">
        <v>229.58826388888892</v>
      </c>
      <c r="T48" s="7">
        <v>296.92702702702707</v>
      </c>
      <c r="U48" s="7">
        <v>245.08126278627097</v>
      </c>
      <c r="V48" s="7">
        <v>356.94150267857145</v>
      </c>
      <c r="W48" s="7">
        <v>238.18382010324791</v>
      </c>
      <c r="X48" s="30">
        <v>233.73089074074076</v>
      </c>
      <c r="Y48" s="52">
        <f t="shared" si="12"/>
        <v>255.41591024226076</v>
      </c>
      <c r="Z48" s="53">
        <f t="shared" si="13"/>
        <v>14.243143453308484</v>
      </c>
      <c r="AA48" s="17">
        <f t="shared" si="14"/>
        <v>45.040774352970928</v>
      </c>
      <c r="AB48" s="16">
        <f t="shared" si="20"/>
        <v>6</v>
      </c>
      <c r="AC48" s="30">
        <v>373.60890302066775</v>
      </c>
      <c r="AD48" s="30">
        <v>238.53462603878114</v>
      </c>
      <c r="AE48" s="30">
        <v>209.4508354762763</v>
      </c>
      <c r="AF48" s="30">
        <v>217.3598021</v>
      </c>
      <c r="AG48" s="30">
        <v>231.23498762</v>
      </c>
      <c r="AH48" s="30">
        <v>245.38389453935028</v>
      </c>
      <c r="AI48" s="30">
        <v>324.54787367810002</v>
      </c>
      <c r="AJ48" s="30">
        <v>212.12840301319778</v>
      </c>
      <c r="AK48" s="30">
        <v>224.72661029548408</v>
      </c>
      <c r="AL48" s="52">
        <f t="shared" si="15"/>
        <v>252.99732619798417</v>
      </c>
      <c r="AM48" s="53">
        <f t="shared" si="16"/>
        <v>19.018703865533844</v>
      </c>
      <c r="AN48" s="42">
        <f t="shared" si="17"/>
        <v>57.056111596601532</v>
      </c>
      <c r="AO48" s="16">
        <f t="shared" si="21"/>
        <v>6</v>
      </c>
      <c r="AP48" s="7">
        <v>299.30701622596155</v>
      </c>
      <c r="AQ48" s="7">
        <v>276.62132915697543</v>
      </c>
      <c r="AR48" s="7">
        <v>330.87644982349974</v>
      </c>
      <c r="AS48" s="7">
        <v>331.23478932</v>
      </c>
      <c r="AT48" s="7">
        <v>355.59050678087078</v>
      </c>
      <c r="AU48" s="7">
        <v>315.246802</v>
      </c>
      <c r="AV48" s="52">
        <f t="shared" si="9"/>
        <v>318.14614888455122</v>
      </c>
      <c r="AW48" s="53">
        <f t="shared" si="10"/>
        <v>11.288759592037991</v>
      </c>
      <c r="AX48" s="17">
        <f t="shared" si="11"/>
        <v>27.651700829442269</v>
      </c>
    </row>
    <row r="49" spans="1:50">
      <c r="A49" s="45">
        <f t="shared" si="18"/>
        <v>7</v>
      </c>
      <c r="B49" s="7">
        <v>228.62902168206099</v>
      </c>
      <c r="C49" s="7">
        <v>363.21355999999997</v>
      </c>
      <c r="D49" s="7">
        <v>321.06202484559367</v>
      </c>
      <c r="E49" s="7">
        <v>316.30103977096604</v>
      </c>
      <c r="F49" s="7">
        <v>250.11292943838717</v>
      </c>
      <c r="G49" s="7">
        <v>262.52419195675299</v>
      </c>
      <c r="H49" s="7">
        <v>255.99010989010992</v>
      </c>
      <c r="I49" s="7">
        <v>222.2498593767578</v>
      </c>
      <c r="J49" s="7">
        <v>365.29777380952385</v>
      </c>
      <c r="K49" s="52">
        <f t="shared" si="0"/>
        <v>287.26450119668357</v>
      </c>
      <c r="L49" s="53">
        <f t="shared" si="1"/>
        <v>18.438440066743706</v>
      </c>
      <c r="M49" s="17">
        <f t="shared" si="2"/>
        <v>55.315320200231113</v>
      </c>
      <c r="N49" s="16">
        <f t="shared" si="19"/>
        <v>7</v>
      </c>
      <c r="O49" s="7">
        <v>227.09267651934906</v>
      </c>
      <c r="P49" s="7">
        <v>263.55149466200868</v>
      </c>
      <c r="Q49" s="7">
        <v>214.19639631336403</v>
      </c>
      <c r="R49" s="7">
        <v>201.61959178666669</v>
      </c>
      <c r="S49" s="7">
        <v>238.380104166667</v>
      </c>
      <c r="T49" s="7">
        <v>339.56756756756761</v>
      </c>
      <c r="U49" s="7">
        <v>228.62902168206099</v>
      </c>
      <c r="V49" s="7">
        <v>333.8978378464285</v>
      </c>
      <c r="W49" s="7">
        <v>220.2700076784906</v>
      </c>
      <c r="X49" s="30">
        <v>233.73089074074076</v>
      </c>
      <c r="Y49" s="52">
        <f t="shared" si="12"/>
        <v>250.0935588963344</v>
      </c>
      <c r="Z49" s="53">
        <f t="shared" si="13"/>
        <v>15.323314222319905</v>
      </c>
      <c r="AA49" s="17">
        <f t="shared" si="14"/>
        <v>48.45657424498264</v>
      </c>
      <c r="AB49" s="16">
        <f t="shared" si="20"/>
        <v>7</v>
      </c>
      <c r="AC49" s="30">
        <v>353.7360890302067</v>
      </c>
      <c r="AD49" s="30">
        <v>246.22945521698983</v>
      </c>
      <c r="AE49" s="30">
        <v>200.80348375636348</v>
      </c>
      <c r="AF49" s="30">
        <v>221.35707234340461</v>
      </c>
      <c r="AG49" s="30">
        <v>227.43627900000001</v>
      </c>
      <c r="AH49" s="30">
        <v>243.23142095388565</v>
      </c>
      <c r="AI49" s="30">
        <v>327.587643781</v>
      </c>
      <c r="AJ49" s="30">
        <v>203.37050569344086</v>
      </c>
      <c r="AK49" s="30">
        <v>224.72661029548408</v>
      </c>
      <c r="AL49" s="52">
        <f t="shared" si="15"/>
        <v>249.83095111897501</v>
      </c>
      <c r="AM49" s="53">
        <f t="shared" si="16"/>
        <v>18.02917469546691</v>
      </c>
      <c r="AN49" s="42">
        <f t="shared" si="17"/>
        <v>54.087524086400734</v>
      </c>
      <c r="AO49" s="16">
        <f t="shared" si="21"/>
        <v>7</v>
      </c>
      <c r="AP49" s="7">
        <v>287.56948617788464</v>
      </c>
      <c r="AQ49" s="7">
        <v>294.46785910087721</v>
      </c>
      <c r="AR49" s="7">
        <v>307.79223398890576</v>
      </c>
      <c r="AS49" s="7">
        <v>374.57443279018275</v>
      </c>
      <c r="AT49" s="7">
        <v>348.29336188436832</v>
      </c>
      <c r="AU49" s="7">
        <v>325.20439862000001</v>
      </c>
      <c r="AV49" s="52">
        <f t="shared" si="9"/>
        <v>322.98362876036981</v>
      </c>
      <c r="AW49" s="53">
        <f t="shared" si="10"/>
        <v>13.668960652086083</v>
      </c>
      <c r="AX49" s="17">
        <f t="shared" si="11"/>
        <v>33.481978911791721</v>
      </c>
    </row>
    <row r="50" spans="1:50">
      <c r="A50" s="45">
        <f t="shared" si="18"/>
        <v>8</v>
      </c>
      <c r="B50" s="7">
        <v>241.64348518226501</v>
      </c>
      <c r="C50" s="7">
        <v>341.64348518226501</v>
      </c>
      <c r="D50" s="7">
        <v>328.40538428128389</v>
      </c>
      <c r="E50" s="7">
        <v>316.76004458013881</v>
      </c>
      <c r="F50" s="7">
        <v>253.08369677021193</v>
      </c>
      <c r="G50" s="7">
        <v>247.12912633745501</v>
      </c>
      <c r="H50" s="7">
        <v>214.62967032967032</v>
      </c>
      <c r="I50" s="7">
        <v>224.56488131398356</v>
      </c>
      <c r="J50" s="7">
        <v>327.06880753968255</v>
      </c>
      <c r="K50" s="52">
        <f t="shared" si="0"/>
        <v>277.21428683521731</v>
      </c>
      <c r="L50" s="53">
        <f t="shared" si="1"/>
        <v>16.775672101889729</v>
      </c>
      <c r="M50" s="17">
        <f t="shared" si="2"/>
        <v>50.32701630566919</v>
      </c>
      <c r="N50" s="16">
        <f t="shared" si="19"/>
        <v>8</v>
      </c>
      <c r="O50" s="7">
        <v>237.70291352484634</v>
      </c>
      <c r="P50" s="7">
        <v>273.87952861334253</v>
      </c>
      <c r="Q50" s="7">
        <v>203.37840552995391</v>
      </c>
      <c r="R50" s="7">
        <v>207.50646678666669</v>
      </c>
      <c r="S50" s="7">
        <v>244.266979166667</v>
      </c>
      <c r="T50" s="7">
        <v>354.66486486486485</v>
      </c>
      <c r="U50" s="7">
        <v>241.64348518226501</v>
      </c>
      <c r="V50" s="7">
        <v>282.22186019647859</v>
      </c>
      <c r="W50" s="7">
        <v>237.06600939733266</v>
      </c>
      <c r="X50" s="30">
        <v>229.54465761316868</v>
      </c>
      <c r="Y50" s="52">
        <f t="shared" si="12"/>
        <v>251.18751708755866</v>
      </c>
      <c r="Z50" s="53">
        <f t="shared" si="13"/>
        <v>13.891648936069842</v>
      </c>
      <c r="AA50" s="17">
        <f t="shared" si="14"/>
        <v>43.929251093435497</v>
      </c>
      <c r="AB50" s="16">
        <f t="shared" si="20"/>
        <v>8</v>
      </c>
      <c r="AC50" s="30">
        <v>304.05405405405406</v>
      </c>
      <c r="AD50" s="30">
        <v>223.14589104339797</v>
      </c>
      <c r="AE50" s="30">
        <v>206.97573213237638</v>
      </c>
      <c r="AF50" s="30">
        <v>210.78903209999999</v>
      </c>
      <c r="AG50" s="30">
        <v>219.76012349999999</v>
      </c>
      <c r="AH50" s="30">
        <v>234.24467265725292</v>
      </c>
      <c r="AI50" s="30">
        <v>324.54787367810002</v>
      </c>
      <c r="AJ50" s="30">
        <v>209.6216585619751</v>
      </c>
      <c r="AK50" s="30">
        <v>221.63053149972126</v>
      </c>
      <c r="AL50" s="52">
        <f t="shared" si="15"/>
        <v>239.41884102520862</v>
      </c>
      <c r="AM50" s="53">
        <f t="shared" si="16"/>
        <v>14.519731005550701</v>
      </c>
      <c r="AN50" s="42">
        <f t="shared" si="17"/>
        <v>43.559193016652102</v>
      </c>
      <c r="AO50" s="16">
        <f t="shared" si="21"/>
        <v>8</v>
      </c>
      <c r="AP50" s="7">
        <v>281.70072115384613</v>
      </c>
      <c r="AQ50" s="7">
        <v>312.31438904477722</v>
      </c>
      <c r="AR50" s="7">
        <v>315.48663640948058</v>
      </c>
      <c r="AS50" s="7">
        <v>316.6250855316971</v>
      </c>
      <c r="AT50" s="7">
        <v>332.91382940756603</v>
      </c>
      <c r="AU50" s="7">
        <v>310.23478904000001</v>
      </c>
      <c r="AV50" s="52">
        <f t="shared" si="9"/>
        <v>311.54590843122787</v>
      </c>
      <c r="AW50" s="53">
        <f t="shared" si="10"/>
        <v>6.8092099982327623</v>
      </c>
      <c r="AX50" s="17">
        <f t="shared" si="11"/>
        <v>16.679090047127811</v>
      </c>
    </row>
    <row r="51" spans="1:50">
      <c r="A51" s="45">
        <f t="shared" si="18"/>
        <v>9</v>
      </c>
      <c r="B51" s="7">
        <v>248.12001439281283</v>
      </c>
      <c r="C51" s="7">
        <v>338.120014392813</v>
      </c>
      <c r="D51" s="7">
        <v>330.76872302724342</v>
      </c>
      <c r="E51" s="7">
        <v>316.00655327023998</v>
      </c>
      <c r="F51" s="7">
        <v>245.7498457107591</v>
      </c>
      <c r="G51" s="7">
        <v>257.77992640765598</v>
      </c>
      <c r="H51" s="7">
        <v>241.45824175824177</v>
      </c>
      <c r="I51" s="7">
        <v>225.05761052986836</v>
      </c>
      <c r="J51" s="7">
        <v>369.54296230158729</v>
      </c>
      <c r="K51" s="52">
        <f t="shared" si="0"/>
        <v>285.84487686569122</v>
      </c>
      <c r="L51" s="53">
        <f t="shared" si="1"/>
        <v>17.539487801126672</v>
      </c>
      <c r="M51" s="17">
        <f t="shared" si="2"/>
        <v>52.618463403380012</v>
      </c>
      <c r="N51" s="16">
        <f t="shared" si="19"/>
        <v>9</v>
      </c>
      <c r="O51" s="7">
        <v>235.16456017280026</v>
      </c>
      <c r="P51" s="7">
        <v>274.78026350827389</v>
      </c>
      <c r="Q51" s="7">
        <v>219.60540552995394</v>
      </c>
      <c r="R51" s="7">
        <v>236.94087650888889</v>
      </c>
      <c r="S51" s="7">
        <v>223.70138888888889</v>
      </c>
      <c r="T51" s="7">
        <v>280.43243243243239</v>
      </c>
      <c r="U51" s="7">
        <v>248.12001439281283</v>
      </c>
      <c r="V51" s="7">
        <v>318.77329656522664</v>
      </c>
      <c r="W51" s="7">
        <v>244.34260477305517</v>
      </c>
      <c r="X51" s="30">
        <v>227.45155370370372</v>
      </c>
      <c r="Y51" s="52">
        <f t="shared" si="12"/>
        <v>250.93123964760366</v>
      </c>
      <c r="Z51" s="53">
        <f t="shared" si="13"/>
        <v>9.8946342633765543</v>
      </c>
      <c r="AA51" s="17">
        <f t="shared" si="14"/>
        <v>31.289580886612285</v>
      </c>
      <c r="AB51" s="16">
        <f t="shared" si="20"/>
        <v>9</v>
      </c>
      <c r="AC51" s="30">
        <v>294.11764705882354</v>
      </c>
      <c r="AD51" s="30">
        <v>230.84025854108958</v>
      </c>
      <c r="AE51" s="30">
        <v>199.21024856415482</v>
      </c>
      <c r="AF51" s="30">
        <v>206.43567211999999</v>
      </c>
      <c r="AG51" s="30">
        <v>220.28774908673805</v>
      </c>
      <c r="AH51" s="30">
        <v>226.01149402587143</v>
      </c>
      <c r="AI51" s="30">
        <v>327.587643781</v>
      </c>
      <c r="AJ51" s="30">
        <v>201.75690297765732</v>
      </c>
      <c r="AK51" s="30">
        <v>224.72661029548408</v>
      </c>
      <c r="AL51" s="52">
        <f t="shared" si="15"/>
        <v>236.77491405009096</v>
      </c>
      <c r="AM51" s="53">
        <f t="shared" si="16"/>
        <v>14.748368686646492</v>
      </c>
      <c r="AN51" s="42">
        <f t="shared" si="17"/>
        <v>44.245106059939474</v>
      </c>
      <c r="AO51" s="16">
        <f t="shared" si="21"/>
        <v>9</v>
      </c>
      <c r="AP51" s="7">
        <v>305.17578125</v>
      </c>
      <c r="AQ51" s="7">
        <v>258.77477829916319</v>
      </c>
      <c r="AR51" s="7">
        <v>238.5385779122542</v>
      </c>
      <c r="AS51" s="7">
        <v>370.95263122360319</v>
      </c>
      <c r="AT51" s="7">
        <v>341.97630264097074</v>
      </c>
      <c r="AU51" s="7">
        <v>315.98764319999998</v>
      </c>
      <c r="AV51" s="52">
        <f t="shared" si="9"/>
        <v>305.23428575433189</v>
      </c>
      <c r="AW51" s="53">
        <f t="shared" si="10"/>
        <v>20.323482422049373</v>
      </c>
      <c r="AX51" s="17">
        <f t="shared" si="11"/>
        <v>49.782161730444159</v>
      </c>
    </row>
    <row r="52" spans="1:50">
      <c r="A52" s="45">
        <f t="shared" si="18"/>
        <v>10</v>
      </c>
      <c r="B52" s="7">
        <v>240.20074181375915</v>
      </c>
      <c r="C52" s="7">
        <v>330.20074181375901</v>
      </c>
      <c r="D52" s="7">
        <v>330.76872302724342</v>
      </c>
      <c r="E52" s="7">
        <v>314.12282499549286</v>
      </c>
      <c r="F52" s="7">
        <v>255.04558732771039</v>
      </c>
      <c r="G52" s="7">
        <v>249.17224691651299</v>
      </c>
      <c r="H52" s="7">
        <v>263.81538461538457</v>
      </c>
      <c r="I52" s="7">
        <v>222.2498593767578</v>
      </c>
      <c r="J52" s="7">
        <v>373.79093452380954</v>
      </c>
      <c r="K52" s="52">
        <f t="shared" si="0"/>
        <v>286.5963382678255</v>
      </c>
      <c r="L52" s="53">
        <f t="shared" si="1"/>
        <v>17.248652819947445</v>
      </c>
      <c r="M52" s="17">
        <f t="shared" si="2"/>
        <v>51.745958459842335</v>
      </c>
      <c r="N52" s="16">
        <f t="shared" si="19"/>
        <v>10</v>
      </c>
      <c r="O52" s="7">
        <v>237.70291352484634</v>
      </c>
      <c r="P52" s="7">
        <v>280.90761785708372</v>
      </c>
      <c r="Q52" s="7">
        <v>215.81910138248853</v>
      </c>
      <c r="R52" s="7">
        <v>236.94087650888889</v>
      </c>
      <c r="S52" s="7">
        <v>233.701388888889</v>
      </c>
      <c r="T52" s="7">
        <v>260.75675675675677</v>
      </c>
      <c r="U52" s="7">
        <v>240.20074181375915</v>
      </c>
      <c r="V52" s="7">
        <v>270.75561833712652</v>
      </c>
      <c r="W52" s="7">
        <v>242.66227614443608</v>
      </c>
      <c r="X52" s="30">
        <v>228.84694794238683</v>
      </c>
      <c r="Y52" s="52">
        <f t="shared" si="12"/>
        <v>244.82942391566621</v>
      </c>
      <c r="Z52" s="53">
        <f t="shared" si="13"/>
        <v>6.31355916523205</v>
      </c>
      <c r="AA52" s="17">
        <f t="shared" si="14"/>
        <v>19.965227104364633</v>
      </c>
      <c r="AB52" s="16">
        <f t="shared" si="20"/>
        <v>10</v>
      </c>
      <c r="AC52" s="30">
        <v>304.05405405405406</v>
      </c>
      <c r="AD52" s="30">
        <v>200.06140350877192</v>
      </c>
      <c r="AE52" s="30">
        <v>207.9958981850757</v>
      </c>
      <c r="AF52" s="30">
        <v>205.66168616075484</v>
      </c>
      <c r="AG52" s="30">
        <v>211.11372319286562</v>
      </c>
      <c r="AH52" s="30">
        <v>235.50930186629802</v>
      </c>
      <c r="AI52" s="30">
        <v>327.587643781</v>
      </c>
      <c r="AJ52" s="30">
        <v>210.65486616449095</v>
      </c>
      <c r="AK52" s="30">
        <v>215.43465712692807</v>
      </c>
      <c r="AL52" s="52">
        <f t="shared" si="15"/>
        <v>235.34147044891546</v>
      </c>
      <c r="AM52" s="53">
        <f t="shared" si="16"/>
        <v>15.677677971427203</v>
      </c>
      <c r="AN52" s="42">
        <f t="shared" si="17"/>
        <v>47.03303391428161</v>
      </c>
      <c r="AO52" s="16">
        <f t="shared" si="21"/>
        <v>10</v>
      </c>
      <c r="AP52" s="7">
        <v>299.30701622596155</v>
      </c>
      <c r="AQ52" s="7">
        <v>285.5445836719702</v>
      </c>
      <c r="AR52" s="7">
        <v>284.70751386787697</v>
      </c>
      <c r="AS52" s="7">
        <v>302.13774871707568</v>
      </c>
      <c r="AT52" s="7">
        <v>335.96733047822983</v>
      </c>
      <c r="AU52" s="7">
        <v>312.57890300000003</v>
      </c>
      <c r="AV52" s="52">
        <f t="shared" si="9"/>
        <v>303.37384932685239</v>
      </c>
      <c r="AW52" s="53">
        <f t="shared" si="10"/>
        <v>7.8133430662725534</v>
      </c>
      <c r="AX52" s="17">
        <f t="shared" si="11"/>
        <v>19.138703697680683</v>
      </c>
    </row>
    <row r="53" spans="1:50">
      <c r="A53" s="45">
        <f t="shared" si="18"/>
        <v>11</v>
      </c>
      <c r="B53" s="7">
        <v>244.80496246012339</v>
      </c>
      <c r="C53" s="7">
        <v>314.80496246012342</v>
      </c>
      <c r="D53" s="7">
        <v>327.09703556521544</v>
      </c>
      <c r="E53" s="7">
        <v>319.77402571215185</v>
      </c>
      <c r="F53" s="7">
        <v>249.15992594116437</v>
      </c>
      <c r="G53" s="7">
        <v>243.63620808433501</v>
      </c>
      <c r="H53" s="7">
        <v>232.51538461538459</v>
      </c>
      <c r="I53" s="7">
        <v>209.42426594667563</v>
      </c>
      <c r="J53" s="7">
        <v>314.32489087301587</v>
      </c>
      <c r="K53" s="52">
        <f t="shared" si="0"/>
        <v>272.83796240646552</v>
      </c>
      <c r="L53" s="53">
        <f t="shared" si="1"/>
        <v>15.127184652380821</v>
      </c>
      <c r="M53" s="17">
        <f t="shared" si="2"/>
        <v>45.381553957142465</v>
      </c>
      <c r="N53" s="16">
        <f t="shared" si="19"/>
        <v>11</v>
      </c>
      <c r="O53" s="7">
        <v>227.09267651934906</v>
      </c>
      <c r="P53" s="7">
        <v>280.90761785708372</v>
      </c>
      <c r="Q53" s="7">
        <v>234.75059907834103</v>
      </c>
      <c r="R53" s="7">
        <v>236.94087650888889</v>
      </c>
      <c r="S53" s="7">
        <v>223.70138888888889</v>
      </c>
      <c r="T53" s="7">
        <v>206.19972972972974</v>
      </c>
      <c r="U53" s="7">
        <v>244.80496246012339</v>
      </c>
      <c r="V53" s="7">
        <v>345.51304407946077</v>
      </c>
      <c r="W53" s="7">
        <v>244.34260477305517</v>
      </c>
      <c r="X53" s="30">
        <v>226.75384403292179</v>
      </c>
      <c r="Y53" s="52">
        <f t="shared" si="12"/>
        <v>247.1007343927842</v>
      </c>
      <c r="Z53" s="53">
        <f t="shared" si="13"/>
        <v>12.530520229223445</v>
      </c>
      <c r="AA53" s="17">
        <f t="shared" si="14"/>
        <v>39.624984191161261</v>
      </c>
      <c r="AB53" s="16">
        <f t="shared" si="20"/>
        <v>11</v>
      </c>
      <c r="AC53" s="30">
        <v>304.05405405405406</v>
      </c>
      <c r="AD53" s="30">
        <v>215.4510618651893</v>
      </c>
      <c r="AE53" s="30">
        <v>208.40536927885188</v>
      </c>
      <c r="AF53" s="30">
        <v>190.78911056012092</v>
      </c>
      <c r="AG53" s="30">
        <v>216.89042344355028</v>
      </c>
      <c r="AH53" s="30">
        <v>237.28503999210031</v>
      </c>
      <c r="AI53" s="30">
        <v>321.37817876209999</v>
      </c>
      <c r="AJ53" s="30">
        <v>211.06957183518111</v>
      </c>
      <c r="AK53" s="30">
        <v>218.53259431332469</v>
      </c>
      <c r="AL53" s="52">
        <f t="shared" si="15"/>
        <v>235.98393378938584</v>
      </c>
      <c r="AM53" s="53">
        <f t="shared" si="16"/>
        <v>15.111619949432876</v>
      </c>
      <c r="AN53" s="42">
        <f t="shared" si="17"/>
        <v>45.334859848298628</v>
      </c>
      <c r="AO53" s="16">
        <f t="shared" si="21"/>
        <v>11</v>
      </c>
      <c r="AP53" s="7">
        <v>305.17578125</v>
      </c>
      <c r="AQ53" s="7">
        <v>294.46785910087721</v>
      </c>
      <c r="AR53" s="7">
        <v>292.40242057488655</v>
      </c>
      <c r="AS53" s="7">
        <v>307.57051634109666</v>
      </c>
      <c r="AT53" s="7">
        <v>335.96733047822983</v>
      </c>
      <c r="AU53" s="7">
        <v>287.82690039937603</v>
      </c>
      <c r="AV53" s="52">
        <f t="shared" si="9"/>
        <v>303.90180135741099</v>
      </c>
      <c r="AW53" s="53">
        <f t="shared" si="10"/>
        <v>7.1248815613268537</v>
      </c>
      <c r="AX53" s="17">
        <f t="shared" si="11"/>
        <v>17.452324303015121</v>
      </c>
    </row>
    <row r="54" spans="1:50">
      <c r="A54" s="45">
        <f t="shared" si="18"/>
        <v>12</v>
      </c>
      <c r="B54" s="7">
        <v>244.74342783443458</v>
      </c>
      <c r="C54" s="7">
        <v>318.05858678386437</v>
      </c>
      <c r="D54" s="7">
        <v>322.3703580732963</v>
      </c>
      <c r="E54" s="7">
        <v>311.74555768782352</v>
      </c>
      <c r="F54" s="7">
        <v>243.27425426866901</v>
      </c>
      <c r="G54" s="7">
        <v>248.40150294384199</v>
      </c>
      <c r="H54" s="7">
        <v>259.34395604395604</v>
      </c>
      <c r="I54" s="7">
        <v>212.85744178197774</v>
      </c>
      <c r="J54" s="7">
        <v>263.35339980158727</v>
      </c>
      <c r="K54" s="52">
        <f t="shared" si="0"/>
        <v>269.3498316910501</v>
      </c>
      <c r="L54" s="53">
        <f t="shared" si="1"/>
        <v>12.927589365497731</v>
      </c>
      <c r="M54" s="17">
        <f t="shared" si="2"/>
        <v>38.782768096493193</v>
      </c>
      <c r="N54" s="16">
        <f t="shared" si="19"/>
        <v>12</v>
      </c>
      <c r="O54" s="7">
        <v>237.70291352484634</v>
      </c>
      <c r="P54" s="7">
        <v>279.52974601033264</v>
      </c>
      <c r="Q54" s="7">
        <v>229.34160368663595</v>
      </c>
      <c r="R54" s="7">
        <v>225.16712650888888</v>
      </c>
      <c r="S54" s="7">
        <v>211.92763888888888</v>
      </c>
      <c r="T54" s="7">
        <v>197.9518918918919</v>
      </c>
      <c r="U54" s="7">
        <v>244.74342783443458</v>
      </c>
      <c r="V54" s="7">
        <v>315.38977594516598</v>
      </c>
      <c r="W54" s="7">
        <v>232.86521744872823</v>
      </c>
      <c r="X54" s="30">
        <v>229.54465761316868</v>
      </c>
      <c r="Y54" s="52">
        <f t="shared" si="12"/>
        <v>240.41639993529822</v>
      </c>
      <c r="Z54" s="53">
        <f t="shared" si="13"/>
        <v>10.709392383332975</v>
      </c>
      <c r="AA54" s="17">
        <f t="shared" si="14"/>
        <v>33.866072287791269</v>
      </c>
      <c r="AB54" s="16">
        <f t="shared" si="20"/>
        <v>12</v>
      </c>
      <c r="AC54" s="30">
        <v>353.7360890302067</v>
      </c>
      <c r="AD54" s="30">
        <v>200.06140350877192</v>
      </c>
      <c r="AE54" s="30">
        <v>198.45940301501125</v>
      </c>
      <c r="AF54" s="30">
        <v>196.89991678930292</v>
      </c>
      <c r="AG54" s="30">
        <v>210.19830854315975</v>
      </c>
      <c r="AH54" s="30">
        <v>239.81429841019059</v>
      </c>
      <c r="AI54" s="30">
        <v>318.32567643267799</v>
      </c>
      <c r="AJ54" s="30">
        <v>200.9964588052232</v>
      </c>
      <c r="AK54" s="30">
        <v>215.43465712692807</v>
      </c>
      <c r="AL54" s="52">
        <f t="shared" si="15"/>
        <v>237.10291240683026</v>
      </c>
      <c r="AM54" s="53">
        <f t="shared" si="16"/>
        <v>19.431685515873436</v>
      </c>
      <c r="AN54" s="42">
        <f t="shared" si="17"/>
        <v>58.295056547620312</v>
      </c>
      <c r="AO54" s="16">
        <f t="shared" si="21"/>
        <v>12</v>
      </c>
      <c r="AP54" s="7">
        <v>287.56948617788464</v>
      </c>
      <c r="AQ54" s="7">
        <v>267.69805372807019</v>
      </c>
      <c r="AR54" s="7">
        <v>317.01260716086699</v>
      </c>
      <c r="AS54" s="7">
        <v>303.94868866485643</v>
      </c>
      <c r="AT54" s="7">
        <v>331.88307280513914</v>
      </c>
      <c r="AU54" s="7">
        <v>293.0301427152678</v>
      </c>
      <c r="AV54" s="52">
        <f t="shared" si="9"/>
        <v>300.19034187534754</v>
      </c>
      <c r="AW54" s="53">
        <f t="shared" si="10"/>
        <v>9.2517497683927541</v>
      </c>
      <c r="AX54" s="17">
        <f t="shared" si="11"/>
        <v>22.662066160474694</v>
      </c>
    </row>
    <row r="55" spans="1:50">
      <c r="A55" s="45">
        <f t="shared" si="18"/>
        <v>13</v>
      </c>
      <c r="B55" s="7">
        <v>244.00671332909462</v>
      </c>
      <c r="C55" s="7">
        <v>314.00671332909462</v>
      </c>
      <c r="D55" s="7">
        <v>327.59243094224064</v>
      </c>
      <c r="E55" s="7">
        <v>312.04782352703342</v>
      </c>
      <c r="F55" s="7">
        <v>248.15103888088871</v>
      </c>
      <c r="G55" s="7">
        <v>240.87481059812501</v>
      </c>
      <c r="H55" s="7">
        <v>268.28681318681316</v>
      </c>
      <c r="I55" s="7">
        <v>205.99107886151421</v>
      </c>
      <c r="J55" s="7">
        <v>280.34389682539677</v>
      </c>
      <c r="K55" s="52">
        <f t="shared" si="0"/>
        <v>271.25570216446681</v>
      </c>
      <c r="L55" s="53">
        <f t="shared" si="1"/>
        <v>13.548106263440102</v>
      </c>
      <c r="M55" s="17">
        <f t="shared" si="2"/>
        <v>40.644318790320305</v>
      </c>
      <c r="N55" s="16">
        <f t="shared" si="19"/>
        <v>13</v>
      </c>
      <c r="O55" s="7">
        <v>237.70291352484634</v>
      </c>
      <c r="P55" s="7">
        <v>270.2034920117697</v>
      </c>
      <c r="Q55" s="7">
        <v>240.1595944700461</v>
      </c>
      <c r="R55" s="7">
        <v>207.50646678666669</v>
      </c>
      <c r="S55" s="7">
        <v>224.266979166667</v>
      </c>
      <c r="T55" s="7">
        <v>260.75675675675677</v>
      </c>
      <c r="U55" s="7">
        <v>244.00671332909462</v>
      </c>
      <c r="V55" s="7">
        <v>314.6515485439669</v>
      </c>
      <c r="W55" s="7">
        <v>238.12657636119908</v>
      </c>
      <c r="X55" s="30">
        <v>216.98598353909463</v>
      </c>
      <c r="Y55" s="52">
        <f t="shared" si="12"/>
        <v>245.43670244901077</v>
      </c>
      <c r="Z55" s="53">
        <f t="shared" si="13"/>
        <v>9.7058049004922982</v>
      </c>
      <c r="AA55" s="17">
        <f t="shared" si="14"/>
        <v>30.692450010779574</v>
      </c>
      <c r="AB55" s="16">
        <f t="shared" si="20"/>
        <v>13</v>
      </c>
      <c r="AC55" s="30">
        <v>304.05405405405406</v>
      </c>
      <c r="AD55" s="30">
        <v>192.36703601108033</v>
      </c>
      <c r="AE55" s="30">
        <v>200.07528176051741</v>
      </c>
      <c r="AF55" s="30">
        <v>193.88029990738659</v>
      </c>
      <c r="AG55" s="30">
        <v>195.96997500000003</v>
      </c>
      <c r="AH55" s="30">
        <v>247.53638787400024</v>
      </c>
      <c r="AI55" s="30">
        <v>300.24369827599998</v>
      </c>
      <c r="AJ55" s="30">
        <v>202.63299454387399</v>
      </c>
      <c r="AK55" s="30">
        <v>206.14270395837204</v>
      </c>
      <c r="AL55" s="52">
        <f t="shared" si="15"/>
        <v>226.9891590428094</v>
      </c>
      <c r="AM55" s="53">
        <f t="shared" si="16"/>
        <v>15.246423140732334</v>
      </c>
      <c r="AN55" s="42">
        <f t="shared" si="17"/>
        <v>45.739269422197005</v>
      </c>
      <c r="AO55" s="16">
        <f t="shared" si="21"/>
        <v>13</v>
      </c>
      <c r="AP55" s="7">
        <v>275.83195612980768</v>
      </c>
      <c r="AQ55" s="7">
        <v>267.69805372807019</v>
      </c>
      <c r="AR55" s="7">
        <v>330.87644982349974</v>
      </c>
      <c r="AS55" s="7">
        <v>329.30150850819842</v>
      </c>
      <c r="AT55" s="7">
        <v>331.3676945039258</v>
      </c>
      <c r="AU55" s="7">
        <v>291.2433443064939</v>
      </c>
      <c r="AV55" s="52">
        <f t="shared" si="9"/>
        <v>304.38650116666594</v>
      </c>
      <c r="AW55" s="53">
        <f t="shared" si="10"/>
        <v>12.089398323242508</v>
      </c>
      <c r="AX55" s="17">
        <f t="shared" si="11"/>
        <v>29.612857189202671</v>
      </c>
    </row>
    <row r="56" spans="1:50">
      <c r="A56" s="45">
        <f t="shared" si="18"/>
        <v>14</v>
      </c>
      <c r="B56" s="7">
        <v>248.0585867838644</v>
      </c>
      <c r="C56" s="7">
        <v>318.05858678386437</v>
      </c>
      <c r="D56" s="7">
        <v>327.35039425139263</v>
      </c>
      <c r="E56" s="7">
        <v>305.51857467643669</v>
      </c>
      <c r="F56" s="7">
        <v>241.78887060275662</v>
      </c>
      <c r="G56" s="7">
        <v>249.57193093552101</v>
      </c>
      <c r="H56" s="7">
        <v>219.10109890109891</v>
      </c>
      <c r="I56" s="7">
        <v>209.42426594667563</v>
      </c>
      <c r="J56" s="7">
        <v>318.57286309523812</v>
      </c>
      <c r="K56" s="52">
        <f t="shared" si="0"/>
        <v>270.82724133076096</v>
      </c>
      <c r="L56" s="53">
        <f t="shared" si="1"/>
        <v>15.441712015340833</v>
      </c>
      <c r="M56" s="17">
        <f t="shared" si="2"/>
        <v>46.3251360460225</v>
      </c>
      <c r="N56" s="16">
        <f t="shared" si="19"/>
        <v>14</v>
      </c>
      <c r="O56" s="7">
        <v>237.70291352484634</v>
      </c>
      <c r="P56" s="7">
        <v>270.2034920117697</v>
      </c>
      <c r="Q56" s="7">
        <v>217.98270046082951</v>
      </c>
      <c r="R56" s="7">
        <v>189.84584178666665</v>
      </c>
      <c r="S56" s="7">
        <v>226.60635416666699</v>
      </c>
      <c r="T56" s="7">
        <v>288.68108108108106</v>
      </c>
      <c r="U56" s="7">
        <v>248.0585867838644</v>
      </c>
      <c r="V56" s="7">
        <v>318.7117428102955</v>
      </c>
      <c r="W56" s="7">
        <v>243.50243449776298</v>
      </c>
      <c r="X56" s="30">
        <v>229.54465761316868</v>
      </c>
      <c r="Y56" s="52">
        <f t="shared" si="12"/>
        <v>247.08398047369514</v>
      </c>
      <c r="Z56" s="53">
        <f t="shared" si="13"/>
        <v>11.712860320796411</v>
      </c>
      <c r="AA56" s="17">
        <f t="shared" si="14"/>
        <v>37.039316529127127</v>
      </c>
      <c r="AB56" s="16">
        <f t="shared" si="20"/>
        <v>14</v>
      </c>
      <c r="AC56" s="30">
        <v>294.11764705882354</v>
      </c>
      <c r="AD56" s="30">
        <v>192.36703601108033</v>
      </c>
      <c r="AE56" s="30">
        <v>225.85530930784108</v>
      </c>
      <c r="AF56" s="30">
        <v>194.13699702617947</v>
      </c>
      <c r="AG56" s="30">
        <v>198.95189985008633</v>
      </c>
      <c r="AH56" s="30">
        <v>256.14635133800732</v>
      </c>
      <c r="AI56" s="30">
        <v>318.32567643267799</v>
      </c>
      <c r="AJ56" s="30">
        <v>197.77379043630472</v>
      </c>
      <c r="AK56" s="30">
        <v>218.53259431332469</v>
      </c>
      <c r="AL56" s="52">
        <f t="shared" si="15"/>
        <v>232.91192241936949</v>
      </c>
      <c r="AM56" s="53">
        <f t="shared" si="16"/>
        <v>15.533746311178161</v>
      </c>
      <c r="AN56" s="42">
        <f t="shared" si="17"/>
        <v>46.601238933534482</v>
      </c>
      <c r="AO56" s="16">
        <f t="shared" si="21"/>
        <v>14</v>
      </c>
      <c r="AP56" s="7">
        <v>299.30701622596155</v>
      </c>
      <c r="AQ56" s="7">
        <v>276.62132915697543</v>
      </c>
      <c r="AR56" s="7">
        <v>300.09732728189613</v>
      </c>
      <c r="AS56" s="7">
        <v>323.86876699383811</v>
      </c>
      <c r="AT56" s="7">
        <v>338.66970021413277</v>
      </c>
      <c r="AU56" s="7">
        <v>276.3769743070834</v>
      </c>
      <c r="AV56" s="52">
        <f t="shared" si="9"/>
        <v>302.49018569664787</v>
      </c>
      <c r="AW56" s="53">
        <f t="shared" si="10"/>
        <v>10.219192557829386</v>
      </c>
      <c r="AX56" s="17">
        <f t="shared" si="11"/>
        <v>25.031807349929267</v>
      </c>
    </row>
    <row r="57" spans="1:50">
      <c r="A57" s="45">
        <f t="shared" si="18"/>
        <v>15</v>
      </c>
      <c r="B57" s="7">
        <v>245.64898096125253</v>
      </c>
      <c r="C57" s="7">
        <v>315.64898096125251</v>
      </c>
      <c r="D57" s="7">
        <v>317.89703926755442</v>
      </c>
      <c r="E57" s="7">
        <v>304.0115761642212</v>
      </c>
      <c r="F57" s="7">
        <v>250.83213330590414</v>
      </c>
      <c r="G57" s="7">
        <v>242.71250953230199</v>
      </c>
      <c r="H57" s="7">
        <v>229.16153846153841</v>
      </c>
      <c r="I57" s="7">
        <v>209.42426594667563</v>
      </c>
      <c r="J57" s="7">
        <v>271.84878749999996</v>
      </c>
      <c r="K57" s="52">
        <f t="shared" si="0"/>
        <v>265.24286801118899</v>
      </c>
      <c r="L57" s="53">
        <f t="shared" si="1"/>
        <v>13.110997447935089</v>
      </c>
      <c r="M57" s="17">
        <f t="shared" si="2"/>
        <v>39.332992343805266</v>
      </c>
      <c r="N57" s="16">
        <f t="shared" si="19"/>
        <v>15</v>
      </c>
      <c r="O57" s="7">
        <v>226.83054690286943</v>
      </c>
      <c r="P57" s="7">
        <v>263.55149466200868</v>
      </c>
      <c r="Q57" s="7">
        <v>219.60540552995394</v>
      </c>
      <c r="R57" s="7">
        <v>307.58341123111109</v>
      </c>
      <c r="S57" s="7">
        <v>214.34392361111099</v>
      </c>
      <c r="T57" s="7">
        <v>321.67297297297301</v>
      </c>
      <c r="U57" s="7">
        <v>245.64898096125253</v>
      </c>
      <c r="V57" s="7">
        <v>316.29718869001226</v>
      </c>
      <c r="W57" s="7">
        <v>232.58755335614447</v>
      </c>
      <c r="X57" s="30">
        <v>229.54465761316868</v>
      </c>
      <c r="Y57" s="52">
        <f t="shared" si="12"/>
        <v>257.76661355306049</v>
      </c>
      <c r="Z57" s="53">
        <f t="shared" si="13"/>
        <v>13.292093760735115</v>
      </c>
      <c r="AA57" s="17">
        <f t="shared" si="14"/>
        <v>42.033291156436157</v>
      </c>
      <c r="AB57" s="16">
        <f t="shared" si="20"/>
        <v>15</v>
      </c>
      <c r="AC57" s="30">
        <v>274.24483306836248</v>
      </c>
      <c r="AD57" s="30">
        <v>223.14635272391507</v>
      </c>
      <c r="AE57" s="30">
        <v>190.8780323573985</v>
      </c>
      <c r="AF57" s="30">
        <v>196.90881734158569</v>
      </c>
      <c r="AG57" s="30">
        <v>191.39442499999998</v>
      </c>
      <c r="AH57" s="30">
        <v>243.23142095388565</v>
      </c>
      <c r="AI57" s="30">
        <v>313.43729875999998</v>
      </c>
      <c r="AJ57" s="30">
        <v>193.31816978530344</v>
      </c>
      <c r="AK57" s="30">
        <v>215.43465712692807</v>
      </c>
      <c r="AL57" s="52">
        <f t="shared" si="15"/>
        <v>226.88822301304208</v>
      </c>
      <c r="AM57" s="53">
        <f t="shared" si="16"/>
        <v>14.30225976650563</v>
      </c>
      <c r="AN57" s="42">
        <f t="shared" si="17"/>
        <v>42.906779299516892</v>
      </c>
      <c r="AO57" s="16">
        <f t="shared" si="21"/>
        <v>15</v>
      </c>
      <c r="AP57" s="7">
        <v>275.83195612980768</v>
      </c>
      <c r="AQ57" s="7">
        <v>294.46785910087721</v>
      </c>
      <c r="AR57" s="7">
        <v>307.79223398890576</v>
      </c>
      <c r="AS57" s="7">
        <v>229.54124741159299</v>
      </c>
      <c r="AT57" s="7">
        <v>328.82957173447539</v>
      </c>
      <c r="AU57" s="7">
        <v>275.55681522446508</v>
      </c>
      <c r="AV57" s="52">
        <f t="shared" si="9"/>
        <v>285.33661393168734</v>
      </c>
      <c r="AW57" s="53">
        <f t="shared" si="10"/>
        <v>13.878493910514244</v>
      </c>
      <c r="AX57" s="17">
        <f t="shared" si="11"/>
        <v>33.995228479083437</v>
      </c>
    </row>
    <row r="58" spans="1:50">
      <c r="A58" s="45">
        <f t="shared" si="18"/>
        <v>16</v>
      </c>
      <c r="B58" s="7">
        <v>249.5932124726321</v>
      </c>
      <c r="C58" s="7">
        <v>319.5932124726321</v>
      </c>
      <c r="D58" s="7">
        <v>327.35039425139263</v>
      </c>
      <c r="E58" s="7">
        <v>304.14156024891844</v>
      </c>
      <c r="F58" s="7">
        <v>234.89432215593499</v>
      </c>
      <c r="G58" s="7">
        <v>234.09173224142299</v>
      </c>
      <c r="H58" s="7">
        <v>243.69340659340662</v>
      </c>
      <c r="I58" s="7">
        <v>202.38518956013047</v>
      </c>
      <c r="J58" s="7">
        <v>314.32489087301587</v>
      </c>
      <c r="K58" s="52">
        <f t="shared" si="0"/>
        <v>270.00754676327625</v>
      </c>
      <c r="L58" s="53">
        <f t="shared" si="1"/>
        <v>15.402446033051996</v>
      </c>
      <c r="M58" s="17">
        <f t="shared" si="2"/>
        <v>46.20733809915599</v>
      </c>
      <c r="N58" s="16">
        <f t="shared" si="19"/>
        <v>16</v>
      </c>
      <c r="O58" s="7">
        <v>231.15921071293738</v>
      </c>
      <c r="P58" s="7">
        <v>268.64359314746667</v>
      </c>
      <c r="Q58" s="7">
        <v>232.58699539170507</v>
      </c>
      <c r="R58" s="7">
        <v>136.86393206444444</v>
      </c>
      <c r="S58" s="7">
        <v>223.62444444444401</v>
      </c>
      <c r="T58" s="7">
        <v>296.92702702702707</v>
      </c>
      <c r="U58" s="7">
        <v>249.5932124726321</v>
      </c>
      <c r="V58" s="7">
        <v>350.31112710538827</v>
      </c>
      <c r="W58" s="7">
        <v>239.02397845657478</v>
      </c>
      <c r="X58" s="30">
        <v>226.05613436213989</v>
      </c>
      <c r="Y58" s="52">
        <f t="shared" si="12"/>
        <v>245.47896551847595</v>
      </c>
      <c r="Z58" s="53">
        <f t="shared" si="13"/>
        <v>17.402180329645432</v>
      </c>
      <c r="AA58" s="17">
        <f t="shared" si="14"/>
        <v>55.030526094659358</v>
      </c>
      <c r="AB58" s="16">
        <f t="shared" si="20"/>
        <v>16</v>
      </c>
      <c r="AC58" s="30">
        <v>304.05484896661369</v>
      </c>
      <c r="AD58" s="30">
        <v>200.06094182825484</v>
      </c>
      <c r="AE58" s="30">
        <v>195.0889429243658</v>
      </c>
      <c r="AF58" s="30">
        <v>184.59259310084809</v>
      </c>
      <c r="AG58" s="30">
        <v>187.69722500000003</v>
      </c>
      <c r="AH58" s="30">
        <v>237.28503999210031</v>
      </c>
      <c r="AI58" s="30">
        <v>327.47875354107703</v>
      </c>
      <c r="AJ58" s="30">
        <v>197.58291158865305</v>
      </c>
      <c r="AK58" s="30">
        <v>221.63053149972126</v>
      </c>
      <c r="AL58" s="52">
        <f t="shared" si="15"/>
        <v>228.38575427129268</v>
      </c>
      <c r="AM58" s="53">
        <f t="shared" si="16"/>
        <v>17.521118154650498</v>
      </c>
      <c r="AN58" s="42">
        <f t="shared" si="17"/>
        <v>52.563354463951498</v>
      </c>
      <c r="AO58" s="16">
        <f t="shared" si="21"/>
        <v>16</v>
      </c>
      <c r="AP58" s="7">
        <v>305.17578125</v>
      </c>
      <c r="AQ58" s="7">
        <v>276.62132915697543</v>
      </c>
      <c r="AR58" s="7">
        <v>277.01260716086733</v>
      </c>
      <c r="AS58" s="7">
        <v>361.89803592334209</v>
      </c>
      <c r="AT58" s="7">
        <v>326.90267665952888</v>
      </c>
      <c r="AU58" s="7">
        <v>290.48701863427641</v>
      </c>
      <c r="AV58" s="52">
        <f t="shared" si="9"/>
        <v>306.34957479749835</v>
      </c>
      <c r="AW58" s="53">
        <f t="shared" si="10"/>
        <v>13.546815453456093</v>
      </c>
      <c r="AX58" s="17">
        <f t="shared" si="11"/>
        <v>33.182785500617342</v>
      </c>
    </row>
    <row r="59" spans="1:50">
      <c r="A59" s="45">
        <f t="shared" si="18"/>
        <v>17</v>
      </c>
      <c r="B59" s="7">
        <v>245.17319579867299</v>
      </c>
      <c r="C59" s="7">
        <v>315.17319579867296</v>
      </c>
      <c r="D59" s="7">
        <v>327.35039425139263</v>
      </c>
      <c r="E59" s="7">
        <v>302.79909593756742</v>
      </c>
      <c r="F59" s="7">
        <v>241.25649043406705</v>
      </c>
      <c r="G59" s="7">
        <v>248.55587585562699</v>
      </c>
      <c r="H59" s="7">
        <v>276.11098901098899</v>
      </c>
      <c r="I59" s="7">
        <v>202.55789177635276</v>
      </c>
      <c r="J59" s="7">
        <v>246.36290277777775</v>
      </c>
      <c r="K59" s="52">
        <f t="shared" si="0"/>
        <v>267.26000351567995</v>
      </c>
      <c r="L59" s="53">
        <f t="shared" si="1"/>
        <v>13.634516212917747</v>
      </c>
      <c r="M59" s="17">
        <f t="shared" si="2"/>
        <v>40.903548638753243</v>
      </c>
      <c r="N59" s="16">
        <f t="shared" si="19"/>
        <v>17</v>
      </c>
      <c r="O59" s="7">
        <v>212.41590532026339</v>
      </c>
      <c r="P59" s="7">
        <v>260.79081235973683</v>
      </c>
      <c r="Q59" s="7">
        <v>236.37330414746546</v>
      </c>
      <c r="R59" s="7">
        <v>260.4883765088889</v>
      </c>
      <c r="S59" s="7">
        <v>247.2488888888889</v>
      </c>
      <c r="T59" s="7">
        <v>214.44783783783782</v>
      </c>
      <c r="U59" s="7">
        <v>245.17319579867299</v>
      </c>
      <c r="V59" s="7">
        <v>315.82042646861669</v>
      </c>
      <c r="W59" s="7">
        <v>231.74739500281757</v>
      </c>
      <c r="X59" s="30">
        <v>221.17221666666666</v>
      </c>
      <c r="Y59" s="52">
        <f t="shared" si="12"/>
        <v>244.56783589998554</v>
      </c>
      <c r="Z59" s="53">
        <f t="shared" si="13"/>
        <v>9.6153608154342223</v>
      </c>
      <c r="AA59" s="17">
        <f t="shared" si="14"/>
        <v>30.406440701106053</v>
      </c>
      <c r="AB59" s="16">
        <f t="shared" si="20"/>
        <v>17</v>
      </c>
      <c r="AC59" s="30">
        <v>313.99046104928459</v>
      </c>
      <c r="AD59" s="30">
        <v>215.4510618651893</v>
      </c>
      <c r="AE59" s="30">
        <v>199.24318933294668</v>
      </c>
      <c r="AF59" s="30">
        <v>191.39928306754982</v>
      </c>
      <c r="AG59" s="30">
        <v>188.40793182299666</v>
      </c>
      <c r="AH59" s="30">
        <v>234.18379085612719</v>
      </c>
      <c r="AI59" s="30">
        <v>320.39660056657198</v>
      </c>
      <c r="AJ59" s="30">
        <v>201.79026485306812</v>
      </c>
      <c r="AK59" s="30">
        <v>209.24064114476866</v>
      </c>
      <c r="AL59" s="52">
        <f t="shared" si="15"/>
        <v>230.45591383983367</v>
      </c>
      <c r="AM59" s="53">
        <f t="shared" si="16"/>
        <v>17.015468841969675</v>
      </c>
      <c r="AN59" s="42">
        <f t="shared" si="17"/>
        <v>51.046406525909028</v>
      </c>
      <c r="AO59" s="16">
        <f t="shared" si="21"/>
        <v>17</v>
      </c>
      <c r="AP59" s="7">
        <v>293.43825120192309</v>
      </c>
      <c r="AQ59" s="7">
        <v>276.62132915697543</v>
      </c>
      <c r="AR59" s="7">
        <v>300.09732728189613</v>
      </c>
      <c r="AS59" s="7">
        <v>223.86876699383799</v>
      </c>
      <c r="AT59" s="7">
        <v>338.66970021413277</v>
      </c>
      <c r="AU59" s="7">
        <v>276.43535303402416</v>
      </c>
      <c r="AV59" s="52">
        <f t="shared" si="9"/>
        <v>284.85512131379824</v>
      </c>
      <c r="AW59" s="53">
        <f t="shared" si="10"/>
        <v>15.340607450029816</v>
      </c>
      <c r="AX59" s="17">
        <f t="shared" si="11"/>
        <v>37.576660596911239</v>
      </c>
    </row>
    <row r="60" spans="1:50">
      <c r="A60" s="45">
        <f t="shared" si="18"/>
        <v>18</v>
      </c>
      <c r="B60" s="7">
        <v>245.40343949925929</v>
      </c>
      <c r="C60" s="7">
        <v>325.67076074539602</v>
      </c>
      <c r="D60" s="7">
        <v>326.29538873313578</v>
      </c>
      <c r="E60" s="7">
        <v>293.09912698499471</v>
      </c>
      <c r="F60" s="7">
        <v>243.21838099156551</v>
      </c>
      <c r="G60" s="7">
        <v>240.14824192639199</v>
      </c>
      <c r="H60" s="7">
        <v>287.29010989010987</v>
      </c>
      <c r="I60" s="7">
        <v>192.25834177072787</v>
      </c>
      <c r="J60" s="7">
        <v>314.32489087301587</v>
      </c>
      <c r="K60" s="52">
        <f t="shared" si="0"/>
        <v>274.18985349051076</v>
      </c>
      <c r="L60" s="53">
        <f t="shared" si="1"/>
        <v>15.440190544676485</v>
      </c>
      <c r="M60" s="17">
        <f t="shared" si="2"/>
        <v>46.320571634029456</v>
      </c>
      <c r="N60" s="16">
        <f t="shared" si="19"/>
        <v>18</v>
      </c>
      <c r="O60" s="7">
        <v>204.98434800343063</v>
      </c>
      <c r="P60" s="7">
        <v>248.32924329933087</v>
      </c>
      <c r="Q60" s="7">
        <v>236.91419815668203</v>
      </c>
      <c r="R60" s="7">
        <v>248.7146265088889</v>
      </c>
      <c r="S60" s="7">
        <v>235.47513888888889</v>
      </c>
      <c r="T60" s="7">
        <v>288.68108108108106</v>
      </c>
      <c r="U60" s="7">
        <v>245.40343949925929</v>
      </c>
      <c r="V60" s="7">
        <v>316.05114299108811</v>
      </c>
      <c r="W60" s="7">
        <v>228.94925566828323</v>
      </c>
      <c r="X60" s="30">
        <v>211.40435617283956</v>
      </c>
      <c r="Y60" s="52">
        <f t="shared" si="12"/>
        <v>246.49068302697725</v>
      </c>
      <c r="Z60" s="53">
        <f t="shared" si="13"/>
        <v>10.594954110051454</v>
      </c>
      <c r="AA60" s="17">
        <f t="shared" si="14"/>
        <v>33.504186692724865</v>
      </c>
      <c r="AB60" s="16">
        <f t="shared" si="20"/>
        <v>18</v>
      </c>
      <c r="AC60" s="30">
        <v>264.30842607313195</v>
      </c>
      <c r="AD60" s="30">
        <v>200.06094182825484</v>
      </c>
      <c r="AE60" s="30">
        <v>180.91799982480336</v>
      </c>
      <c r="AF60" s="30">
        <v>190.61360926277726</v>
      </c>
      <c r="AG60" s="30">
        <v>181.53480950452283</v>
      </c>
      <c r="AH60" s="30">
        <v>258.2988545472499</v>
      </c>
      <c r="AI60" s="30">
        <v>318.32567643267799</v>
      </c>
      <c r="AJ60" s="30">
        <v>183.23081066689969</v>
      </c>
      <c r="AK60" s="30">
        <v>203.04662516260922</v>
      </c>
      <c r="AL60" s="52">
        <f t="shared" si="15"/>
        <v>220.03752814476968</v>
      </c>
      <c r="AM60" s="53">
        <f t="shared" si="16"/>
        <v>16.246988897464991</v>
      </c>
      <c r="AN60" s="42">
        <f t="shared" si="17"/>
        <v>48.740966692394977</v>
      </c>
      <c r="AO60" s="16">
        <f t="shared" si="21"/>
        <v>18</v>
      </c>
      <c r="AP60" s="7">
        <v>281.70072115384613</v>
      </c>
      <c r="AQ60" s="7">
        <v>285.5445836719702</v>
      </c>
      <c r="AR60" s="7">
        <v>277.01260716086733</v>
      </c>
      <c r="AS60" s="7">
        <v>254.654354461201</v>
      </c>
      <c r="AT60" s="7">
        <v>325.05549607423268</v>
      </c>
      <c r="AU60" s="7">
        <v>273.30567600696213</v>
      </c>
      <c r="AV60" s="52">
        <f t="shared" si="9"/>
        <v>282.87890642151325</v>
      </c>
      <c r="AW60" s="53">
        <f t="shared" si="10"/>
        <v>9.5044624806952989</v>
      </c>
      <c r="AX60" s="17">
        <f t="shared" si="11"/>
        <v>23.281083357130694</v>
      </c>
    </row>
    <row r="61" spans="1:50">
      <c r="A61" s="45">
        <f t="shared" si="18"/>
        <v>19</v>
      </c>
      <c r="B61" s="7">
        <v>247.41385035060657</v>
      </c>
      <c r="C61" s="7">
        <v>317.41385035060659</v>
      </c>
      <c r="D61" s="7">
        <v>310.5536798318642</v>
      </c>
      <c r="E61" s="7">
        <v>288.24914250870836</v>
      </c>
      <c r="F61" s="7">
        <v>238.34159637934582</v>
      </c>
      <c r="G61" s="7">
        <v>238.240281126643</v>
      </c>
      <c r="H61" s="7">
        <v>230.27912087912088</v>
      </c>
      <c r="I61" s="7">
        <v>181.95878051524357</v>
      </c>
      <c r="J61" s="7">
        <v>335.56196825396825</v>
      </c>
      <c r="K61" s="52">
        <f t="shared" si="0"/>
        <v>265.33469668845635</v>
      </c>
      <c r="L61" s="53">
        <f t="shared" si="1"/>
        <v>16.740778774746673</v>
      </c>
      <c r="M61" s="17">
        <f t="shared" si="2"/>
        <v>50.222336324240018</v>
      </c>
      <c r="N61" s="16">
        <f t="shared" si="19"/>
        <v>19</v>
      </c>
      <c r="O61" s="7">
        <v>209.39888452209703</v>
      </c>
      <c r="P61" s="7">
        <v>251.08125497597871</v>
      </c>
      <c r="Q61" s="7">
        <v>230.42339631336409</v>
      </c>
      <c r="R61" s="7">
        <v>213.39334178666667</v>
      </c>
      <c r="S61" s="7">
        <v>200.15385416666666</v>
      </c>
      <c r="T61" s="7">
        <v>214.44783783783782</v>
      </c>
      <c r="U61" s="7">
        <v>247.41385035060657</v>
      </c>
      <c r="V61" s="7">
        <v>318.06568236471941</v>
      </c>
      <c r="W61" s="7">
        <v>249.66120742757482</v>
      </c>
      <c r="X61" s="30">
        <v>220.47450699588481</v>
      </c>
      <c r="Y61" s="52">
        <f t="shared" si="12"/>
        <v>235.45138167413967</v>
      </c>
      <c r="Z61" s="53">
        <f t="shared" si="13"/>
        <v>10.809654567447565</v>
      </c>
      <c r="AA61" s="17">
        <f t="shared" si="14"/>
        <v>34.183129152776523</v>
      </c>
      <c r="AB61" s="16">
        <f t="shared" si="20"/>
        <v>19</v>
      </c>
      <c r="AC61" s="30">
        <v>274.24483306836248</v>
      </c>
      <c r="AD61" s="30">
        <v>184.67313019390582</v>
      </c>
      <c r="AE61" s="30">
        <v>181.69228607081388</v>
      </c>
      <c r="AF61" s="30">
        <v>192.86622736990421</v>
      </c>
      <c r="AG61" s="30">
        <v>198.95189985008633</v>
      </c>
      <c r="AH61" s="30">
        <v>256.14635133800732</v>
      </c>
      <c r="AI61" s="30">
        <v>320.39660056657198</v>
      </c>
      <c r="AJ61" s="30">
        <v>184.01499519625619</v>
      </c>
      <c r="AK61" s="30">
        <v>212.33857833116522</v>
      </c>
      <c r="AL61" s="52">
        <f t="shared" si="15"/>
        <v>222.8138779983415</v>
      </c>
      <c r="AM61" s="53">
        <f t="shared" si="16"/>
        <v>16.459389256015942</v>
      </c>
      <c r="AN61" s="42">
        <f t="shared" si="17"/>
        <v>49.378167768047824</v>
      </c>
      <c r="AO61" s="16">
        <f t="shared" si="21"/>
        <v>19</v>
      </c>
      <c r="AP61" s="7">
        <v>293.43825120192309</v>
      </c>
      <c r="AQ61" s="7">
        <v>267.69805372807019</v>
      </c>
      <c r="AR61" s="7">
        <v>338.57135653050932</v>
      </c>
      <c r="AS61" s="7">
        <v>296.70498109305487</v>
      </c>
      <c r="AT61" s="7">
        <v>319.90171306209845</v>
      </c>
      <c r="AU61" s="7">
        <v>269.53904367053917</v>
      </c>
      <c r="AV61" s="52">
        <f t="shared" si="9"/>
        <v>297.64223321436583</v>
      </c>
      <c r="AW61" s="53">
        <f t="shared" si="10"/>
        <v>11.366137767455394</v>
      </c>
      <c r="AX61" s="17">
        <f t="shared" si="11"/>
        <v>27.841237876442477</v>
      </c>
    </row>
    <row r="62" spans="1:50">
      <c r="A62" s="45">
        <f t="shared" si="18"/>
        <v>20</v>
      </c>
      <c r="B62" s="7">
        <v>249.13278702851969</v>
      </c>
      <c r="C62" s="7">
        <v>319.13278702851972</v>
      </c>
      <c r="D62" s="7">
        <v>315.28035732378333</v>
      </c>
      <c r="E62" s="7">
        <v>284.48168595921413</v>
      </c>
      <c r="F62" s="7">
        <v>229.54103065212919</v>
      </c>
      <c r="G62" s="7">
        <v>232.75860512195101</v>
      </c>
      <c r="H62" s="7">
        <v>257.10769230769233</v>
      </c>
      <c r="I62" s="7">
        <v>192.25834177072787</v>
      </c>
      <c r="J62" s="7">
        <v>339.80994047619049</v>
      </c>
      <c r="K62" s="52">
        <f t="shared" si="0"/>
        <v>268.833691963192</v>
      </c>
      <c r="L62" s="53">
        <f t="shared" si="1"/>
        <v>16.33185085124277</v>
      </c>
      <c r="M62" s="17">
        <f t="shared" si="2"/>
        <v>48.995552553728309</v>
      </c>
      <c r="N62" s="16">
        <f t="shared" si="19"/>
        <v>20</v>
      </c>
      <c r="O62" s="7">
        <v>215.94260448796297</v>
      </c>
      <c r="P62" s="7">
        <v>246.96092317090483</v>
      </c>
      <c r="Q62" s="7">
        <v>233.66880645161291</v>
      </c>
      <c r="R62" s="7">
        <v>242.82775150888892</v>
      </c>
      <c r="S62" s="7">
        <v>229.58826388888892</v>
      </c>
      <c r="T62" s="7">
        <v>214.44783783783782</v>
      </c>
      <c r="U62" s="7">
        <v>249.13278702851969</v>
      </c>
      <c r="V62" s="7">
        <v>319.78814900188183</v>
      </c>
      <c r="W62" s="7">
        <v>238.3131248879364</v>
      </c>
      <c r="X62" s="30">
        <v>213.49746008230451</v>
      </c>
      <c r="Y62" s="52">
        <f t="shared" si="12"/>
        <v>240.41677083467386</v>
      </c>
      <c r="Z62" s="53">
        <f t="shared" si="13"/>
        <v>9.7693738404300756</v>
      </c>
      <c r="AA62" s="17">
        <f t="shared" si="14"/>
        <v>30.893472649425394</v>
      </c>
      <c r="AB62" s="16">
        <f t="shared" si="20"/>
        <v>20</v>
      </c>
      <c r="AC62" s="30">
        <v>264.30842607313195</v>
      </c>
      <c r="AD62" s="30">
        <v>238.53554939981535</v>
      </c>
      <c r="AE62" s="30">
        <v>189.48505734004732</v>
      </c>
      <c r="AF62" s="30">
        <v>182.36667173682025</v>
      </c>
      <c r="AG62" s="30">
        <v>168.49435</v>
      </c>
      <c r="AH62" s="30">
        <v>260.45132813271448</v>
      </c>
      <c r="AI62" s="30">
        <v>313.43729875999998</v>
      </c>
      <c r="AJ62" s="30">
        <v>191.90738732078825</v>
      </c>
      <c r="AK62" s="30">
        <v>206.14270395837204</v>
      </c>
      <c r="AL62" s="52">
        <f t="shared" si="15"/>
        <v>223.90319696907665</v>
      </c>
      <c r="AM62" s="53">
        <f t="shared" si="16"/>
        <v>16.037286451786404</v>
      </c>
      <c r="AN62" s="42">
        <f t="shared" si="17"/>
        <v>48.111859355359208</v>
      </c>
      <c r="AO62" s="16">
        <f t="shared" si="21"/>
        <v>20</v>
      </c>
      <c r="AP62" s="7">
        <v>299.30701622596155</v>
      </c>
      <c r="AQ62" s="7">
        <v>276.62132915697543</v>
      </c>
      <c r="AR62" s="7">
        <v>307.79223398890576</v>
      </c>
      <c r="AS62" s="7">
        <v>298.51592104083551</v>
      </c>
      <c r="AT62" s="7">
        <v>311.92362598144177</v>
      </c>
      <c r="AU62" s="7">
        <v>266.12158365035276</v>
      </c>
      <c r="AV62" s="52">
        <f t="shared" si="9"/>
        <v>293.38028500741211</v>
      </c>
      <c r="AW62" s="53">
        <f t="shared" si="10"/>
        <v>7.386835292598275</v>
      </c>
      <c r="AX62" s="17">
        <f t="shared" si="11"/>
        <v>18.09397728084825</v>
      </c>
    </row>
    <row r="63" spans="1:50">
      <c r="A63" s="45">
        <f t="shared" si="18"/>
        <v>21</v>
      </c>
      <c r="B63" s="7">
        <v>246.69264764015415</v>
      </c>
      <c r="C63" s="7">
        <v>316.69264764015418</v>
      </c>
      <c r="D63" s="7">
        <v>310.39089710832081</v>
      </c>
      <c r="E63" s="7">
        <v>279.63170148292778</v>
      </c>
      <c r="F63" s="7">
        <v>236.37970582184735</v>
      </c>
      <c r="G63" s="7">
        <v>227.24966164156899</v>
      </c>
      <c r="H63" s="7">
        <v>230.27912087912088</v>
      </c>
      <c r="I63" s="7">
        <v>202.38518956013047</v>
      </c>
      <c r="J63" s="7">
        <v>335.56196825396825</v>
      </c>
      <c r="K63" s="52">
        <f t="shared" si="0"/>
        <v>265.02928222535479</v>
      </c>
      <c r="L63" s="53">
        <f t="shared" si="1"/>
        <v>15.648507234567958</v>
      </c>
      <c r="M63" s="17">
        <f t="shared" si="2"/>
        <v>46.945521703703875</v>
      </c>
      <c r="N63" s="16">
        <f t="shared" si="19"/>
        <v>21</v>
      </c>
      <c r="O63" s="7">
        <v>209.39888452209703</v>
      </c>
      <c r="P63" s="7">
        <v>238.81720220608443</v>
      </c>
      <c r="Q63" s="7">
        <v>216.35999539170507</v>
      </c>
      <c r="R63" s="7">
        <v>213.39334178666667</v>
      </c>
      <c r="S63" s="7">
        <v>200.15385416666666</v>
      </c>
      <c r="T63" s="7">
        <v>269.89999999999998</v>
      </c>
      <c r="U63" s="7">
        <v>246.69264764015415</v>
      </c>
      <c r="V63" s="7">
        <v>317.34299861298661</v>
      </c>
      <c r="W63" s="7">
        <v>252.45933484014395</v>
      </c>
      <c r="X63" s="30">
        <v>213.49746008230451</v>
      </c>
      <c r="Y63" s="52">
        <f t="shared" si="12"/>
        <v>237.80157192488088</v>
      </c>
      <c r="Z63" s="53">
        <f t="shared" si="13"/>
        <v>11.314855745956738</v>
      </c>
      <c r="AA63" s="17">
        <f t="shared" si="14"/>
        <v>35.78071555346682</v>
      </c>
      <c r="AB63" s="16">
        <f t="shared" si="20"/>
        <v>21</v>
      </c>
      <c r="AC63" s="30">
        <v>284.18124006359301</v>
      </c>
      <c r="AD63" s="30">
        <v>223.14496768236381</v>
      </c>
      <c r="AE63" s="30">
        <v>178.11817969635311</v>
      </c>
      <c r="AF63" s="30">
        <v>180.57674071355444</v>
      </c>
      <c r="AG63" s="30">
        <v>176.56079908229194</v>
      </c>
      <c r="AH63" s="30">
        <v>253.99385800335739</v>
      </c>
      <c r="AI63" s="30">
        <v>327.587643781</v>
      </c>
      <c r="AJ63" s="30">
        <v>180.39519833228272</v>
      </c>
      <c r="AK63" s="30">
        <v>199.94868797621263</v>
      </c>
      <c r="AL63" s="52">
        <f t="shared" si="15"/>
        <v>222.72303503677875</v>
      </c>
      <c r="AM63" s="53">
        <f t="shared" si="16"/>
        <v>18.241783327598878</v>
      </c>
      <c r="AN63" s="42">
        <f t="shared" si="17"/>
        <v>54.725349982796629</v>
      </c>
      <c r="AO63" s="16">
        <f t="shared" si="21"/>
        <v>21</v>
      </c>
      <c r="AP63" s="7">
        <v>264.09442608173077</v>
      </c>
      <c r="AQ63" s="7">
        <v>276.62132915697543</v>
      </c>
      <c r="AR63" s="7">
        <v>300.09732728189613</v>
      </c>
      <c r="AS63" s="7">
        <v>361.89803592334209</v>
      </c>
      <c r="AT63" s="7">
        <v>326.63097787294782</v>
      </c>
      <c r="AU63" s="7">
        <v>264.61956950308331</v>
      </c>
      <c r="AV63" s="52">
        <f t="shared" si="9"/>
        <v>298.99361096999593</v>
      </c>
      <c r="AW63" s="53">
        <f t="shared" si="10"/>
        <v>15.939527119598219</v>
      </c>
      <c r="AX63" s="17">
        <f t="shared" si="11"/>
        <v>39.04370818427013</v>
      </c>
    </row>
    <row r="64" spans="1:50">
      <c r="A64" s="45">
        <f t="shared" si="18"/>
        <v>22</v>
      </c>
      <c r="B64" s="7">
        <v>244.62069653065808</v>
      </c>
      <c r="C64" s="7">
        <v>320.20709428991529</v>
      </c>
      <c r="D64" s="7">
        <v>302.40867356409433</v>
      </c>
      <c r="E64" s="7">
        <v>279.13903653298132</v>
      </c>
      <c r="F64" s="7">
        <v>243.93849002262903</v>
      </c>
      <c r="G64" s="7">
        <v>234.95803522009501</v>
      </c>
      <c r="H64" s="7">
        <v>245.92967032967033</v>
      </c>
      <c r="I64" s="7">
        <v>192.25834177072787</v>
      </c>
      <c r="J64" s="7">
        <v>305.82894642857144</v>
      </c>
      <c r="K64" s="52">
        <f t="shared" si="0"/>
        <v>263.25433163214916</v>
      </c>
      <c r="L64" s="53">
        <f t="shared" si="1"/>
        <v>13.795717074811131</v>
      </c>
      <c r="M64" s="17">
        <f t="shared" si="2"/>
        <v>41.387151224433396</v>
      </c>
      <c r="N64" s="16">
        <f t="shared" si="19"/>
        <v>22</v>
      </c>
      <c r="O64" s="7">
        <v>215.94260448796297</v>
      </c>
      <c r="P64" s="7">
        <v>241.62322991615105</v>
      </c>
      <c r="Q64" s="7">
        <v>222.30990322580647</v>
      </c>
      <c r="R64" s="7">
        <v>213.39334178666667</v>
      </c>
      <c r="S64" s="7">
        <v>200.15385416666666</v>
      </c>
      <c r="T64" s="7">
        <v>214.44783783783782</v>
      </c>
      <c r="U64" s="7">
        <v>244.62069653065808</v>
      </c>
      <c r="V64" s="7">
        <v>315.26679260389068</v>
      </c>
      <c r="W64" s="7">
        <v>226.15112825571416</v>
      </c>
      <c r="X64" s="30">
        <v>219.07908744855968</v>
      </c>
      <c r="Y64" s="52">
        <f t="shared" si="12"/>
        <v>231.29884762599141</v>
      </c>
      <c r="Z64" s="53">
        <f t="shared" si="13"/>
        <v>10.220725935188147</v>
      </c>
      <c r="AA64" s="17">
        <f t="shared" si="14"/>
        <v>32.320773295549046</v>
      </c>
      <c r="AB64" s="16">
        <f t="shared" si="20"/>
        <v>22</v>
      </c>
      <c r="AC64" s="30">
        <v>224.56279809220985</v>
      </c>
      <c r="AD64" s="30">
        <v>184.67174515235456</v>
      </c>
      <c r="AE64" s="30">
        <v>171.73022745860192</v>
      </c>
      <c r="AF64" s="30">
        <v>182.71702728878537</v>
      </c>
      <c r="AG64" s="30">
        <v>169.16868618945168</v>
      </c>
      <c r="AH64" s="30">
        <v>253.99385800335739</v>
      </c>
      <c r="AI64" s="30">
        <v>318.32567643267799</v>
      </c>
      <c r="AJ64" s="30">
        <v>173.92558409733627</v>
      </c>
      <c r="AK64" s="30">
        <v>196.85075078981603</v>
      </c>
      <c r="AL64" s="52">
        <f t="shared" si="15"/>
        <v>208.43848372273231</v>
      </c>
      <c r="AM64" s="53">
        <f t="shared" si="16"/>
        <v>16.604869105216022</v>
      </c>
      <c r="AN64" s="42">
        <f t="shared" si="17"/>
        <v>49.814607315648061</v>
      </c>
      <c r="AO64" s="16">
        <f t="shared" si="21"/>
        <v>22</v>
      </c>
      <c r="AP64" s="7">
        <v>293.43825120192309</v>
      </c>
      <c r="AQ64" s="7">
        <v>249.85152378416845</v>
      </c>
      <c r="AR64" s="7">
        <v>284.70751386787697</v>
      </c>
      <c r="AS64" s="7">
        <v>303.94868866485643</v>
      </c>
      <c r="AT64" s="7">
        <v>325.05549607423268</v>
      </c>
      <c r="AU64" s="7">
        <v>264.60996887858715</v>
      </c>
      <c r="AV64" s="52">
        <f t="shared" si="9"/>
        <v>286.93524041194081</v>
      </c>
      <c r="AW64" s="53">
        <f t="shared" si="10"/>
        <v>11.050615391717297</v>
      </c>
      <c r="AX64" s="17">
        <f t="shared" si="11"/>
        <v>27.068369053453431</v>
      </c>
    </row>
    <row r="65" spans="1:50">
      <c r="A65" s="45">
        <f t="shared" si="18"/>
        <v>23</v>
      </c>
      <c r="B65" s="7">
        <v>247.93574846334758</v>
      </c>
      <c r="C65" s="7">
        <v>317.93574846334758</v>
      </c>
      <c r="D65" s="7">
        <v>292.95533406862182</v>
      </c>
      <c r="E65" s="7">
        <v>282.18666191335046</v>
      </c>
      <c r="F65" s="7">
        <v>245.180271549064</v>
      </c>
      <c r="G65" s="7">
        <v>237.96760488531399</v>
      </c>
      <c r="H65" s="7">
        <v>257.10769230769233</v>
      </c>
      <c r="I65" s="7">
        <v>195.69152885588929</v>
      </c>
      <c r="J65" s="7">
        <v>365.29777380952385</v>
      </c>
      <c r="K65" s="52">
        <f t="shared" si="0"/>
        <v>271.36204047957227</v>
      </c>
      <c r="L65" s="53">
        <f t="shared" si="1"/>
        <v>16.606203789972771</v>
      </c>
      <c r="M65" s="17">
        <f t="shared" si="2"/>
        <v>49.818611369918315</v>
      </c>
      <c r="N65" s="16">
        <f t="shared" si="19"/>
        <v>23</v>
      </c>
      <c r="O65" s="7">
        <v>208.18694030811324</v>
      </c>
      <c r="P65" s="7">
        <v>242.14321491110351</v>
      </c>
      <c r="Q65" s="7">
        <v>221.22809216589863</v>
      </c>
      <c r="R65" s="7">
        <v>248.7146265088889</v>
      </c>
      <c r="S65" s="7">
        <v>235.47513888888889</v>
      </c>
      <c r="T65" s="7">
        <v>294.64594594594593</v>
      </c>
      <c r="U65" s="7">
        <v>247.93574846334758</v>
      </c>
      <c r="V65" s="7">
        <v>318.58865223251337</v>
      </c>
      <c r="W65" s="7">
        <v>227.2689389616294</v>
      </c>
      <c r="X65" s="30">
        <v>212.10204074074076</v>
      </c>
      <c r="Y65" s="52">
        <f t="shared" si="12"/>
        <v>245.62893391270705</v>
      </c>
      <c r="Z65" s="53">
        <f t="shared" si="13"/>
        <v>11.212258466068089</v>
      </c>
      <c r="AA65" s="17">
        <f t="shared" si="14"/>
        <v>35.456274467280899</v>
      </c>
      <c r="AB65" s="16">
        <f t="shared" si="20"/>
        <v>23</v>
      </c>
      <c r="AC65" s="30">
        <v>234.49920508744037</v>
      </c>
      <c r="AD65" s="30">
        <v>238.53554939981535</v>
      </c>
      <c r="AE65" s="30">
        <v>174.22932636914504</v>
      </c>
      <c r="AF65" s="30">
        <v>179.1186681845804</v>
      </c>
      <c r="AG65" s="30">
        <v>168.55221598687268</v>
      </c>
      <c r="AH65" s="30">
        <v>256.14635133800732</v>
      </c>
      <c r="AI65" s="30">
        <v>313.43729875999998</v>
      </c>
      <c r="AJ65" s="30">
        <v>176.45663086857522</v>
      </c>
      <c r="AK65" s="30">
        <v>199.94868797621263</v>
      </c>
      <c r="AL65" s="52">
        <f t="shared" si="15"/>
        <v>215.65821488562767</v>
      </c>
      <c r="AM65" s="53">
        <f t="shared" si="16"/>
        <v>16.301164587401235</v>
      </c>
      <c r="AN65" s="42">
        <f t="shared" si="17"/>
        <v>48.903493762203702</v>
      </c>
      <c r="AO65" s="16">
        <f t="shared" si="21"/>
        <v>23</v>
      </c>
      <c r="AP65" s="7">
        <v>305.17578125</v>
      </c>
      <c r="AQ65" s="7">
        <v>285.5445836719702</v>
      </c>
      <c r="AR65" s="7">
        <v>292.40242057488655</v>
      </c>
      <c r="AS65" s="7">
        <v>173.94868866485601</v>
      </c>
      <c r="AT65" s="7">
        <v>322.41613133476091</v>
      </c>
      <c r="AU65" s="7">
        <v>271.41089058768443</v>
      </c>
      <c r="AV65" s="52">
        <f t="shared" si="9"/>
        <v>275.14974934735966</v>
      </c>
      <c r="AW65" s="53">
        <f t="shared" si="10"/>
        <v>21.445290431861828</v>
      </c>
      <c r="AX65" s="17">
        <f t="shared" si="11"/>
        <v>52.530018943851772</v>
      </c>
    </row>
    <row r="66" spans="1:50">
      <c r="A66" s="45">
        <f t="shared" si="18"/>
        <v>24</v>
      </c>
      <c r="B66" s="7">
        <v>247.81302279203109</v>
      </c>
      <c r="C66" s="7">
        <v>317.81302279203112</v>
      </c>
      <c r="D66" s="7">
        <v>300.04533481813479</v>
      </c>
      <c r="E66" s="7">
        <v>278.54918944855342</v>
      </c>
      <c r="F66" s="7">
        <v>231.50292120962766</v>
      </c>
      <c r="G66" s="7">
        <v>226.95364066664101</v>
      </c>
      <c r="H66" s="7">
        <v>238.10439560439559</v>
      </c>
      <c r="I66" s="7">
        <v>189.5370592867589</v>
      </c>
      <c r="J66" s="7">
        <v>329.45724801587323</v>
      </c>
      <c r="K66" s="52">
        <f t="shared" si="0"/>
        <v>262.19731495933854</v>
      </c>
      <c r="L66" s="53">
        <f t="shared" si="1"/>
        <v>15.620505452662137</v>
      </c>
      <c r="M66" s="17">
        <f t="shared" si="2"/>
        <v>46.86151635798641</v>
      </c>
      <c r="N66" s="16">
        <f t="shared" si="19"/>
        <v>24</v>
      </c>
      <c r="O66" s="7">
        <v>209.39888452209703</v>
      </c>
      <c r="P66" s="7">
        <v>242.14321491110351</v>
      </c>
      <c r="Q66" s="7">
        <v>221.22809216589863</v>
      </c>
      <c r="R66" s="30">
        <v>236.94087650888889</v>
      </c>
      <c r="S66" s="7">
        <v>223.70138888888889</v>
      </c>
      <c r="T66" s="7">
        <v>269.89999999999998</v>
      </c>
      <c r="U66" s="7">
        <v>247.81302279203109</v>
      </c>
      <c r="V66" s="7">
        <v>318.46567453526472</v>
      </c>
      <c r="W66" s="7">
        <v>227.2689389616294</v>
      </c>
      <c r="X66" s="30">
        <v>205.82271625514403</v>
      </c>
      <c r="Y66" s="52">
        <f t="shared" si="12"/>
        <v>240.26828095409459</v>
      </c>
      <c r="Z66" s="53">
        <f t="shared" si="13"/>
        <v>10.546074267561442</v>
      </c>
      <c r="AA66" s="17">
        <f t="shared" si="14"/>
        <v>33.349615058786156</v>
      </c>
      <c r="AB66" s="16">
        <f t="shared" si="20"/>
        <v>24</v>
      </c>
      <c r="AC66" s="30">
        <v>234.49920508744037</v>
      </c>
      <c r="AD66" s="30">
        <v>207.75715604801479</v>
      </c>
      <c r="AE66" s="30">
        <v>171.36876401800669</v>
      </c>
      <c r="AF66" s="30">
        <v>179.33125012820969</v>
      </c>
      <c r="AG66" s="30">
        <v>169.55778575424966</v>
      </c>
      <c r="AH66" s="30">
        <v>237.14616865804285</v>
      </c>
      <c r="AI66" s="30">
        <v>314.234379827</v>
      </c>
      <c r="AJ66" s="30">
        <v>173.5594997977594</v>
      </c>
      <c r="AK66" s="30">
        <v>196.85075078981603</v>
      </c>
      <c r="AL66" s="52">
        <f t="shared" si="15"/>
        <v>209.36721778983772</v>
      </c>
      <c r="AM66" s="53">
        <f t="shared" si="16"/>
        <v>15.711234570622645</v>
      </c>
      <c r="AN66" s="42">
        <f t="shared" si="17"/>
        <v>47.133703711867938</v>
      </c>
      <c r="AO66" s="16">
        <f t="shared" si="21"/>
        <v>24</v>
      </c>
      <c r="AP66" s="7">
        <v>287.56948617788464</v>
      </c>
      <c r="AQ66" s="7">
        <v>285.5445836719702</v>
      </c>
      <c r="AR66" s="7">
        <v>277.01260716086733</v>
      </c>
      <c r="AS66" s="7">
        <v>245.59978527060099</v>
      </c>
      <c r="AT66" s="7">
        <v>317.32512491077796</v>
      </c>
      <c r="AU66" s="7">
        <v>266.07430321718414</v>
      </c>
      <c r="AV66" s="52">
        <f t="shared" si="9"/>
        <v>279.85431506821419</v>
      </c>
      <c r="AW66" s="53">
        <f t="shared" si="10"/>
        <v>9.7763344432575821</v>
      </c>
      <c r="AX66" s="17">
        <f t="shared" si="11"/>
        <v>23.947030940777339</v>
      </c>
    </row>
    <row r="67" spans="1:50">
      <c r="A67" s="45">
        <f t="shared" si="18"/>
        <v>25</v>
      </c>
      <c r="B67" s="7">
        <v>245.14255521617898</v>
      </c>
      <c r="C67" s="7">
        <v>325.67076074539602</v>
      </c>
      <c r="D67" s="7">
        <v>292.95533406862182</v>
      </c>
      <c r="E67" s="7">
        <v>283.26918984014253</v>
      </c>
      <c r="F67" s="7">
        <v>236.08763628882943</v>
      </c>
      <c r="G67" s="7">
        <v>233.12378566294899</v>
      </c>
      <c r="H67" s="7">
        <v>230.27912087912088</v>
      </c>
      <c r="I67" s="7">
        <v>195.69152885588929</v>
      </c>
      <c r="J67" s="7">
        <v>326.73754365079378</v>
      </c>
      <c r="K67" s="52">
        <f t="shared" si="0"/>
        <v>263.2174950231024</v>
      </c>
      <c r="L67" s="53">
        <f t="shared" si="1"/>
        <v>15.291007314695051</v>
      </c>
      <c r="M67" s="17">
        <f t="shared" si="2"/>
        <v>45.873021944085153</v>
      </c>
      <c r="N67" s="16">
        <f t="shared" si="19"/>
        <v>25</v>
      </c>
      <c r="O67" s="7">
        <v>209.39888452209703</v>
      </c>
      <c r="P67" s="7">
        <v>248.49058989265973</v>
      </c>
      <c r="Q67" s="7">
        <v>219.06449308755759</v>
      </c>
      <c r="R67" s="30">
        <v>207.50646678666669</v>
      </c>
      <c r="S67" s="7">
        <v>194.26697916666669</v>
      </c>
      <c r="T67" s="7">
        <v>294.64594594594593</v>
      </c>
      <c r="U67" s="7">
        <v>245.14255521617898</v>
      </c>
      <c r="V67" s="7">
        <v>315.78972296349787</v>
      </c>
      <c r="W67" s="7">
        <v>228.94925566828323</v>
      </c>
      <c r="X67" s="30">
        <v>203.03190246913579</v>
      </c>
      <c r="Y67" s="52">
        <f t="shared" si="12"/>
        <v>236.6286795718689</v>
      </c>
      <c r="Z67" s="53">
        <f t="shared" si="13"/>
        <v>12.791473414624464</v>
      </c>
      <c r="AA67" s="17">
        <f t="shared" si="14"/>
        <v>40.450190619704685</v>
      </c>
      <c r="AB67" s="16">
        <f t="shared" si="20"/>
        <v>25</v>
      </c>
      <c r="AC67" s="30">
        <v>264.30842607313195</v>
      </c>
      <c r="AD67" s="30">
        <v>223.14496768236381</v>
      </c>
      <c r="AE67" s="30">
        <v>173.44957883379607</v>
      </c>
      <c r="AF67" s="30">
        <v>177.50047279486344</v>
      </c>
      <c r="AG67" s="30">
        <v>163.51975000000002</v>
      </c>
      <c r="AH67" s="30">
        <v>235.29771304433694</v>
      </c>
      <c r="AI67" s="30">
        <v>313.43729875999998</v>
      </c>
      <c r="AJ67" s="30">
        <v>175.66691523411177</v>
      </c>
      <c r="AK67" s="30">
        <v>199.94868797621263</v>
      </c>
      <c r="AL67" s="52">
        <f t="shared" si="15"/>
        <v>214.03042337764629</v>
      </c>
      <c r="AM67" s="53">
        <f t="shared" si="16"/>
        <v>16.728054173682278</v>
      </c>
      <c r="AN67" s="42">
        <f t="shared" si="17"/>
        <v>50.184162521046829</v>
      </c>
      <c r="AO67" s="16">
        <f t="shared" si="21"/>
        <v>25</v>
      </c>
      <c r="AP67" s="7">
        <v>275.83195612980768</v>
      </c>
      <c r="AQ67" s="7">
        <v>276.62132915697543</v>
      </c>
      <c r="AR67" s="7">
        <v>300.09732728189613</v>
      </c>
      <c r="AS67" s="7">
        <v>247.41069910872099</v>
      </c>
      <c r="AT67" s="7">
        <v>319.48435403283372</v>
      </c>
      <c r="AU67" s="7">
        <v>260.66429238592082</v>
      </c>
      <c r="AV67" s="52">
        <f t="shared" si="9"/>
        <v>280.01832634935909</v>
      </c>
      <c r="AW67" s="53">
        <f t="shared" si="10"/>
        <v>10.688989490786216</v>
      </c>
      <c r="AX67" s="17">
        <f t="shared" si="11"/>
        <v>26.182570118398022</v>
      </c>
    </row>
    <row r="68" spans="1:50">
      <c r="A68" s="45">
        <f t="shared" si="18"/>
        <v>26</v>
      </c>
      <c r="B68" s="7">
        <v>245.81773509583024</v>
      </c>
      <c r="C68" s="7">
        <v>315.81773509583024</v>
      </c>
      <c r="D68" s="7">
        <v>296.37366284447251</v>
      </c>
      <c r="E68" s="7">
        <v>281.9399003430982</v>
      </c>
      <c r="F68" s="7">
        <v>238.34159637934582</v>
      </c>
      <c r="G68" s="7">
        <v>235.71349476667299</v>
      </c>
      <c r="H68" s="7">
        <v>240.33956043956044</v>
      </c>
      <c r="I68" s="7">
        <v>202.55789177635276</v>
      </c>
      <c r="J68" s="7">
        <v>373.79093452380954</v>
      </c>
      <c r="K68" s="52">
        <f t="shared" si="0"/>
        <v>270.07694569610811</v>
      </c>
      <c r="L68" s="53">
        <f t="shared" si="1"/>
        <v>17.440645972005708</v>
      </c>
      <c r="M68" s="17">
        <f t="shared" si="2"/>
        <v>52.32193791601712</v>
      </c>
      <c r="N68" s="16">
        <f t="shared" si="19"/>
        <v>26</v>
      </c>
      <c r="O68" s="7">
        <v>209.39888452209703</v>
      </c>
      <c r="P68" s="7">
        <v>242.86935876191455</v>
      </c>
      <c r="Q68" s="7">
        <v>220.68719815668203</v>
      </c>
      <c r="R68" s="7">
        <v>201.61959178666669</v>
      </c>
      <c r="S68" s="7">
        <v>188.38010416666668</v>
      </c>
      <c r="T68" s="7">
        <v>240.17027027027029</v>
      </c>
      <c r="U68" s="7">
        <v>245.81773509583024</v>
      </c>
      <c r="V68" s="7">
        <v>286.40468223040182</v>
      </c>
      <c r="W68" s="7">
        <v>233.93403052078619</v>
      </c>
      <c r="X68" s="7">
        <v>212.10204074074076</v>
      </c>
      <c r="Y68" s="52">
        <f t="shared" si="12"/>
        <v>228.13838962520563</v>
      </c>
      <c r="Z68" s="53">
        <f t="shared" si="13"/>
        <v>8.8510506971624654</v>
      </c>
      <c r="AA68" s="17">
        <f t="shared" si="14"/>
        <v>27.989479888654625</v>
      </c>
      <c r="AB68" s="16">
        <f t="shared" si="20"/>
        <v>26</v>
      </c>
      <c r="AC68" s="7">
        <v>244.4356120826709</v>
      </c>
      <c r="AD68" s="7">
        <v>223.14496768236381</v>
      </c>
      <c r="AE68" s="7">
        <v>170.90501361063789</v>
      </c>
      <c r="AF68" s="7">
        <v>175.29947291018448</v>
      </c>
      <c r="AG68" s="7">
        <v>167.85586091367944</v>
      </c>
      <c r="AH68" s="7">
        <v>234.61428754813863</v>
      </c>
      <c r="AI68" s="7">
        <v>313.43729875999998</v>
      </c>
      <c r="AJ68" s="7">
        <v>173.08982092019289</v>
      </c>
      <c r="AK68" s="7">
        <v>199.94868797621263</v>
      </c>
      <c r="AL68" s="52">
        <f t="shared" si="15"/>
        <v>211.41455804489786</v>
      </c>
      <c r="AM68" s="53">
        <f t="shared" si="16"/>
        <v>16.080437521907815</v>
      </c>
      <c r="AN68" s="42">
        <f t="shared" si="17"/>
        <v>48.241312565723447</v>
      </c>
      <c r="AO68" s="16">
        <f t="shared" si="21"/>
        <v>26</v>
      </c>
      <c r="AP68" s="7">
        <v>281.70072115384613</v>
      </c>
      <c r="AQ68" s="7">
        <v>240.92824835526318</v>
      </c>
      <c r="AR68" s="7">
        <v>277.01260716086733</v>
      </c>
      <c r="AS68" s="7">
        <v>261.89803592334198</v>
      </c>
      <c r="AT68" s="7">
        <v>323.89927194860809</v>
      </c>
      <c r="AU68" s="7">
        <v>263.39133633976951</v>
      </c>
      <c r="AV68" s="52">
        <f t="shared" si="9"/>
        <v>274.80503681361603</v>
      </c>
      <c r="AW68" s="53">
        <f t="shared" si="10"/>
        <v>11.412227038850705</v>
      </c>
      <c r="AX68" s="17">
        <f t="shared" si="11"/>
        <v>27.954133073977644</v>
      </c>
    </row>
    <row r="69" spans="1:50">
      <c r="A69" s="45">
        <f t="shared" si="18"/>
        <v>27</v>
      </c>
      <c r="B69" s="7">
        <v>250.20709428991529</v>
      </c>
      <c r="C69" s="7">
        <v>320.20709428991529</v>
      </c>
      <c r="D69" s="7">
        <v>298.7370015904321</v>
      </c>
      <c r="E69" s="7">
        <v>282.39890515227097</v>
      </c>
      <c r="F69" s="7">
        <v>237.38858259617365</v>
      </c>
      <c r="G69" s="7">
        <v>225.40665474100999</v>
      </c>
      <c r="H69" s="7">
        <v>248.16483516483515</v>
      </c>
      <c r="I69" s="7">
        <v>192.25834177072787</v>
      </c>
      <c r="J69" s="7">
        <v>314.32489087301587</v>
      </c>
      <c r="K69" s="52">
        <f t="shared" si="0"/>
        <v>263.23260005203286</v>
      </c>
      <c r="L69" s="53">
        <f t="shared" si="1"/>
        <v>14.442023466145086</v>
      </c>
      <c r="M69" s="17">
        <f t="shared" si="2"/>
        <v>43.326070398435256</v>
      </c>
      <c r="N69" s="16">
        <f t="shared" si="19"/>
        <v>27</v>
      </c>
      <c r="O69" s="7">
        <v>215.94260448796297</v>
      </c>
      <c r="P69" s="7">
        <v>246.19537146693361</v>
      </c>
      <c r="Q69" s="7">
        <v>203.91929953917048</v>
      </c>
      <c r="R69" s="7">
        <v>189.84584178666665</v>
      </c>
      <c r="S69" s="7">
        <v>176.60635416666665</v>
      </c>
      <c r="T69" s="7">
        <v>268.50189189189189</v>
      </c>
      <c r="U69" s="7">
        <v>250.20709428991529</v>
      </c>
      <c r="V69" s="7">
        <v>270.7619838585461</v>
      </c>
      <c r="W69" s="7">
        <v>209.58378107363322</v>
      </c>
      <c r="X69" s="7">
        <v>209.31123971193415</v>
      </c>
      <c r="Y69" s="52">
        <f t="shared" si="12"/>
        <v>224.0875462273321</v>
      </c>
      <c r="Z69" s="53">
        <f t="shared" si="13"/>
        <v>10.355287735476571</v>
      </c>
      <c r="AA69" s="17">
        <f t="shared" si="14"/>
        <v>32.74629507051317</v>
      </c>
      <c r="AB69" s="16">
        <f t="shared" si="20"/>
        <v>27</v>
      </c>
      <c r="AC69" s="7">
        <v>194.75357710651829</v>
      </c>
      <c r="AD69" s="7">
        <v>207.75623268698064</v>
      </c>
      <c r="AE69" s="7">
        <v>169.23419623587239</v>
      </c>
      <c r="AF69" s="7">
        <v>179.27346621906048</v>
      </c>
      <c r="AG69" s="7">
        <v>166.19862896866115</v>
      </c>
      <c r="AH69" s="7">
        <v>235.6905342154636</v>
      </c>
      <c r="AI69" s="7">
        <v>318.32567643267799</v>
      </c>
      <c r="AJ69" s="7">
        <v>171.39764423047112</v>
      </c>
      <c r="AK69" s="7">
        <v>193.75467199405315</v>
      </c>
      <c r="AL69" s="52">
        <f t="shared" si="15"/>
        <v>204.04273645441765</v>
      </c>
      <c r="AM69" s="53">
        <f t="shared" si="16"/>
        <v>16.068916689373133</v>
      </c>
      <c r="AN69" s="42">
        <f t="shared" si="17"/>
        <v>48.206750068119398</v>
      </c>
      <c r="AO69" s="16">
        <f t="shared" si="21"/>
        <v>27</v>
      </c>
      <c r="AP69" s="7">
        <v>258.22566105769226</v>
      </c>
      <c r="AQ69" s="7">
        <v>285.5445836719702</v>
      </c>
      <c r="AR69" s="7">
        <v>315.48663640948058</v>
      </c>
      <c r="AS69" s="7">
        <v>249.62114297295039</v>
      </c>
      <c r="AT69" s="7">
        <v>325.05549607423268</v>
      </c>
      <c r="AU69" s="7">
        <v>264.10412920891611</v>
      </c>
      <c r="AV69" s="52">
        <f t="shared" si="9"/>
        <v>283.00627489920703</v>
      </c>
      <c r="AW69" s="53">
        <f t="shared" si="10"/>
        <v>12.800378724192685</v>
      </c>
      <c r="AX69" s="17">
        <f t="shared" si="11"/>
        <v>31.354396388650002</v>
      </c>
    </row>
    <row r="70" spans="1:50">
      <c r="A70" s="45">
        <f t="shared" si="18"/>
        <v>28</v>
      </c>
      <c r="B70" s="7">
        <v>250.03830072811752</v>
      </c>
      <c r="C70" s="7">
        <v>320.03830072811752</v>
      </c>
      <c r="D70" s="7">
        <v>301.35368353420313</v>
      </c>
      <c r="E70" s="7">
        <v>279.54944232870446</v>
      </c>
      <c r="F70" s="7">
        <v>225.61724953713224</v>
      </c>
      <c r="G70" s="7">
        <v>226.14673295719999</v>
      </c>
      <c r="H70" s="7">
        <v>217.98241758241755</v>
      </c>
      <c r="I70" s="7">
        <v>185.39196760040502</v>
      </c>
      <c r="J70" s="7">
        <v>288.83984126984126</v>
      </c>
      <c r="K70" s="52">
        <f t="shared" si="0"/>
        <v>254.99532625179316</v>
      </c>
      <c r="L70" s="53">
        <f t="shared" si="1"/>
        <v>14.936211313109466</v>
      </c>
      <c r="M70" s="17">
        <f t="shared" si="2"/>
        <v>44.808633939328395</v>
      </c>
      <c r="N70" s="16">
        <f t="shared" si="19"/>
        <v>28</v>
      </c>
      <c r="O70" s="7">
        <v>209.39888452209703</v>
      </c>
      <c r="P70" s="7">
        <v>251.50256600650664</v>
      </c>
      <c r="Q70" s="7">
        <v>232.0461013824885</v>
      </c>
      <c r="R70" s="7">
        <v>207.50646678666669</v>
      </c>
      <c r="S70" s="7">
        <v>194.26697916666669</v>
      </c>
      <c r="T70" s="7">
        <v>260.25378378378377</v>
      </c>
      <c r="U70" s="7">
        <v>250.03830072811752</v>
      </c>
      <c r="V70" s="7">
        <v>315.78972296349787</v>
      </c>
      <c r="W70" s="7">
        <v>208.74362272030632</v>
      </c>
      <c r="X70" s="7">
        <v>203.72959958847736</v>
      </c>
      <c r="Y70" s="52">
        <f t="shared" si="12"/>
        <v>233.32760276486084</v>
      </c>
      <c r="Z70" s="53">
        <f t="shared" si="13"/>
        <v>11.729213412885757</v>
      </c>
      <c r="AA70" s="17">
        <f t="shared" si="14"/>
        <v>37.091029546915948</v>
      </c>
      <c r="AB70" s="16">
        <f t="shared" si="20"/>
        <v>28</v>
      </c>
      <c r="AC70" s="7">
        <v>224.56279809220985</v>
      </c>
      <c r="AD70" s="7">
        <v>192.36703601108033</v>
      </c>
      <c r="AE70" s="7">
        <v>176.65310673366923</v>
      </c>
      <c r="AF70" s="7">
        <v>178.25360917834666</v>
      </c>
      <c r="AG70" s="7">
        <v>161.5689624135</v>
      </c>
      <c r="AH70" s="7">
        <v>236.39716599190285</v>
      </c>
      <c r="AI70" s="7">
        <v>320.39660056657198</v>
      </c>
      <c r="AJ70" s="7">
        <v>178.91139624018197</v>
      </c>
      <c r="AK70" s="7">
        <v>190.65673480765656</v>
      </c>
      <c r="AL70" s="52">
        <f t="shared" si="15"/>
        <v>206.6408233372355</v>
      </c>
      <c r="AM70" s="53">
        <f t="shared" si="16"/>
        <v>16.292353736646692</v>
      </c>
      <c r="AN70" s="42">
        <f t="shared" si="17"/>
        <v>48.877061209940081</v>
      </c>
      <c r="AO70" s="16">
        <f t="shared" si="21"/>
        <v>28</v>
      </c>
      <c r="AP70" s="7">
        <v>281.70072115384613</v>
      </c>
      <c r="AQ70" s="7">
        <v>276.62132915697543</v>
      </c>
      <c r="AR70" s="7">
        <v>253.92839132627333</v>
      </c>
      <c r="AS70" s="7">
        <v>280.40675654997386</v>
      </c>
      <c r="AT70" s="7">
        <v>336.82251962883657</v>
      </c>
      <c r="AU70" s="7">
        <v>268.24573387497435</v>
      </c>
      <c r="AV70" s="52">
        <f t="shared" si="9"/>
        <v>282.95424194847993</v>
      </c>
      <c r="AW70" s="53">
        <f t="shared" si="10"/>
        <v>11.559697710871772</v>
      </c>
      <c r="AX70" s="17">
        <f t="shared" si="11"/>
        <v>28.315360972454588</v>
      </c>
    </row>
    <row r="71" spans="1:50">
      <c r="A71" s="45">
        <f t="shared" si="18"/>
        <v>29</v>
      </c>
      <c r="B71" s="7">
        <v>251.7111244558692</v>
      </c>
      <c r="C71" s="7">
        <v>321.7111244558692</v>
      </c>
      <c r="D71" s="7">
        <v>286.92030786063424</v>
      </c>
      <c r="E71" s="7">
        <v>273.8854482157646</v>
      </c>
      <c r="F71" s="7">
        <v>231.50292120962766</v>
      </c>
      <c r="G71" s="7">
        <v>232.280056732117</v>
      </c>
      <c r="H71" s="7">
        <v>240.33956043956044</v>
      </c>
      <c r="I71" s="7">
        <v>202.55789177635276</v>
      </c>
      <c r="J71" s="7">
        <v>293.0878134920635</v>
      </c>
      <c r="K71" s="52">
        <f t="shared" si="0"/>
        <v>259.33291651531761</v>
      </c>
      <c r="L71" s="53">
        <f t="shared" si="1"/>
        <v>12.445371083040518</v>
      </c>
      <c r="M71" s="17">
        <f t="shared" si="2"/>
        <v>37.336113249121553</v>
      </c>
      <c r="N71" s="16">
        <f t="shared" si="19"/>
        <v>29</v>
      </c>
      <c r="O71" s="7">
        <v>209.39888452209703</v>
      </c>
      <c r="P71" s="7">
        <v>263.55149466200868</v>
      </c>
      <c r="Q71" s="7">
        <v>222.30990322580647</v>
      </c>
      <c r="R71" s="7">
        <v>201.61959178666669</v>
      </c>
      <c r="S71" s="7">
        <v>188.38010416666668</v>
      </c>
      <c r="T71" s="7">
        <v>268.50189189189189</v>
      </c>
      <c r="U71" s="7">
        <v>251.7111244558692</v>
      </c>
      <c r="V71" s="7">
        <v>322.37178122930538</v>
      </c>
      <c r="W71" s="7">
        <v>209.58378107363322</v>
      </c>
      <c r="X71" s="7">
        <v>208.61352983539098</v>
      </c>
      <c r="Y71" s="52">
        <f t="shared" si="12"/>
        <v>234.60420868493361</v>
      </c>
      <c r="Z71" s="53">
        <f t="shared" si="13"/>
        <v>13.036461661216393</v>
      </c>
      <c r="AA71" s="17">
        <f t="shared" si="14"/>
        <v>41.224911478906158</v>
      </c>
      <c r="AB71" s="16">
        <f t="shared" si="20"/>
        <v>29</v>
      </c>
      <c r="AC71" s="7">
        <v>244.4356120826709</v>
      </c>
      <c r="AD71" s="7">
        <v>207.75623268698064</v>
      </c>
      <c r="AE71" s="7">
        <v>175.46246446666532</v>
      </c>
      <c r="AF71" s="7">
        <v>172.00442917517523</v>
      </c>
      <c r="AG71" s="7">
        <v>163.49477499999998</v>
      </c>
      <c r="AH71" s="7">
        <v>235.64362595042954</v>
      </c>
      <c r="AI71" s="7">
        <v>320.39660056657198</v>
      </c>
      <c r="AJ71" s="7">
        <v>177.70553309771597</v>
      </c>
      <c r="AK71" s="7">
        <v>190.65673480765656</v>
      </c>
      <c r="AL71" s="52">
        <f t="shared" si="15"/>
        <v>209.72844531487402</v>
      </c>
      <c r="AM71" s="53">
        <f t="shared" si="16"/>
        <v>16.771140215993928</v>
      </c>
      <c r="AN71" s="42">
        <f t="shared" si="17"/>
        <v>50.313420647981786</v>
      </c>
      <c r="AO71" s="16">
        <f t="shared" si="21"/>
        <v>29</v>
      </c>
      <c r="AP71" s="7">
        <v>311.04454627403845</v>
      </c>
      <c r="AQ71" s="7">
        <v>276.62132915697543</v>
      </c>
      <c r="AR71" s="7">
        <v>307.79223398890576</v>
      </c>
      <c r="AS71" s="7">
        <v>227.490594670078</v>
      </c>
      <c r="AT71" s="7">
        <v>338.66970021413277</v>
      </c>
      <c r="AU71" s="7">
        <v>252.21322279737211</v>
      </c>
      <c r="AV71" s="52">
        <f t="shared" si="9"/>
        <v>285.63860451691704</v>
      </c>
      <c r="AW71" s="53">
        <f t="shared" si="10"/>
        <v>16.860506846235015</v>
      </c>
      <c r="AX71" s="17">
        <f t="shared" si="11"/>
        <v>41.299638577978222</v>
      </c>
    </row>
    <row r="72" spans="1:50">
      <c r="A72" s="45">
        <f t="shared" si="18"/>
        <v>30</v>
      </c>
      <c r="B72" s="7">
        <v>253.13849120852785</v>
      </c>
      <c r="C72" s="7">
        <v>323.13849120852785</v>
      </c>
      <c r="D72" s="7">
        <v>300.04533481813479</v>
      </c>
      <c r="E72" s="7">
        <v>277.57917983936193</v>
      </c>
      <c r="F72" s="7">
        <v>242.26537749434272</v>
      </c>
      <c r="G72" s="7">
        <v>231.17542285574601</v>
      </c>
      <c r="H72" s="7">
        <v>250.40109890109892</v>
      </c>
      <c r="I72" s="7">
        <v>188.82515468556645</v>
      </c>
      <c r="J72" s="7">
        <v>297.33578571428575</v>
      </c>
      <c r="K72" s="52">
        <f t="shared" ref="K72:K135" si="22">AVERAGE(B72:J72)</f>
        <v>262.65603741395472</v>
      </c>
      <c r="L72" s="53">
        <f t="shared" ref="L72:L135" si="23">M72/SQRT(9)</f>
        <v>13.733599538537007</v>
      </c>
      <c r="M72" s="17">
        <f t="shared" ref="M72:M135" si="24">STDEV(B72:J72)</f>
        <v>41.200798615611021</v>
      </c>
      <c r="N72" s="16">
        <f t="shared" si="19"/>
        <v>30</v>
      </c>
      <c r="O72" s="7">
        <v>209.39888452209703</v>
      </c>
      <c r="P72" s="7">
        <v>252.84734075641751</v>
      </c>
      <c r="Q72" s="7">
        <v>213.65549769585255</v>
      </c>
      <c r="R72" s="7">
        <v>207.50646678666669</v>
      </c>
      <c r="S72" s="7">
        <v>194.26697916666669</v>
      </c>
      <c r="T72" s="7">
        <v>241.47486486486486</v>
      </c>
      <c r="U72" s="7">
        <v>253.13849120852785</v>
      </c>
      <c r="V72" s="7">
        <v>323.80207918154531</v>
      </c>
      <c r="W72" s="7">
        <v>210.70159177954849</v>
      </c>
      <c r="X72" s="7">
        <v>204.42730946502056</v>
      </c>
      <c r="Y72" s="52">
        <f t="shared" si="12"/>
        <v>231.12195054272075</v>
      </c>
      <c r="Z72" s="53">
        <f t="shared" si="13"/>
        <v>12.236581402196233</v>
      </c>
      <c r="AA72" s="17">
        <f t="shared" si="14"/>
        <v>38.695468004997011</v>
      </c>
      <c r="AB72" s="16">
        <f t="shared" si="20"/>
        <v>30</v>
      </c>
      <c r="AC72" s="7">
        <v>224.56279809220985</v>
      </c>
      <c r="AD72" s="7">
        <v>215.4510618651893</v>
      </c>
      <c r="AE72" s="7">
        <v>170.84531332291616</v>
      </c>
      <c r="AF72" s="7">
        <v>171.41463368062671</v>
      </c>
      <c r="AG72" s="7">
        <v>157.244775</v>
      </c>
      <c r="AH72" s="7">
        <v>230.45078503011749</v>
      </c>
      <c r="AI72" s="7">
        <v>313.43729875999998</v>
      </c>
      <c r="AJ72" s="7">
        <v>173.02935743879857</v>
      </c>
      <c r="AK72" s="7">
        <v>181.36478163910056</v>
      </c>
      <c r="AL72" s="52">
        <f t="shared" si="15"/>
        <v>204.20008942543984</v>
      </c>
      <c r="AM72" s="53">
        <f t="shared" si="16"/>
        <v>16.265328570449082</v>
      </c>
      <c r="AN72" s="42">
        <f t="shared" si="17"/>
        <v>48.795985711347249</v>
      </c>
      <c r="AO72" s="16">
        <f t="shared" si="21"/>
        <v>30</v>
      </c>
      <c r="AP72" s="7">
        <v>299.30701622596155</v>
      </c>
      <c r="AQ72" s="7">
        <v>276.62132915697543</v>
      </c>
      <c r="AR72" s="7">
        <v>292.40242057488655</v>
      </c>
      <c r="AS72" s="7">
        <v>251.03252678496099</v>
      </c>
      <c r="AT72" s="7">
        <v>322.98358315488935</v>
      </c>
      <c r="AU72" s="7">
        <v>252.45025238013596</v>
      </c>
      <c r="AV72" s="52">
        <f t="shared" ref="AV72:AV135" si="25">AVERAGE(AP72:AU72)</f>
        <v>282.46618804630162</v>
      </c>
      <c r="AW72" s="53">
        <f t="shared" ref="AW72:AW135" si="26">AX72/SQRT(6)</f>
        <v>11.470535219521631</v>
      </c>
      <c r="AX72" s="17">
        <f t="shared" ref="AX72:AX135" si="27">STDEV(AP72:AU72)</f>
        <v>28.096958364451421</v>
      </c>
    </row>
    <row r="73" spans="1:50">
      <c r="A73" s="45">
        <f t="shared" si="18"/>
        <v>31</v>
      </c>
      <c r="B73" s="7">
        <v>252.18690961844871</v>
      </c>
      <c r="C73" s="7">
        <v>322.18690961844868</v>
      </c>
      <c r="D73" s="7">
        <v>296.62700604228405</v>
      </c>
      <c r="E73" s="7">
        <v>274.66919868904074</v>
      </c>
      <c r="F73" s="7">
        <v>235.42670232462456</v>
      </c>
      <c r="G73" s="7">
        <v>230.13865487321101</v>
      </c>
      <c r="H73" s="7">
        <v>266.0505494505494</v>
      </c>
      <c r="I73" s="7">
        <v>205.99107886151421</v>
      </c>
      <c r="J73" s="7">
        <v>246.36290277777775</v>
      </c>
      <c r="K73" s="52">
        <f t="shared" si="22"/>
        <v>258.84887913954435</v>
      </c>
      <c r="L73" s="53">
        <f t="shared" si="23"/>
        <v>11.848665760067865</v>
      </c>
      <c r="M73" s="17">
        <f t="shared" si="24"/>
        <v>35.545997280203594</v>
      </c>
      <c r="N73" s="16">
        <f t="shared" si="19"/>
        <v>31</v>
      </c>
      <c r="O73" s="7">
        <v>215.94260448796297</v>
      </c>
      <c r="P73" s="7">
        <v>235.49121756134247</v>
      </c>
      <c r="Q73" s="7">
        <v>208.78740092165899</v>
      </c>
      <c r="R73" s="30">
        <v>178.07209178666668</v>
      </c>
      <c r="S73" s="7">
        <v>164.83260416666667</v>
      </c>
      <c r="T73" s="7">
        <v>233.22675675675674</v>
      </c>
      <c r="U73" s="7">
        <v>252.18690961844871</v>
      </c>
      <c r="V73" s="7">
        <v>322.84854345070084</v>
      </c>
      <c r="W73" s="7">
        <v>231.97603779958331</v>
      </c>
      <c r="X73" s="30">
        <v>200.93878600823047</v>
      </c>
      <c r="Y73" s="52">
        <f t="shared" si="12"/>
        <v>224.43029525580178</v>
      </c>
      <c r="Z73" s="53">
        <f t="shared" si="13"/>
        <v>13.857529458682825</v>
      </c>
      <c r="AA73" s="17">
        <f t="shared" si="14"/>
        <v>43.821355832317913</v>
      </c>
      <c r="AB73" s="16">
        <f t="shared" si="20"/>
        <v>31</v>
      </c>
      <c r="AC73" s="30">
        <v>224.56279809220985</v>
      </c>
      <c r="AD73" s="30">
        <v>215.4510618651893</v>
      </c>
      <c r="AE73" s="30">
        <v>170.14919212116226</v>
      </c>
      <c r="AF73" s="30">
        <v>176.70075883780939</v>
      </c>
      <c r="AG73" s="30">
        <v>163.41268257787456</v>
      </c>
      <c r="AH73" s="30">
        <v>231.71541423916264</v>
      </c>
      <c r="AI73" s="30">
        <v>317.43568276500002</v>
      </c>
      <c r="AJ73" s="30">
        <v>172.32433719623955</v>
      </c>
      <c r="AK73" s="30">
        <v>190.65673480765656</v>
      </c>
      <c r="AL73" s="52">
        <f t="shared" si="15"/>
        <v>206.93429583358935</v>
      </c>
      <c r="AM73" s="53">
        <f t="shared" si="16"/>
        <v>16.17272627129838</v>
      </c>
      <c r="AN73" s="42">
        <f t="shared" si="17"/>
        <v>48.51817881389514</v>
      </c>
      <c r="AO73" s="16">
        <f t="shared" si="21"/>
        <v>31</v>
      </c>
      <c r="AP73" s="7">
        <v>281.70072115384613</v>
      </c>
      <c r="AQ73" s="7">
        <v>267.69805372807019</v>
      </c>
      <c r="AR73" s="7">
        <v>292.40242057488655</v>
      </c>
      <c r="AS73" s="7">
        <v>360.08712208522195</v>
      </c>
      <c r="AT73" s="7">
        <v>331.88307280513914</v>
      </c>
      <c r="AU73" s="7">
        <v>256.31609053852441</v>
      </c>
      <c r="AV73" s="52">
        <f t="shared" si="25"/>
        <v>298.34791348094802</v>
      </c>
      <c r="AW73" s="53">
        <f t="shared" si="26"/>
        <v>16.283839361963487</v>
      </c>
      <c r="AX73" s="17">
        <f t="shared" si="27"/>
        <v>39.887097490258533</v>
      </c>
    </row>
    <row r="74" spans="1:50">
      <c r="A74" s="45">
        <f t="shared" si="18"/>
        <v>32</v>
      </c>
      <c r="B74" s="7">
        <v>253.90580123668173</v>
      </c>
      <c r="C74" s="7">
        <v>323.90580123668173</v>
      </c>
      <c r="D74" s="7">
        <v>297.93535475835239</v>
      </c>
      <c r="E74" s="7">
        <v>272.56469294704669</v>
      </c>
      <c r="F74" s="7">
        <v>231.50292120962766</v>
      </c>
      <c r="G74" s="7">
        <v>226.38858503961001</v>
      </c>
      <c r="H74" s="7">
        <v>226.9252747252747</v>
      </c>
      <c r="I74" s="7">
        <v>205.99107886151421</v>
      </c>
      <c r="J74" s="7">
        <v>297.33578571428575</v>
      </c>
      <c r="K74" s="52">
        <f t="shared" si="22"/>
        <v>259.60614396989723</v>
      </c>
      <c r="L74" s="53">
        <f t="shared" si="23"/>
        <v>13.469786077077922</v>
      </c>
      <c r="M74" s="17">
        <f t="shared" si="24"/>
        <v>40.409358231233767</v>
      </c>
      <c r="N74" s="16">
        <f t="shared" si="19"/>
        <v>32</v>
      </c>
      <c r="O74" s="7">
        <v>202.85518171018805</v>
      </c>
      <c r="P74" s="7">
        <v>246.19537146693361</v>
      </c>
      <c r="Q74" s="7">
        <v>220.68719815668203</v>
      </c>
      <c r="R74" s="30">
        <v>189.84584178666665</v>
      </c>
      <c r="S74" s="7">
        <v>176.60635416666665</v>
      </c>
      <c r="T74" s="7">
        <v>241.47486486486486</v>
      </c>
      <c r="U74" s="7">
        <v>253.90580123668173</v>
      </c>
      <c r="V74" s="7">
        <v>315.78972296349787</v>
      </c>
      <c r="W74" s="7">
        <v>194.19044389082654</v>
      </c>
      <c r="X74" s="30">
        <v>200.93878600823047</v>
      </c>
      <c r="Y74" s="52">
        <f t="shared" si="12"/>
        <v>224.24895662512387</v>
      </c>
      <c r="Z74" s="53">
        <f t="shared" si="13"/>
        <v>13.084455248419957</v>
      </c>
      <c r="AA74" s="17">
        <f t="shared" si="14"/>
        <v>41.376680527551336</v>
      </c>
      <c r="AB74" s="16">
        <f t="shared" si="20"/>
        <v>32</v>
      </c>
      <c r="AC74" s="30">
        <v>164.32352941176472</v>
      </c>
      <c r="AD74" s="30">
        <v>184.67220683287164</v>
      </c>
      <c r="AE74" s="30">
        <v>167.76849025467303</v>
      </c>
      <c r="AF74" s="30">
        <v>165.2503275195711</v>
      </c>
      <c r="AG74" s="30">
        <v>157.65554249404096</v>
      </c>
      <c r="AH74" s="30">
        <v>231.33863928112967</v>
      </c>
      <c r="AI74" s="30">
        <v>290.39660056657198</v>
      </c>
      <c r="AJ74" s="30">
        <v>169.91320102750316</v>
      </c>
      <c r="AK74" s="30">
        <v>181.36478163910056</v>
      </c>
      <c r="AL74" s="52">
        <f t="shared" si="15"/>
        <v>190.29814655858075</v>
      </c>
      <c r="AM74" s="53">
        <f t="shared" si="16"/>
        <v>14.4847734882414</v>
      </c>
      <c r="AN74" s="42">
        <f t="shared" si="17"/>
        <v>43.454320464724198</v>
      </c>
      <c r="AO74" s="16">
        <f t="shared" si="21"/>
        <v>32</v>
      </c>
      <c r="AP74" s="7">
        <v>287.56948617788464</v>
      </c>
      <c r="AQ74" s="7">
        <v>267.69805372807019</v>
      </c>
      <c r="AR74" s="7">
        <v>284.70751386787697</v>
      </c>
      <c r="AS74" s="7">
        <v>285.83949806433418</v>
      </c>
      <c r="AT74" s="7">
        <v>331.3676945039258</v>
      </c>
      <c r="AU74" s="7">
        <v>256.48636099149763</v>
      </c>
      <c r="AV74" s="52">
        <f t="shared" si="25"/>
        <v>285.61143455559824</v>
      </c>
      <c r="AW74" s="53">
        <f t="shared" si="26"/>
        <v>10.436310808861039</v>
      </c>
      <c r="AX74" s="17">
        <f t="shared" si="27"/>
        <v>25.563636278802328</v>
      </c>
    </row>
    <row r="75" spans="1:50">
      <c r="A75" s="45">
        <f t="shared" si="18"/>
        <v>33</v>
      </c>
      <c r="B75" s="7">
        <v>251.63446104257397</v>
      </c>
      <c r="C75" s="7">
        <v>321.634461042574</v>
      </c>
      <c r="D75" s="7">
        <v>290.84533852047366</v>
      </c>
      <c r="E75" s="7">
        <v>278.54918944855342</v>
      </c>
      <c r="F75" s="7">
        <v>231.50292120962766</v>
      </c>
      <c r="G75" s="7">
        <v>233.47109982095199</v>
      </c>
      <c r="H75" s="7">
        <v>220.21868131868132</v>
      </c>
      <c r="I75" s="7">
        <v>188.82515468556645</v>
      </c>
      <c r="J75" s="7">
        <v>293.0878134920635</v>
      </c>
      <c r="K75" s="52">
        <f t="shared" si="22"/>
        <v>256.64101339789624</v>
      </c>
      <c r="L75" s="53">
        <f t="shared" si="23"/>
        <v>14.10369958177739</v>
      </c>
      <c r="M75" s="17">
        <f t="shared" si="24"/>
        <v>42.311098745332167</v>
      </c>
      <c r="N75" s="16">
        <f t="shared" si="19"/>
        <v>33</v>
      </c>
      <c r="O75" s="7">
        <v>218.41979026024055</v>
      </c>
      <c r="P75" s="7">
        <v>246.96092317090483</v>
      </c>
      <c r="Q75" s="7">
        <v>240.1595944700461</v>
      </c>
      <c r="R75" s="30">
        <v>160.41146678666667</v>
      </c>
      <c r="S75" s="7">
        <v>147.17197916666666</v>
      </c>
      <c r="T75" s="7">
        <v>268.97027027027025</v>
      </c>
      <c r="U75" s="7">
        <v>251.63446104257397</v>
      </c>
      <c r="V75" s="7">
        <v>322.29496038221498</v>
      </c>
      <c r="W75" s="7">
        <v>216.86037644935575</v>
      </c>
      <c r="X75" s="30">
        <v>202.33419279835391</v>
      </c>
      <c r="Y75" s="52">
        <f t="shared" si="12"/>
        <v>227.52180147972936</v>
      </c>
      <c r="Z75" s="53">
        <f t="shared" si="13"/>
        <v>16.196625169659388</v>
      </c>
      <c r="AA75" s="17">
        <f t="shared" si="14"/>
        <v>51.218225944134772</v>
      </c>
      <c r="AB75" s="16">
        <f t="shared" si="20"/>
        <v>33</v>
      </c>
      <c r="AC75" s="30">
        <v>204.68998410174879</v>
      </c>
      <c r="AD75" s="30">
        <v>207.75623268698064</v>
      </c>
      <c r="AE75" s="30">
        <v>168.82324381106233</v>
      </c>
      <c r="AF75" s="30">
        <v>156.9579955869718</v>
      </c>
      <c r="AG75" s="30">
        <v>150.42222500000003</v>
      </c>
      <c r="AH75" s="30">
        <v>243.36572528883184</v>
      </c>
      <c r="AI75" s="30">
        <v>294.560906515581</v>
      </c>
      <c r="AJ75" s="30">
        <v>170.98143829177846</v>
      </c>
      <c r="AK75" s="30">
        <v>184.462161308307</v>
      </c>
      <c r="AL75" s="52">
        <f t="shared" si="15"/>
        <v>198.00221251014023</v>
      </c>
      <c r="AM75" s="53">
        <f t="shared" si="16"/>
        <v>15.471590125435254</v>
      </c>
      <c r="AN75" s="42">
        <f t="shared" si="17"/>
        <v>46.414770376305761</v>
      </c>
      <c r="AO75" s="16">
        <f t="shared" si="21"/>
        <v>33</v>
      </c>
      <c r="AP75" s="7">
        <v>281.70072115384613</v>
      </c>
      <c r="AQ75" s="7">
        <v>276.62132915697543</v>
      </c>
      <c r="AR75" s="7">
        <v>292.40242057488655</v>
      </c>
      <c r="AS75" s="7">
        <v>280.40675654997386</v>
      </c>
      <c r="AT75" s="7">
        <v>338.66970021413277</v>
      </c>
      <c r="AU75" s="7">
        <v>244.67262853819489</v>
      </c>
      <c r="AV75" s="52">
        <f t="shared" si="25"/>
        <v>285.74559269800159</v>
      </c>
      <c r="AW75" s="53">
        <f t="shared" si="26"/>
        <v>12.463786531420482</v>
      </c>
      <c r="AX75" s="17">
        <f t="shared" si="27"/>
        <v>30.529917264953593</v>
      </c>
    </row>
    <row r="76" spans="1:50">
      <c r="A76" s="45">
        <f t="shared" ref="A76:A107" si="28">A75+1</f>
        <v>34</v>
      </c>
      <c r="B76" s="7">
        <v>254.68858363250303</v>
      </c>
      <c r="C76" s="7">
        <v>324.68858363250303</v>
      </c>
      <c r="D76" s="7">
        <v>281.79280695267528</v>
      </c>
      <c r="E76" s="7">
        <v>273.8854482157646</v>
      </c>
      <c r="F76" s="7">
        <v>247.19803538366588</v>
      </c>
      <c r="G76" s="7">
        <v>227.67676042046199</v>
      </c>
      <c r="H76" s="7">
        <v>241.45824175824177</v>
      </c>
      <c r="I76" s="7">
        <v>192.25834177072787</v>
      </c>
      <c r="J76" s="7">
        <v>242.11520892857143</v>
      </c>
      <c r="K76" s="52">
        <f t="shared" si="22"/>
        <v>253.97355674390167</v>
      </c>
      <c r="L76" s="53">
        <f t="shared" si="23"/>
        <v>12.368739080247231</v>
      </c>
      <c r="M76" s="17">
        <f t="shared" si="24"/>
        <v>37.106217240741692</v>
      </c>
      <c r="N76" s="16">
        <f t="shared" ref="N76:N107" si="29">N75+1</f>
        <v>34</v>
      </c>
      <c r="O76" s="7">
        <v>219.4303521655676</v>
      </c>
      <c r="P76" s="7">
        <v>235.49121756134247</v>
      </c>
      <c r="Q76" s="7">
        <v>226.09619354838713</v>
      </c>
      <c r="R76" s="30">
        <v>189.84584178666665</v>
      </c>
      <c r="S76" s="7">
        <v>176.60635416666665</v>
      </c>
      <c r="T76" s="7">
        <v>242.87297297297297</v>
      </c>
      <c r="U76" s="7">
        <v>254.68858363250303</v>
      </c>
      <c r="V76" s="7">
        <v>325.35535483103405</v>
      </c>
      <c r="W76" s="7">
        <v>231.13587944625644</v>
      </c>
      <c r="X76" s="30">
        <v>202.33419279835391</v>
      </c>
      <c r="Y76" s="52">
        <f t="shared" si="12"/>
        <v>230.38569429097507</v>
      </c>
      <c r="Z76" s="53">
        <f t="shared" si="13"/>
        <v>13.018547139851051</v>
      </c>
      <c r="AA76" s="17">
        <f t="shared" si="14"/>
        <v>41.16826078819993</v>
      </c>
      <c r="AB76" s="16">
        <f t="shared" ref="AB76:AB107" si="30">AB75+1</f>
        <v>34</v>
      </c>
      <c r="AC76" s="30">
        <v>176.86804451510335</v>
      </c>
      <c r="AD76" s="30">
        <v>207.75623268698064</v>
      </c>
      <c r="AE76" s="30">
        <v>171.58846848808074</v>
      </c>
      <c r="AF76" s="30">
        <v>160.32414780615744</v>
      </c>
      <c r="AG76" s="30">
        <v>153.82192293593405</v>
      </c>
      <c r="AH76" s="30">
        <v>225.51876172607899</v>
      </c>
      <c r="AI76" s="30">
        <v>287.47875354107703</v>
      </c>
      <c r="AJ76" s="30">
        <v>173.78201291529217</v>
      </c>
      <c r="AK76" s="30">
        <v>178.26740196989408</v>
      </c>
      <c r="AL76" s="52">
        <f t="shared" si="15"/>
        <v>192.82286073162206</v>
      </c>
      <c r="AM76" s="53">
        <f t="shared" si="16"/>
        <v>13.998450268338594</v>
      </c>
      <c r="AN76" s="42">
        <f t="shared" si="17"/>
        <v>41.995350805015782</v>
      </c>
      <c r="AO76" s="16">
        <f t="shared" ref="AO76:AO107" si="31">AO75+1</f>
        <v>34</v>
      </c>
      <c r="AP76" s="7">
        <v>287.56948617788464</v>
      </c>
      <c r="AQ76" s="7">
        <v>303.39113452978251</v>
      </c>
      <c r="AR76" s="7">
        <v>261.62329803328288</v>
      </c>
      <c r="AS76" s="7">
        <v>285.83949806433418</v>
      </c>
      <c r="AT76" s="7">
        <v>329</v>
      </c>
      <c r="AU76" s="7">
        <v>250.95696464861408</v>
      </c>
      <c r="AV76" s="52">
        <f t="shared" si="25"/>
        <v>286.39673024231644</v>
      </c>
      <c r="AW76" s="53">
        <f t="shared" si="26"/>
        <v>11.511203476133648</v>
      </c>
      <c r="AX76" s="17">
        <f t="shared" si="27"/>
        <v>28.196574841879432</v>
      </c>
    </row>
    <row r="77" spans="1:50">
      <c r="A77" s="45">
        <f t="shared" si="28"/>
        <v>35</v>
      </c>
      <c r="B77" s="7">
        <v>250.05376746332496</v>
      </c>
      <c r="C77" s="7">
        <v>320.05376746332496</v>
      </c>
      <c r="D77" s="7">
        <v>274.04862410094523</v>
      </c>
      <c r="E77" s="7">
        <v>288.24914250870836</v>
      </c>
      <c r="F77" s="7">
        <v>233.46481176712612</v>
      </c>
      <c r="G77" s="7">
        <v>231.120773213967</v>
      </c>
      <c r="H77" s="7">
        <v>258.22527472527474</v>
      </c>
      <c r="I77" s="7">
        <v>185.39196760040502</v>
      </c>
      <c r="J77" s="7">
        <v>293.0878134920635</v>
      </c>
      <c r="K77" s="52">
        <f t="shared" si="22"/>
        <v>259.29954914834883</v>
      </c>
      <c r="L77" s="53">
        <f t="shared" si="23"/>
        <v>13.38468353587529</v>
      </c>
      <c r="M77" s="17">
        <f t="shared" si="24"/>
        <v>40.154050607625869</v>
      </c>
      <c r="N77" s="16">
        <f t="shared" si="29"/>
        <v>35</v>
      </c>
      <c r="O77" s="7">
        <v>210.98823294340772</v>
      </c>
      <c r="P77" s="7">
        <v>246.96092317090483</v>
      </c>
      <c r="Q77" s="7">
        <v>209.86920737327188</v>
      </c>
      <c r="R77" s="30">
        <v>160.41146678666667</v>
      </c>
      <c r="S77" s="7">
        <v>147.17197916666666</v>
      </c>
      <c r="T77" s="7">
        <v>274.35675675675679</v>
      </c>
      <c r="U77" s="7">
        <v>250.05376746332496</v>
      </c>
      <c r="V77" s="7">
        <v>320.71102073579425</v>
      </c>
      <c r="W77" s="7">
        <v>201.46703926654911</v>
      </c>
      <c r="X77" s="30">
        <v>206.5204133744856</v>
      </c>
      <c r="Y77" s="52">
        <f t="shared" si="12"/>
        <v>222.85108070378288</v>
      </c>
      <c r="Z77" s="53">
        <f t="shared" si="13"/>
        <v>16.40119545467418</v>
      </c>
      <c r="AA77" s="17">
        <f t="shared" si="14"/>
        <v>51.865133986371326</v>
      </c>
      <c r="AB77" s="16">
        <f t="shared" si="30"/>
        <v>35</v>
      </c>
      <c r="AC77" s="30">
        <v>174.25993640699525</v>
      </c>
      <c r="AD77" s="30">
        <v>192.36703601108033</v>
      </c>
      <c r="AE77" s="30">
        <v>163.12906460814213</v>
      </c>
      <c r="AF77" s="30">
        <v>159.92986002195238</v>
      </c>
      <c r="AG77" s="30">
        <v>154.46138189066292</v>
      </c>
      <c r="AH77" s="30">
        <v>239.958615582107</v>
      </c>
      <c r="AI77" s="30">
        <v>267.47903682719499</v>
      </c>
      <c r="AJ77" s="30">
        <v>165.21446611408456</v>
      </c>
      <c r="AK77" s="30">
        <v>178.26740196989408</v>
      </c>
      <c r="AL77" s="52">
        <f t="shared" si="15"/>
        <v>188.34075549245708</v>
      </c>
      <c r="AM77" s="53">
        <f t="shared" si="16"/>
        <v>13.106756876871337</v>
      </c>
      <c r="AN77" s="42">
        <f t="shared" si="17"/>
        <v>39.320270630614012</v>
      </c>
      <c r="AO77" s="16">
        <f t="shared" si="31"/>
        <v>35</v>
      </c>
      <c r="AP77" s="7">
        <v>269.96319110576923</v>
      </c>
      <c r="AQ77" s="7">
        <v>294.46785910087721</v>
      </c>
      <c r="AR77" s="7">
        <v>338.57135653050932</v>
      </c>
      <c r="AS77" s="7">
        <v>338.35610380845958</v>
      </c>
      <c r="AT77" s="7">
        <v>328.43940042826551</v>
      </c>
      <c r="AU77" s="7">
        <v>248.21893869645885</v>
      </c>
      <c r="AV77" s="52">
        <f t="shared" si="25"/>
        <v>303.00280827838998</v>
      </c>
      <c r="AW77" s="53">
        <f t="shared" si="26"/>
        <v>15.628746352522763</v>
      </c>
      <c r="AX77" s="17">
        <f t="shared" si="27"/>
        <v>38.282453883064512</v>
      </c>
    </row>
    <row r="78" spans="1:50">
      <c r="A78" s="45">
        <f t="shared" si="28"/>
        <v>36</v>
      </c>
      <c r="B78" s="7">
        <v>248.62640071066627</v>
      </c>
      <c r="C78" s="7">
        <v>324.68858363250303</v>
      </c>
      <c r="D78" s="7">
        <v>281.13864033882396</v>
      </c>
      <c r="E78" s="7">
        <v>264.37172250668937</v>
      </c>
      <c r="F78" s="7">
        <v>231.61033737914011</v>
      </c>
      <c r="G78" s="7">
        <v>226.186363149822</v>
      </c>
      <c r="H78" s="7">
        <v>258.22527472527474</v>
      </c>
      <c r="I78" s="7">
        <v>195.69152885588929</v>
      </c>
      <c r="J78" s="7">
        <v>267.60109365079364</v>
      </c>
      <c r="K78" s="52">
        <f t="shared" si="22"/>
        <v>255.34888277217806</v>
      </c>
      <c r="L78" s="53">
        <f t="shared" si="23"/>
        <v>12.208302263421587</v>
      </c>
      <c r="M78" s="17">
        <f t="shared" si="24"/>
        <v>36.62490679026476</v>
      </c>
      <c r="N78" s="16">
        <f t="shared" si="29"/>
        <v>36</v>
      </c>
      <c r="O78" s="7">
        <v>213.46541871568533</v>
      </c>
      <c r="P78" s="7">
        <v>243.00648933610555</v>
      </c>
      <c r="Q78" s="7">
        <v>232.0461013824885</v>
      </c>
      <c r="R78" s="30">
        <v>178.07209178666668</v>
      </c>
      <c r="S78" s="7">
        <v>164.83260416666667</v>
      </c>
      <c r="T78" s="7">
        <v>307.34864864864869</v>
      </c>
      <c r="U78" s="7">
        <v>248.62640071066627</v>
      </c>
      <c r="V78" s="7">
        <v>319.28072278355427</v>
      </c>
      <c r="W78" s="7">
        <v>205.9454953077373</v>
      </c>
      <c r="X78" s="30">
        <v>200.93878600823047</v>
      </c>
      <c r="Y78" s="52">
        <f t="shared" si="12"/>
        <v>231.35627588464499</v>
      </c>
      <c r="Z78" s="53">
        <f t="shared" si="13"/>
        <v>16.01930329631826</v>
      </c>
      <c r="AA78" s="17">
        <f t="shared" si="14"/>
        <v>50.65748494540891</v>
      </c>
      <c r="AB78" s="16">
        <f t="shared" si="30"/>
        <v>36</v>
      </c>
      <c r="AC78" s="30">
        <v>172.89348171701113</v>
      </c>
      <c r="AD78" s="30">
        <v>192.36703601108033</v>
      </c>
      <c r="AE78" s="30">
        <v>163.644218552486</v>
      </c>
      <c r="AF78" s="30">
        <v>160.12841616912576</v>
      </c>
      <c r="AG78" s="30">
        <v>154.60760893854183</v>
      </c>
      <c r="AH78" s="30">
        <v>218.43371185938599</v>
      </c>
      <c r="AI78" s="30">
        <v>274.560906515581</v>
      </c>
      <c r="AJ78" s="30">
        <v>165.73620565869476</v>
      </c>
      <c r="AK78" s="30">
        <v>175.17020813975097</v>
      </c>
      <c r="AL78" s="52">
        <f t="shared" si="15"/>
        <v>186.39353261796197</v>
      </c>
      <c r="AM78" s="53">
        <f t="shared" si="16"/>
        <v>12.79562304128776</v>
      </c>
      <c r="AN78" s="42">
        <f t="shared" si="17"/>
        <v>38.386869123863278</v>
      </c>
      <c r="AO78" s="16">
        <f t="shared" si="31"/>
        <v>36</v>
      </c>
      <c r="AP78" s="7">
        <v>252.35689603365384</v>
      </c>
      <c r="AQ78" s="7">
        <v>294.46785910087721</v>
      </c>
      <c r="AR78" s="7">
        <v>284.73978819969699</v>
      </c>
      <c r="AS78" s="7">
        <v>294.89409336459534</v>
      </c>
      <c r="AT78" s="7">
        <v>328.26340385438971</v>
      </c>
      <c r="AU78" s="7">
        <v>251.35936738072621</v>
      </c>
      <c r="AV78" s="52">
        <f t="shared" si="25"/>
        <v>284.34690132232322</v>
      </c>
      <c r="AW78" s="53">
        <f t="shared" si="26"/>
        <v>11.908020315451774</v>
      </c>
      <c r="AX78" s="17">
        <f t="shared" si="27"/>
        <v>29.168573619552824</v>
      </c>
    </row>
    <row r="79" spans="1:50">
      <c r="A79" s="45">
        <f t="shared" si="28"/>
        <v>37</v>
      </c>
      <c r="B79" s="7">
        <v>251.8032546043718</v>
      </c>
      <c r="C79" s="7">
        <v>321.80325460437177</v>
      </c>
      <c r="D79" s="7">
        <v>283.50197908478356</v>
      </c>
      <c r="E79" s="7">
        <v>266.31170994023682</v>
      </c>
      <c r="F79" s="7">
        <v>243.27425426866901</v>
      </c>
      <c r="G79" s="7">
        <v>227.236230610268</v>
      </c>
      <c r="H79" s="7">
        <v>240.52197802197799</v>
      </c>
      <c r="I79" s="7">
        <v>195.69152885588929</v>
      </c>
      <c r="J79" s="7">
        <v>310.07691865079374</v>
      </c>
      <c r="K79" s="52">
        <f t="shared" si="22"/>
        <v>260.024567626818</v>
      </c>
      <c r="L79" s="53">
        <f t="shared" si="23"/>
        <v>13.361891251828725</v>
      </c>
      <c r="M79" s="17">
        <f t="shared" si="24"/>
        <v>40.085673755486177</v>
      </c>
      <c r="N79" s="16">
        <f t="shared" si="29"/>
        <v>37</v>
      </c>
      <c r="O79" s="7">
        <v>217.53193575531671</v>
      </c>
      <c r="P79" s="7">
        <v>235.49121756134247</v>
      </c>
      <c r="Q79" s="7">
        <v>232.0461013824885</v>
      </c>
      <c r="R79" s="30">
        <v>166.29830706444446</v>
      </c>
      <c r="S79" s="7">
        <v>153.05881944444445</v>
      </c>
      <c r="T79" s="7">
        <v>282.60270270270269</v>
      </c>
      <c r="U79" s="7">
        <v>251.8032546043718</v>
      </c>
      <c r="V79" s="7">
        <v>322.46410057364864</v>
      </c>
      <c r="W79" s="7">
        <v>232.56954346359748</v>
      </c>
      <c r="X79" s="30">
        <v>206.5204133744856</v>
      </c>
      <c r="Y79" s="52">
        <f t="shared" si="12"/>
        <v>230.03863959268429</v>
      </c>
      <c r="Z79" s="53">
        <f t="shared" si="13"/>
        <v>15.817556464160752</v>
      </c>
      <c r="AA79" s="17">
        <f t="shared" si="14"/>
        <v>50.019505445067487</v>
      </c>
      <c r="AB79" s="16">
        <f t="shared" si="30"/>
        <v>37</v>
      </c>
      <c r="AC79" s="30">
        <v>184.19634340222575</v>
      </c>
      <c r="AD79" s="30">
        <v>207.75623268698064</v>
      </c>
      <c r="AE79" s="30">
        <v>164.13851092139691</v>
      </c>
      <c r="AF79" s="30">
        <v>158.24426512421846</v>
      </c>
      <c r="AG79" s="30">
        <v>152.70568204000412</v>
      </c>
      <c r="AH79" s="30">
        <v>210.58619531944299</v>
      </c>
      <c r="AI79" s="30">
        <v>284.560906515581</v>
      </c>
      <c r="AJ79" s="30">
        <v>166.23681693866533</v>
      </c>
      <c r="AK79" s="30">
        <v>175.17020813975097</v>
      </c>
      <c r="AL79" s="52">
        <f t="shared" si="15"/>
        <v>189.28835123202958</v>
      </c>
      <c r="AM79" s="53">
        <f t="shared" si="16"/>
        <v>13.724818241554475</v>
      </c>
      <c r="AN79" s="42">
        <f t="shared" si="17"/>
        <v>41.174454724663427</v>
      </c>
      <c r="AO79" s="16">
        <f t="shared" si="31"/>
        <v>37</v>
      </c>
      <c r="AP79" s="7">
        <v>275.83195612980768</v>
      </c>
      <c r="AQ79" s="7">
        <v>285.5445836719702</v>
      </c>
      <c r="AR79" s="7">
        <v>284.70751386787697</v>
      </c>
      <c r="AS79" s="7">
        <v>260.48665211133164</v>
      </c>
      <c r="AT79" s="7">
        <v>316.43085296216987</v>
      </c>
      <c r="AU79" s="7">
        <v>251.12109489293152</v>
      </c>
      <c r="AV79" s="52">
        <f t="shared" si="25"/>
        <v>279.02044227268129</v>
      </c>
      <c r="AW79" s="53">
        <f t="shared" si="26"/>
        <v>9.3211005039233203</v>
      </c>
      <c r="AX79" s="17">
        <f t="shared" si="27"/>
        <v>22.831940075811282</v>
      </c>
    </row>
    <row r="80" spans="1:50">
      <c r="A80" s="45">
        <f t="shared" si="28"/>
        <v>38</v>
      </c>
      <c r="B80" s="7">
        <v>248.21215017377548</v>
      </c>
      <c r="C80" s="7">
        <v>318.21215017377551</v>
      </c>
      <c r="D80" s="7">
        <v>275.10362961920214</v>
      </c>
      <c r="E80" s="7">
        <v>261.08925486937312</v>
      </c>
      <c r="F80" s="7">
        <v>238.34159637934582</v>
      </c>
      <c r="G80" s="7">
        <v>224.24556240468601</v>
      </c>
      <c r="H80" s="7">
        <v>241.45824175824177</v>
      </c>
      <c r="I80" s="7">
        <v>199.12470469119137</v>
      </c>
      <c r="J80" s="7">
        <v>352.55385714285711</v>
      </c>
      <c r="K80" s="52">
        <f t="shared" si="22"/>
        <v>262.03790524582763</v>
      </c>
      <c r="L80" s="53">
        <f t="shared" si="23"/>
        <v>15.847720445921119</v>
      </c>
      <c r="M80" s="17">
        <f t="shared" si="24"/>
        <v>47.543161337763358</v>
      </c>
      <c r="N80" s="16">
        <f t="shared" si="29"/>
        <v>38</v>
      </c>
      <c r="O80" s="7">
        <v>212.81648795425011</v>
      </c>
      <c r="P80" s="7">
        <v>235.49121756134247</v>
      </c>
      <c r="Q80" s="7">
        <v>204.46019815668203</v>
      </c>
      <c r="R80" s="30">
        <v>254.60150150888893</v>
      </c>
      <c r="S80" s="7">
        <v>141.36201388888901</v>
      </c>
      <c r="T80" s="7">
        <v>254.17756756756756</v>
      </c>
      <c r="U80" s="7">
        <v>248.21215017377548</v>
      </c>
      <c r="V80" s="7">
        <v>318.86562155359667</v>
      </c>
      <c r="W80" s="7">
        <v>207.50676650643351</v>
      </c>
      <c r="X80" s="30">
        <v>202.33419279835391</v>
      </c>
      <c r="Y80" s="52">
        <f t="shared" si="12"/>
        <v>227.98277176697798</v>
      </c>
      <c r="Z80" s="53">
        <f t="shared" si="13"/>
        <v>14.713418183666759</v>
      </c>
      <c r="AA80" s="17">
        <f t="shared" si="14"/>
        <v>46.527913626924608</v>
      </c>
      <c r="AB80" s="16">
        <f t="shared" si="30"/>
        <v>38</v>
      </c>
      <c r="AC80" s="30">
        <v>198.72813990461049</v>
      </c>
      <c r="AD80" s="30">
        <v>200.06140350877192</v>
      </c>
      <c r="AE80" s="30">
        <v>173.46885003185366</v>
      </c>
      <c r="AF80" s="30">
        <v>157.41317945770703</v>
      </c>
      <c r="AG80" s="30">
        <v>149.06930000000003</v>
      </c>
      <c r="AH80" s="30">
        <v>214.891181988743</v>
      </c>
      <c r="AI80" s="30">
        <v>274.560906515581</v>
      </c>
      <c r="AJ80" s="30">
        <v>175.68643279038605</v>
      </c>
      <c r="AK80" s="30">
        <v>175.17020813975097</v>
      </c>
      <c r="AL80" s="52">
        <f t="shared" si="15"/>
        <v>191.00551137082266</v>
      </c>
      <c r="AM80" s="53">
        <f t="shared" si="16"/>
        <v>12.5685528911226</v>
      </c>
      <c r="AN80" s="42">
        <f t="shared" si="17"/>
        <v>37.7056586733678</v>
      </c>
      <c r="AO80" s="16">
        <f t="shared" si="31"/>
        <v>38</v>
      </c>
      <c r="AP80" s="7">
        <v>281.70072115384613</v>
      </c>
      <c r="AQ80" s="7">
        <v>312.31438904477722</v>
      </c>
      <c r="AR80" s="7">
        <v>200.06505295007565</v>
      </c>
      <c r="AS80" s="7">
        <v>291.27226568835511</v>
      </c>
      <c r="AT80" s="7">
        <v>320.90164168451111</v>
      </c>
      <c r="AU80" s="7">
        <v>252.73906951557075</v>
      </c>
      <c r="AV80" s="52">
        <f t="shared" si="25"/>
        <v>276.49885667285599</v>
      </c>
      <c r="AW80" s="53">
        <f t="shared" si="26"/>
        <v>18.171705589721387</v>
      </c>
      <c r="AX80" s="17">
        <f t="shared" si="27"/>
        <v>44.511406450898278</v>
      </c>
    </row>
    <row r="81" spans="1:50">
      <c r="A81" s="45">
        <f t="shared" si="28"/>
        <v>39</v>
      </c>
      <c r="B81" s="7">
        <v>247.81302279203109</v>
      </c>
      <c r="C81" s="7">
        <v>317.81302279203112</v>
      </c>
      <c r="D81" s="7">
        <v>277.72031156297317</v>
      </c>
      <c r="E81" s="7">
        <v>276.2367155280109</v>
      </c>
      <c r="F81" s="7">
        <v>244.22725776589175</v>
      </c>
      <c r="G81" s="7">
        <v>218.33152198892199</v>
      </c>
      <c r="H81" s="7">
        <v>241.45824175824177</v>
      </c>
      <c r="I81" s="7">
        <v>203.50770615367307</v>
      </c>
      <c r="J81" s="7">
        <v>254.19631944444467</v>
      </c>
      <c r="K81" s="52">
        <f t="shared" si="22"/>
        <v>253.4782355318022</v>
      </c>
      <c r="L81" s="53">
        <f t="shared" si="23"/>
        <v>11.328189955990139</v>
      </c>
      <c r="M81" s="17">
        <f t="shared" si="24"/>
        <v>33.984569867970414</v>
      </c>
      <c r="N81" s="16">
        <f t="shared" si="29"/>
        <v>39</v>
      </c>
      <c r="O81" s="7">
        <v>222.48632445382887</v>
      </c>
      <c r="P81" s="7">
        <v>233.07601900278942</v>
      </c>
      <c r="Q81" s="7">
        <v>206.08290322580646</v>
      </c>
      <c r="R81" s="30">
        <v>201.61959178666669</v>
      </c>
      <c r="S81" s="7">
        <v>188.38010416666668</v>
      </c>
      <c r="T81" s="7">
        <v>218.90243243243242</v>
      </c>
      <c r="U81" s="7">
        <v>247.81302279203109</v>
      </c>
      <c r="V81" s="7">
        <v>318.46567453526472</v>
      </c>
      <c r="W81" s="7">
        <v>188.9825677659216</v>
      </c>
      <c r="X81" s="30">
        <v>195.3571586419753</v>
      </c>
      <c r="Y81" s="52">
        <f t="shared" si="12"/>
        <v>222.11657988033829</v>
      </c>
      <c r="Z81" s="53">
        <f t="shared" si="13"/>
        <v>12.339330283126305</v>
      </c>
      <c r="AA81" s="17">
        <f t="shared" si="14"/>
        <v>39.020388495769481</v>
      </c>
      <c r="AB81" s="16">
        <f t="shared" si="30"/>
        <v>39</v>
      </c>
      <c r="AC81" s="30">
        <v>168.91891891891893</v>
      </c>
      <c r="AD81" s="30">
        <v>207.75623268698064</v>
      </c>
      <c r="AE81" s="30">
        <v>172.77795881302058</v>
      </c>
      <c r="AF81" s="30">
        <v>156.90876811892448</v>
      </c>
      <c r="AG81" s="30">
        <v>148.39429999999999</v>
      </c>
      <c r="AH81" s="30">
        <v>223.36628814061399</v>
      </c>
      <c r="AI81" s="30">
        <v>277.47875354107703</v>
      </c>
      <c r="AJ81" s="30">
        <v>174.98670938955243</v>
      </c>
      <c r="AK81" s="30">
        <v>178.26740196989408</v>
      </c>
      <c r="AL81" s="52">
        <f t="shared" si="15"/>
        <v>189.87281461988692</v>
      </c>
      <c r="AM81" s="53">
        <f t="shared" si="16"/>
        <v>13.442835273188061</v>
      </c>
      <c r="AN81" s="42">
        <f t="shared" si="17"/>
        <v>40.328505819564185</v>
      </c>
      <c r="AO81" s="16">
        <f t="shared" si="31"/>
        <v>39</v>
      </c>
      <c r="AP81" s="7">
        <v>281.70072115384613</v>
      </c>
      <c r="AQ81" s="7">
        <v>312.31438904477722</v>
      </c>
      <c r="AR81" s="7">
        <v>315.48663640948058</v>
      </c>
      <c r="AS81" s="7">
        <v>247.81022913483031</v>
      </c>
      <c r="AT81" s="7">
        <v>316.59511063526054</v>
      </c>
      <c r="AU81" s="7">
        <v>244.48666626870244</v>
      </c>
      <c r="AV81" s="52">
        <f t="shared" si="25"/>
        <v>286.39895877448288</v>
      </c>
      <c r="AW81" s="53">
        <f t="shared" si="26"/>
        <v>13.780800482946534</v>
      </c>
      <c r="AX81" s="17">
        <f t="shared" si="27"/>
        <v>33.755929430319</v>
      </c>
    </row>
    <row r="82" spans="1:50">
      <c r="A82" s="45">
        <f t="shared" si="28"/>
        <v>40</v>
      </c>
      <c r="B82" s="7">
        <v>247.93574846334758</v>
      </c>
      <c r="C82" s="7">
        <v>317.93574846334758</v>
      </c>
      <c r="D82" s="7">
        <v>272.74029087324254</v>
      </c>
      <c r="E82" s="7">
        <v>271.75921753871955</v>
      </c>
      <c r="F82" s="7">
        <v>233.94130837276279</v>
      </c>
      <c r="G82" s="7">
        <v>224.76743919422</v>
      </c>
      <c r="H82" s="7">
        <v>272.75824175824175</v>
      </c>
      <c r="I82" s="7">
        <v>201.02532343345709</v>
      </c>
      <c r="J82" s="7">
        <v>328.26302777777767</v>
      </c>
      <c r="K82" s="52">
        <f t="shared" si="22"/>
        <v>263.45848287501292</v>
      </c>
      <c r="L82" s="53">
        <f t="shared" si="23"/>
        <v>13.902465963399735</v>
      </c>
      <c r="M82" s="17">
        <f t="shared" si="24"/>
        <v>41.707397890199204</v>
      </c>
      <c r="N82" s="16">
        <f t="shared" si="29"/>
        <v>40</v>
      </c>
      <c r="O82" s="7">
        <v>213.46541871568533</v>
      </c>
      <c r="P82" s="7">
        <v>239.54337411717262</v>
      </c>
      <c r="Q82" s="7">
        <v>231.50520276497696</v>
      </c>
      <c r="R82" s="30">
        <v>207.50646678666669</v>
      </c>
      <c r="S82" s="7">
        <v>194.26697916666669</v>
      </c>
      <c r="T82" s="7">
        <v>254.17756756756756</v>
      </c>
      <c r="U82" s="7">
        <v>247.93574846334758</v>
      </c>
      <c r="V82" s="7">
        <v>318.58865223251337</v>
      </c>
      <c r="W82" s="7">
        <v>221.33882075054856</v>
      </c>
      <c r="X82" s="30">
        <v>202.33419279835391</v>
      </c>
      <c r="Y82" s="52">
        <f t="shared" si="12"/>
        <v>233.06624233634994</v>
      </c>
      <c r="Z82" s="53">
        <f t="shared" si="13"/>
        <v>11.377429636346703</v>
      </c>
      <c r="AA82" s="17">
        <f t="shared" si="14"/>
        <v>35.978591569156826</v>
      </c>
      <c r="AB82" s="16">
        <f t="shared" si="30"/>
        <v>40</v>
      </c>
      <c r="AC82" s="30">
        <v>208.66454689984101</v>
      </c>
      <c r="AD82" s="30">
        <v>215.4510618651893</v>
      </c>
      <c r="AE82" s="30">
        <v>160.24160169905127</v>
      </c>
      <c r="AF82" s="30">
        <v>162.91969532100265</v>
      </c>
      <c r="AG82" s="30">
        <v>148.66977499999999</v>
      </c>
      <c r="AH82" s="30">
        <v>228.43371185938599</v>
      </c>
      <c r="AI82" s="30">
        <v>264.560906515581</v>
      </c>
      <c r="AJ82" s="30">
        <v>162.2900905952547</v>
      </c>
      <c r="AK82" s="30">
        <v>172.07282847054449</v>
      </c>
      <c r="AL82" s="52">
        <f t="shared" si="15"/>
        <v>191.47824646953893</v>
      </c>
      <c r="AM82" s="53">
        <f t="shared" si="16"/>
        <v>13.13881503773419</v>
      </c>
      <c r="AN82" s="42">
        <f t="shared" si="17"/>
        <v>39.41644511320257</v>
      </c>
      <c r="AO82" s="16">
        <f t="shared" si="31"/>
        <v>40</v>
      </c>
      <c r="AP82" s="7">
        <v>275.83195612980768</v>
      </c>
      <c r="AQ82" s="7">
        <v>294.46785910087721</v>
      </c>
      <c r="AR82" s="7">
        <v>338.57135653050932</v>
      </c>
      <c r="AS82" s="7">
        <v>274.97398892595299</v>
      </c>
      <c r="AT82" s="7">
        <v>320.36973590292644</v>
      </c>
      <c r="AU82" s="7">
        <v>245.3692196739903</v>
      </c>
      <c r="AV82" s="52">
        <f t="shared" si="25"/>
        <v>291.59735271067734</v>
      </c>
      <c r="AW82" s="53">
        <f t="shared" si="26"/>
        <v>13.789574701312537</v>
      </c>
      <c r="AX82" s="17">
        <f t="shared" si="27"/>
        <v>33.777421788207462</v>
      </c>
    </row>
    <row r="83" spans="1:50">
      <c r="A83" s="45">
        <f t="shared" si="28"/>
        <v>41</v>
      </c>
      <c r="B83" s="7">
        <v>249.73130349487573</v>
      </c>
      <c r="C83" s="7">
        <v>319.73130349487576</v>
      </c>
      <c r="D83" s="7">
        <v>281.13864033882396</v>
      </c>
      <c r="E83" s="7">
        <v>259.52173803040307</v>
      </c>
      <c r="F83" s="7">
        <v>248.28060069944456</v>
      </c>
      <c r="G83" s="7">
        <v>220.84729129763701</v>
      </c>
      <c r="H83" s="7">
        <v>252.63626373626371</v>
      </c>
      <c r="I83" s="7">
        <v>188.82515468556645</v>
      </c>
      <c r="J83" s="7">
        <v>261.49525992063479</v>
      </c>
      <c r="K83" s="52">
        <f t="shared" si="22"/>
        <v>253.57861729983611</v>
      </c>
      <c r="L83" s="53">
        <f t="shared" si="23"/>
        <v>12.100181432973413</v>
      </c>
      <c r="M83" s="17">
        <f t="shared" si="24"/>
        <v>36.300544298920236</v>
      </c>
      <c r="N83" s="16">
        <f t="shared" si="29"/>
        <v>41</v>
      </c>
      <c r="O83" s="7">
        <v>211.75546425370032</v>
      </c>
      <c r="P83" s="7">
        <v>239.54337411717262</v>
      </c>
      <c r="Q83" s="7">
        <v>221.76900921658986</v>
      </c>
      <c r="R83" s="30">
        <v>207.50646678666669</v>
      </c>
      <c r="S83" s="7">
        <v>159.51131944444401</v>
      </c>
      <c r="T83" s="7">
        <v>200.12351351351353</v>
      </c>
      <c r="U83" s="7">
        <v>249.73130349487573</v>
      </c>
      <c r="V83" s="7">
        <v>320.38789456455277</v>
      </c>
      <c r="W83" s="7">
        <v>205.9454953077373</v>
      </c>
      <c r="X83" s="30">
        <v>196.75256543209878</v>
      </c>
      <c r="Y83" s="52">
        <f t="shared" si="12"/>
        <v>221.30264061313514</v>
      </c>
      <c r="Z83" s="53">
        <f t="shared" si="13"/>
        <v>13.476634994928721</v>
      </c>
      <c r="AA83" s="17">
        <f t="shared" si="14"/>
        <v>42.6168617787065</v>
      </c>
      <c r="AB83" s="16">
        <f t="shared" si="30"/>
        <v>41</v>
      </c>
      <c r="AC83" s="30">
        <v>158.98251192368841</v>
      </c>
      <c r="AD83" s="30">
        <v>215.4510618651893</v>
      </c>
      <c r="AE83" s="30">
        <v>159.77387179262064</v>
      </c>
      <c r="AF83" s="30">
        <v>157.80251515815544</v>
      </c>
      <c r="AG83" s="30">
        <v>147.39477500000004</v>
      </c>
      <c r="AH83" s="30">
        <v>217.80612224745701</v>
      </c>
      <c r="AI83" s="30">
        <v>284.560906515581</v>
      </c>
      <c r="AJ83" s="30">
        <v>161.81638134569729</v>
      </c>
      <c r="AK83" s="30">
        <v>165.87825497119496</v>
      </c>
      <c r="AL83" s="52">
        <f t="shared" si="15"/>
        <v>185.49626675773158</v>
      </c>
      <c r="AM83" s="53">
        <f t="shared" si="16"/>
        <v>15.038797543353134</v>
      </c>
      <c r="AN83" s="42">
        <f t="shared" si="17"/>
        <v>45.116392630059401</v>
      </c>
      <c r="AO83" s="16">
        <f t="shared" si="31"/>
        <v>41</v>
      </c>
      <c r="AP83" s="7">
        <v>281.70072115384613</v>
      </c>
      <c r="AQ83" s="7">
        <v>285.5445836719702</v>
      </c>
      <c r="AR83" s="7">
        <v>315.48663640948058</v>
      </c>
      <c r="AS83" s="7">
        <v>289.46132574057441</v>
      </c>
      <c r="AT83" s="7">
        <v>325</v>
      </c>
      <c r="AU83" s="7">
        <v>250.55009870756146</v>
      </c>
      <c r="AV83" s="52">
        <f t="shared" si="25"/>
        <v>291.29056094723882</v>
      </c>
      <c r="AW83" s="53">
        <f t="shared" si="26"/>
        <v>10.816482786440698</v>
      </c>
      <c r="AX83" s="17">
        <f t="shared" si="27"/>
        <v>26.494863638377296</v>
      </c>
    </row>
    <row r="84" spans="1:50">
      <c r="A84" s="45">
        <f t="shared" si="28"/>
        <v>42</v>
      </c>
      <c r="B84" s="7">
        <v>251.44678747479827</v>
      </c>
      <c r="C84" s="7">
        <v>321.44678747479827</v>
      </c>
      <c r="D84" s="7">
        <v>257.25192516978251</v>
      </c>
      <c r="E84" s="7">
        <v>258.17925782663428</v>
      </c>
      <c r="F84" s="7">
        <v>225.61724953713224</v>
      </c>
      <c r="G84" s="7">
        <v>212.45783169342599</v>
      </c>
      <c r="H84" s="7">
        <v>252.63626373626371</v>
      </c>
      <c r="I84" s="7">
        <v>190.67611654854315</v>
      </c>
      <c r="J84" s="7">
        <v>261.49525992063479</v>
      </c>
      <c r="K84" s="52">
        <f t="shared" si="22"/>
        <v>247.91194215355705</v>
      </c>
      <c r="L84" s="53">
        <f t="shared" si="23"/>
        <v>12.275390012916843</v>
      </c>
      <c r="M84" s="17">
        <f t="shared" si="24"/>
        <v>36.826170038750526</v>
      </c>
      <c r="N84" s="16">
        <f t="shared" si="29"/>
        <v>42</v>
      </c>
      <c r="O84" s="7">
        <v>216.40621247525809</v>
      </c>
      <c r="P84" s="7">
        <v>235.49121756134247</v>
      </c>
      <c r="Q84" s="7">
        <v>220.14630414746549</v>
      </c>
      <c r="R84" s="30">
        <v>219.2802167866667</v>
      </c>
      <c r="S84" s="7">
        <v>166.04072916666701</v>
      </c>
      <c r="T84" s="7">
        <v>272.95648648648643</v>
      </c>
      <c r="U84" s="7">
        <v>251.44678747479827</v>
      </c>
      <c r="V84" s="7">
        <v>322.10690141336255</v>
      </c>
      <c r="W84" s="7">
        <v>196.98858322536091</v>
      </c>
      <c r="X84" s="30">
        <v>194.65944897119343</v>
      </c>
      <c r="Y84" s="52">
        <f t="shared" si="12"/>
        <v>229.55228877086014</v>
      </c>
      <c r="Z84" s="53">
        <f t="shared" si="13"/>
        <v>14.001329846548289</v>
      </c>
      <c r="AA84" s="17">
        <f t="shared" si="14"/>
        <v>44.276092586388422</v>
      </c>
      <c r="AB84" s="16">
        <f t="shared" si="30"/>
        <v>42</v>
      </c>
      <c r="AC84" s="30">
        <v>172.89348171701113</v>
      </c>
      <c r="AD84" s="30">
        <v>200.06140350877192</v>
      </c>
      <c r="AE84" s="30">
        <v>163.76906200607974</v>
      </c>
      <c r="AF84" s="30">
        <v>142.86650360663432</v>
      </c>
      <c r="AG84" s="30">
        <v>150.83052500000002</v>
      </c>
      <c r="AH84" s="30">
        <v>225.02602942628599</v>
      </c>
      <c r="AI84" s="30">
        <v>284.560906515581</v>
      </c>
      <c r="AJ84" s="30">
        <v>165.86264508003808</v>
      </c>
      <c r="AK84" s="30">
        <v>162.78087530198849</v>
      </c>
      <c r="AL84" s="52">
        <f t="shared" si="15"/>
        <v>185.40571468471003</v>
      </c>
      <c r="AM84" s="53">
        <f t="shared" si="16"/>
        <v>14.972128959923426</v>
      </c>
      <c r="AN84" s="42">
        <f t="shared" si="17"/>
        <v>44.916386879770279</v>
      </c>
      <c r="AO84" s="16">
        <f t="shared" si="31"/>
        <v>42</v>
      </c>
      <c r="AP84" s="7">
        <v>269.96319110576923</v>
      </c>
      <c r="AQ84" s="7">
        <v>285.5445836719702</v>
      </c>
      <c r="AR84" s="7">
        <v>330.87644982349974</v>
      </c>
      <c r="AS84" s="7">
        <v>245.59978527060099</v>
      </c>
      <c r="AT84" s="7">
        <v>319.60164168451109</v>
      </c>
      <c r="AU84" s="7">
        <v>259.67267738779373</v>
      </c>
      <c r="AV84" s="52">
        <f t="shared" si="25"/>
        <v>285.20972149069081</v>
      </c>
      <c r="AW84" s="53">
        <f t="shared" si="26"/>
        <v>13.810516212380072</v>
      </c>
      <c r="AX84" s="17">
        <f t="shared" si="27"/>
        <v>33.828717804765773</v>
      </c>
    </row>
    <row r="85" spans="1:50">
      <c r="A85" s="45">
        <f t="shared" si="28"/>
        <v>43</v>
      </c>
      <c r="B85" s="7">
        <v>253.66034426158873</v>
      </c>
      <c r="C85" s="7">
        <v>323.66034426158876</v>
      </c>
      <c r="D85" s="7">
        <v>257.505268367594</v>
      </c>
      <c r="E85" s="7">
        <v>264.37172250668937</v>
      </c>
      <c r="F85" s="7">
        <v>245.23614482616748</v>
      </c>
      <c r="G85" s="7">
        <v>217.16170346528301</v>
      </c>
      <c r="H85" s="7">
        <v>288.40769230769234</v>
      </c>
      <c r="I85" s="7">
        <v>195.69152885588929</v>
      </c>
      <c r="J85" s="7">
        <v>305.82894642857144</v>
      </c>
      <c r="K85" s="52">
        <f t="shared" si="22"/>
        <v>261.28041058678491</v>
      </c>
      <c r="L85" s="53">
        <f t="shared" si="23"/>
        <v>13.539741448800731</v>
      </c>
      <c r="M85" s="17">
        <f t="shared" si="24"/>
        <v>40.619224346402191</v>
      </c>
      <c r="N85" s="16">
        <f t="shared" si="29"/>
        <v>43</v>
      </c>
      <c r="O85" s="7">
        <v>213.46541871568533</v>
      </c>
      <c r="P85" s="7">
        <v>232.93078462057176</v>
      </c>
      <c r="Q85" s="7">
        <v>232.0461013824885</v>
      </c>
      <c r="R85" s="30">
        <v>248.7146265088889</v>
      </c>
      <c r="S85" s="7">
        <v>185.47513888888901</v>
      </c>
      <c r="T85" s="7">
        <v>227.15054054054056</v>
      </c>
      <c r="U85" s="7">
        <v>253.66034426158873</v>
      </c>
      <c r="V85" s="7">
        <v>318.58865223251337</v>
      </c>
      <c r="W85" s="7">
        <v>219.8696813076327</v>
      </c>
      <c r="X85" s="30">
        <v>203.72959958847736</v>
      </c>
      <c r="Y85" s="52">
        <f t="shared" si="12"/>
        <v>233.56308880472761</v>
      </c>
      <c r="Z85" s="53">
        <f t="shared" si="13"/>
        <v>11.402022627774928</v>
      </c>
      <c r="AA85" s="17">
        <f t="shared" si="14"/>
        <v>36.056361436547014</v>
      </c>
      <c r="AB85" s="16">
        <f t="shared" si="30"/>
        <v>43</v>
      </c>
      <c r="AC85" s="30">
        <v>158.98251192368841</v>
      </c>
      <c r="AD85" s="30">
        <v>200.06140350877192</v>
      </c>
      <c r="AE85" s="30">
        <v>165.26572560805249</v>
      </c>
      <c r="AF85" s="30">
        <v>155.32158433406045</v>
      </c>
      <c r="AG85" s="30">
        <v>145.230525</v>
      </c>
      <c r="AH85" s="30">
        <v>233.63601263947899</v>
      </c>
      <c r="AI85" s="30">
        <v>264.560906515581</v>
      </c>
      <c r="AJ85" s="30">
        <v>167.3784416583259</v>
      </c>
      <c r="AK85" s="30">
        <v>159.68349563278201</v>
      </c>
      <c r="AL85" s="52">
        <f t="shared" si="15"/>
        <v>183.3467340911935</v>
      </c>
      <c r="AM85" s="53">
        <f t="shared" si="16"/>
        <v>13.630980509472986</v>
      </c>
      <c r="AN85" s="42">
        <f t="shared" si="17"/>
        <v>40.892941528418959</v>
      </c>
      <c r="AO85" s="16">
        <f t="shared" si="31"/>
        <v>43</v>
      </c>
      <c r="AP85" s="7">
        <v>264.09442608173077</v>
      </c>
      <c r="AQ85" s="7">
        <v>312.31438904477722</v>
      </c>
      <c r="AR85" s="7">
        <v>284.70751386787697</v>
      </c>
      <c r="AS85" s="7">
        <v>313.00325785545692</v>
      </c>
      <c r="AT85" s="7">
        <v>323.56861170592435</v>
      </c>
      <c r="AU85" s="7">
        <v>243.36236742254485</v>
      </c>
      <c r="AV85" s="52">
        <f t="shared" si="25"/>
        <v>290.17509432971849</v>
      </c>
      <c r="AW85" s="53">
        <f t="shared" si="26"/>
        <v>12.94594855034703</v>
      </c>
      <c r="AX85" s="17">
        <f t="shared" si="27"/>
        <v>31.710968184673799</v>
      </c>
    </row>
    <row r="86" spans="1:50">
      <c r="A86" s="45">
        <f t="shared" si="28"/>
        <v>44</v>
      </c>
      <c r="B86" s="7">
        <v>247.69029148825459</v>
      </c>
      <c r="C86" s="7">
        <v>324.68858363250303</v>
      </c>
      <c r="D86" s="7">
        <v>259.86860711355359</v>
      </c>
      <c r="E86" s="7">
        <v>263.02924230292064</v>
      </c>
      <c r="F86" s="7">
        <v>233.46481176712612</v>
      </c>
      <c r="G86" s="7">
        <v>218.29631934372699</v>
      </c>
      <c r="H86" s="7">
        <v>251.51868131868133</v>
      </c>
      <c r="I86" s="7">
        <v>185.39196760040502</v>
      </c>
      <c r="J86" s="7">
        <v>293.0878134920635</v>
      </c>
      <c r="K86" s="52">
        <f t="shared" si="22"/>
        <v>253.00403533991494</v>
      </c>
      <c r="L86" s="53">
        <f t="shared" si="23"/>
        <v>13.47902254789043</v>
      </c>
      <c r="M86" s="17">
        <f t="shared" si="24"/>
        <v>40.437067643671291</v>
      </c>
      <c r="N86" s="16">
        <f t="shared" si="29"/>
        <v>44</v>
      </c>
      <c r="O86" s="7">
        <v>215.05474998303913</v>
      </c>
      <c r="P86" s="7">
        <v>247.80273148392479</v>
      </c>
      <c r="Q86" s="7">
        <v>234.75059907834103</v>
      </c>
      <c r="R86" s="30">
        <v>225.16712650888888</v>
      </c>
      <c r="S86" s="7">
        <v>181.92763888888899</v>
      </c>
      <c r="T86" s="7">
        <v>280.32162162162166</v>
      </c>
      <c r="U86" s="7">
        <v>247.69029148825459</v>
      </c>
      <c r="V86" s="7">
        <v>318.34269119398942</v>
      </c>
      <c r="W86" s="7">
        <v>221.87924289361533</v>
      </c>
      <c r="X86" s="30">
        <v>193.26404218106995</v>
      </c>
      <c r="Y86" s="52">
        <f t="shared" si="12"/>
        <v>236.62007353216342</v>
      </c>
      <c r="Z86" s="53">
        <f t="shared" si="13"/>
        <v>12.703473351387753</v>
      </c>
      <c r="AA86" s="17">
        <f t="shared" si="14"/>
        <v>40.171909985637825</v>
      </c>
      <c r="AB86" s="16">
        <f t="shared" si="30"/>
        <v>44</v>
      </c>
      <c r="AC86" s="30">
        <v>170.90620031796502</v>
      </c>
      <c r="AD86" s="30">
        <v>207.75623268698064</v>
      </c>
      <c r="AE86" s="30">
        <v>159.3539506768299</v>
      </c>
      <c r="AF86" s="30">
        <v>141.6354116097022</v>
      </c>
      <c r="AG86" s="30">
        <v>142.65837500000001</v>
      </c>
      <c r="AH86" s="30">
        <v>207.80612224745701</v>
      </c>
      <c r="AI86" s="30">
        <v>264.24983621000001</v>
      </c>
      <c r="AJ86" s="30">
        <v>161.39109206250271</v>
      </c>
      <c r="AK86" s="30">
        <v>159.68349563278201</v>
      </c>
      <c r="AL86" s="52">
        <f t="shared" si="15"/>
        <v>179.49341293824662</v>
      </c>
      <c r="AM86" s="53">
        <f t="shared" si="16"/>
        <v>13.319555936252323</v>
      </c>
      <c r="AN86" s="42">
        <f t="shared" si="17"/>
        <v>39.958667808756971</v>
      </c>
      <c r="AO86" s="16">
        <f t="shared" si="31"/>
        <v>44</v>
      </c>
      <c r="AP86" s="7">
        <v>264.09442608173077</v>
      </c>
      <c r="AQ86" s="7">
        <v>285.5445836719702</v>
      </c>
      <c r="AR86" s="7">
        <v>269.31820474029251</v>
      </c>
      <c r="AS86" s="7">
        <v>302.13774871707568</v>
      </c>
      <c r="AT86" s="7">
        <v>319.48435403283372</v>
      </c>
      <c r="AU86" s="7">
        <v>257.65348489539917</v>
      </c>
      <c r="AV86" s="52">
        <f t="shared" si="25"/>
        <v>283.03880035655038</v>
      </c>
      <c r="AW86" s="53">
        <f t="shared" si="26"/>
        <v>9.8164580561833041</v>
      </c>
      <c r="AX86" s="17">
        <f t="shared" si="27"/>
        <v>24.045313319082297</v>
      </c>
    </row>
    <row r="87" spans="1:50">
      <c r="A87" s="45">
        <f t="shared" si="28"/>
        <v>45</v>
      </c>
      <c r="B87" s="7">
        <v>251.61609922291765</v>
      </c>
      <c r="C87" s="7">
        <v>321.61609922291768</v>
      </c>
      <c r="D87" s="7">
        <v>270.376952127283</v>
      </c>
      <c r="E87" s="7">
        <v>272.72921125549328</v>
      </c>
      <c r="F87" s="7">
        <v>239.35047315367211</v>
      </c>
      <c r="G87" s="7">
        <v>213.36088836018001</v>
      </c>
      <c r="H87" s="7">
        <v>249.28241758241754</v>
      </c>
      <c r="I87" s="7">
        <v>178.52560467994152</v>
      </c>
      <c r="J87" s="7">
        <v>259.1057059523809</v>
      </c>
      <c r="K87" s="52">
        <f t="shared" si="22"/>
        <v>250.6626057285782</v>
      </c>
      <c r="L87" s="53">
        <f t="shared" si="23"/>
        <v>13.284921572410283</v>
      </c>
      <c r="M87" s="17">
        <f t="shared" si="24"/>
        <v>39.85476471723085</v>
      </c>
      <c r="N87" s="16">
        <f t="shared" si="29"/>
        <v>45</v>
      </c>
      <c r="O87" s="7">
        <v>215.94260448796297</v>
      </c>
      <c r="P87" s="7">
        <v>235.49121756134247</v>
      </c>
      <c r="Q87" s="7">
        <v>226.63710599078343</v>
      </c>
      <c r="R87" s="30">
        <v>201.61959178666669</v>
      </c>
      <c r="S87" s="7">
        <v>188.38010416666668</v>
      </c>
      <c r="T87" s="7">
        <v>255.57567567567565</v>
      </c>
      <c r="U87" s="7">
        <v>251.61609922291765</v>
      </c>
      <c r="V87" s="7">
        <v>322.27656085525047</v>
      </c>
      <c r="W87" s="7">
        <v>214.90239565011825</v>
      </c>
      <c r="X87" s="30">
        <v>206.5204133744856</v>
      </c>
      <c r="Y87" s="52">
        <f t="shared" si="12"/>
        <v>231.89617687718697</v>
      </c>
      <c r="Z87" s="53">
        <f t="shared" si="13"/>
        <v>12.090558569675634</v>
      </c>
      <c r="AA87" s="17">
        <f t="shared" si="14"/>
        <v>38.233703263842614</v>
      </c>
      <c r="AB87" s="16">
        <f t="shared" si="30"/>
        <v>45</v>
      </c>
      <c r="AC87" s="30">
        <v>178.85532591414946</v>
      </c>
      <c r="AD87" s="30">
        <v>200.06186518928902</v>
      </c>
      <c r="AE87" s="30">
        <v>162.34630103655465</v>
      </c>
      <c r="AF87" s="30">
        <v>146.67039058501248</v>
      </c>
      <c r="AG87" s="30">
        <v>145.75637499999999</v>
      </c>
      <c r="AH87" s="30">
        <v>235.78850597412901</v>
      </c>
      <c r="AI87" s="30">
        <v>234.75843871230001</v>
      </c>
      <c r="AJ87" s="30">
        <v>164.42169588712329</v>
      </c>
      <c r="AK87" s="30">
        <v>165.87825497119496</v>
      </c>
      <c r="AL87" s="52">
        <f t="shared" si="15"/>
        <v>181.61523925219475</v>
      </c>
      <c r="AM87" s="53">
        <f t="shared" si="16"/>
        <v>11.503864560667955</v>
      </c>
      <c r="AN87" s="42">
        <f t="shared" si="17"/>
        <v>34.511593682003863</v>
      </c>
      <c r="AO87" s="16">
        <f t="shared" si="31"/>
        <v>45</v>
      </c>
      <c r="AP87" s="7">
        <v>269.96319110576923</v>
      </c>
      <c r="AQ87" s="7">
        <v>312.31438904477722</v>
      </c>
      <c r="AR87" s="7">
        <v>323.18154311649016</v>
      </c>
      <c r="AS87" s="7">
        <v>271.35216124971282</v>
      </c>
      <c r="AT87" s="7">
        <v>326.29144896502498</v>
      </c>
      <c r="AU87" s="7">
        <v>248.81138530448681</v>
      </c>
      <c r="AV87" s="52">
        <f t="shared" si="25"/>
        <v>291.98568646437684</v>
      </c>
      <c r="AW87" s="53">
        <f t="shared" si="26"/>
        <v>13.339260232938353</v>
      </c>
      <c r="AX87" s="17">
        <f t="shared" si="27"/>
        <v>32.67438111689804</v>
      </c>
    </row>
    <row r="88" spans="1:50">
      <c r="A88" s="45">
        <f t="shared" si="28"/>
        <v>46</v>
      </c>
      <c r="B88" s="7">
        <v>250.2379376409699</v>
      </c>
      <c r="C88" s="7">
        <v>320.2379376409699</v>
      </c>
      <c r="D88" s="7">
        <v>262.23194585951313</v>
      </c>
      <c r="E88" s="7">
        <v>256.61175688008188</v>
      </c>
      <c r="F88" s="7">
        <v>245.23614482616748</v>
      </c>
      <c r="G88" s="7">
        <v>223.23621918941501</v>
      </c>
      <c r="H88" s="7">
        <v>269.40439560439557</v>
      </c>
      <c r="I88" s="7">
        <v>195.69152885588929</v>
      </c>
      <c r="J88" s="7">
        <v>242.11520892857143</v>
      </c>
      <c r="K88" s="52">
        <f t="shared" si="22"/>
        <v>251.66700838066376</v>
      </c>
      <c r="L88" s="53">
        <f t="shared" si="23"/>
        <v>11.321596183888737</v>
      </c>
      <c r="M88" s="17">
        <f t="shared" si="24"/>
        <v>33.96478855166621</v>
      </c>
      <c r="N88" s="16">
        <f t="shared" si="29"/>
        <v>46</v>
      </c>
      <c r="O88" s="7">
        <v>211.26002538384913</v>
      </c>
      <c r="P88" s="7">
        <v>239.54337411717262</v>
      </c>
      <c r="Q88" s="7">
        <v>212.57370506912446</v>
      </c>
      <c r="R88" s="30">
        <v>183.95896678666668</v>
      </c>
      <c r="S88" s="7">
        <v>170.71947916666667</v>
      </c>
      <c r="T88" s="7">
        <v>280.32162162162166</v>
      </c>
      <c r="U88" s="7">
        <v>250.2379376409699</v>
      </c>
      <c r="V88" s="7">
        <v>320.89556912005401</v>
      </c>
      <c r="W88" s="7">
        <v>210.42393960893008</v>
      </c>
      <c r="X88" s="30">
        <v>193.96173930041152</v>
      </c>
      <c r="Y88" s="52">
        <f t="shared" si="12"/>
        <v>227.38963578154667</v>
      </c>
      <c r="Z88" s="53">
        <f t="shared" si="13"/>
        <v>14.605013542615808</v>
      </c>
      <c r="AA88" s="17">
        <f t="shared" si="14"/>
        <v>46.185108052270614</v>
      </c>
      <c r="AB88" s="16">
        <f t="shared" si="30"/>
        <v>46</v>
      </c>
      <c r="AC88" s="30">
        <v>180.84260731319554</v>
      </c>
      <c r="AD88" s="30">
        <v>215.4510618651893</v>
      </c>
      <c r="AE88" s="30">
        <v>165.09203687234628</v>
      </c>
      <c r="AF88" s="30">
        <v>138.89748203602448</v>
      </c>
      <c r="AG88" s="30">
        <v>146.31394999999998</v>
      </c>
      <c r="AH88" s="30">
        <v>216.41608571146401</v>
      </c>
      <c r="AI88" s="30">
        <v>221.64305949008499</v>
      </c>
      <c r="AJ88" s="30">
        <v>167.20253252889719</v>
      </c>
      <c r="AK88" s="30">
        <v>162.78087530198849</v>
      </c>
      <c r="AL88" s="52">
        <f t="shared" si="15"/>
        <v>179.40441012435451</v>
      </c>
      <c r="AM88" s="53">
        <f t="shared" si="16"/>
        <v>10.422504145830768</v>
      </c>
      <c r="AN88" s="42">
        <f t="shared" si="17"/>
        <v>31.267512437492304</v>
      </c>
      <c r="AO88" s="16">
        <f t="shared" si="31"/>
        <v>46</v>
      </c>
      <c r="AP88" s="7">
        <v>275.83195612980768</v>
      </c>
      <c r="AQ88" s="7">
        <v>312.31438904477722</v>
      </c>
      <c r="AR88" s="7">
        <v>292.40242057488655</v>
      </c>
      <c r="AS88" s="7">
        <v>256.86482443509141</v>
      </c>
      <c r="AT88" s="7">
        <v>306.28750892219841</v>
      </c>
      <c r="AU88" s="7">
        <v>238.48349004302003</v>
      </c>
      <c r="AV88" s="52">
        <f t="shared" si="25"/>
        <v>280.36409819163021</v>
      </c>
      <c r="AW88" s="53">
        <f t="shared" si="26"/>
        <v>11.782058440640959</v>
      </c>
      <c r="AX88" s="17">
        <f t="shared" si="27"/>
        <v>28.860031299221994</v>
      </c>
    </row>
    <row r="89" spans="1:50">
      <c r="A89" s="45">
        <f t="shared" si="28"/>
        <v>47</v>
      </c>
      <c r="B89" s="7">
        <v>254.16683759618246</v>
      </c>
      <c r="C89" s="7">
        <v>324.16683759618246</v>
      </c>
      <c r="D89" s="7">
        <v>257.505268367594</v>
      </c>
      <c r="E89" s="7">
        <v>248.85177536105664</v>
      </c>
      <c r="F89" s="7">
        <v>229.54103065212919</v>
      </c>
      <c r="G89" s="7">
        <v>220.32170666215501</v>
      </c>
      <c r="H89" s="7">
        <v>262.69670329670333</v>
      </c>
      <c r="I89" s="7">
        <v>185.39196760040502</v>
      </c>
      <c r="J89" s="7">
        <v>178.4006363095238</v>
      </c>
      <c r="K89" s="52">
        <f t="shared" si="22"/>
        <v>240.11586260465913</v>
      </c>
      <c r="L89" s="53">
        <f t="shared" si="23"/>
        <v>14.652316742996009</v>
      </c>
      <c r="M89" s="17">
        <f t="shared" si="24"/>
        <v>43.956950228988028</v>
      </c>
      <c r="N89" s="16">
        <f t="shared" si="29"/>
        <v>47</v>
      </c>
      <c r="O89" s="7">
        <v>215.94260448796297</v>
      </c>
      <c r="P89" s="7">
        <v>235.49121756134247</v>
      </c>
      <c r="Q89" s="7">
        <v>226.09619354838713</v>
      </c>
      <c r="R89" s="30">
        <v>225.16712650888888</v>
      </c>
      <c r="S89" s="7">
        <v>177.171979166667</v>
      </c>
      <c r="T89" s="7">
        <v>225.84594594594597</v>
      </c>
      <c r="U89" s="7">
        <v>254.16683759618246</v>
      </c>
      <c r="V89" s="7">
        <v>324.8325373519603</v>
      </c>
      <c r="W89" s="7">
        <v>218.54068141601417</v>
      </c>
      <c r="X89" s="30">
        <v>196.75256543209878</v>
      </c>
      <c r="Y89" s="52">
        <f t="shared" si="12"/>
        <v>230.000768901545</v>
      </c>
      <c r="Z89" s="53">
        <f t="shared" si="13"/>
        <v>12.422367917943101</v>
      </c>
      <c r="AA89" s="17">
        <f t="shared" si="14"/>
        <v>39.282976553303854</v>
      </c>
      <c r="AB89" s="16">
        <f t="shared" si="30"/>
        <v>47</v>
      </c>
      <c r="AC89" s="30">
        <v>181.46343402225756</v>
      </c>
      <c r="AD89" s="30">
        <v>207.75623268698064</v>
      </c>
      <c r="AE89" s="30">
        <v>165.26572560805249</v>
      </c>
      <c r="AF89" s="30">
        <v>142.81338240452459</v>
      </c>
      <c r="AG89" s="30">
        <v>149.77197750000002</v>
      </c>
      <c r="AH89" s="30">
        <v>233.54520588525722</v>
      </c>
      <c r="AI89" s="30">
        <v>234.560906515581</v>
      </c>
      <c r="AJ89" s="30">
        <v>151.35910770434813</v>
      </c>
      <c r="AK89" s="30">
        <v>165.87825497119496</v>
      </c>
      <c r="AL89" s="52">
        <f t="shared" si="15"/>
        <v>181.37935858868855</v>
      </c>
      <c r="AM89" s="53">
        <f t="shared" si="16"/>
        <v>11.863113420869345</v>
      </c>
      <c r="AN89" s="42">
        <f t="shared" si="17"/>
        <v>35.589340262608033</v>
      </c>
      <c r="AO89" s="16">
        <f t="shared" si="31"/>
        <v>47</v>
      </c>
      <c r="AP89" s="7">
        <v>269.96319110576923</v>
      </c>
      <c r="AQ89" s="7">
        <v>321.23766447368428</v>
      </c>
      <c r="AR89" s="7">
        <v>353.96066565809383</v>
      </c>
      <c r="AS89" s="7">
        <v>274.97398892595299</v>
      </c>
      <c r="AT89" s="7">
        <v>315.91547466095653</v>
      </c>
      <c r="AU89" s="7">
        <v>244.79183197827081</v>
      </c>
      <c r="AV89" s="52">
        <f t="shared" si="25"/>
        <v>296.80713613378794</v>
      </c>
      <c r="AW89" s="53">
        <f t="shared" si="26"/>
        <v>16.463475555886536</v>
      </c>
      <c r="AX89" s="17">
        <f t="shared" si="27"/>
        <v>40.327114504705648</v>
      </c>
    </row>
    <row r="90" spans="1:50">
      <c r="A90" s="45">
        <f t="shared" si="28"/>
        <v>48</v>
      </c>
      <c r="B90" s="7">
        <v>254.68858363250303</v>
      </c>
      <c r="C90" s="7">
        <v>324.68858363250303</v>
      </c>
      <c r="D90" s="7">
        <v>266.95862335143227</v>
      </c>
      <c r="E90" s="7">
        <v>248.85177536105664</v>
      </c>
      <c r="F90" s="7">
        <v>253.08369677021193</v>
      </c>
      <c r="G90" s="7">
        <v>213.491772156091</v>
      </c>
      <c r="H90" s="7">
        <v>261.57912087912092</v>
      </c>
      <c r="I90" s="7">
        <v>195.69152885588929</v>
      </c>
      <c r="J90" s="7">
        <v>261.49525992063479</v>
      </c>
      <c r="K90" s="52">
        <f t="shared" si="22"/>
        <v>253.39210495104922</v>
      </c>
      <c r="L90" s="53">
        <f t="shared" si="23"/>
        <v>11.985935188317498</v>
      </c>
      <c r="M90" s="17">
        <f t="shared" si="24"/>
        <v>35.957805564952494</v>
      </c>
      <c r="N90" s="16">
        <f t="shared" si="29"/>
        <v>48</v>
      </c>
      <c r="O90" s="7">
        <v>213.46541871568533</v>
      </c>
      <c r="P90" s="7">
        <v>248.79518420058741</v>
      </c>
      <c r="Q90" s="7">
        <v>222.30990322580647</v>
      </c>
      <c r="R90" s="30">
        <v>236.94087650888889</v>
      </c>
      <c r="S90" s="7">
        <v>183.701388888889</v>
      </c>
      <c r="T90" s="7">
        <v>254.17756756756756</v>
      </c>
      <c r="U90" s="7">
        <v>254.68858363250303</v>
      </c>
      <c r="V90" s="7">
        <v>325.35535483103405</v>
      </c>
      <c r="W90" s="7">
        <v>201.46703926654911</v>
      </c>
      <c r="X90" s="30">
        <v>193.96173930041152</v>
      </c>
      <c r="Y90" s="52">
        <f t="shared" si="12"/>
        <v>233.48630561379224</v>
      </c>
      <c r="Z90" s="53">
        <f t="shared" si="13"/>
        <v>12.976728537254681</v>
      </c>
      <c r="AA90" s="17">
        <f t="shared" si="14"/>
        <v>41.036018755429971</v>
      </c>
      <c r="AB90" s="16">
        <f t="shared" si="30"/>
        <v>48</v>
      </c>
      <c r="AC90" s="30">
        <v>178.85532591414946</v>
      </c>
      <c r="AD90" s="30">
        <v>215.4510618651893</v>
      </c>
      <c r="AE90" s="30">
        <v>154.11817791703641</v>
      </c>
      <c r="AF90" s="30">
        <v>144.92430412716612</v>
      </c>
      <c r="AG90" s="30">
        <v>152.00830000000002</v>
      </c>
      <c r="AH90" s="30">
        <v>223.63512392613799</v>
      </c>
      <c r="AI90" s="30">
        <v>234.560906515581</v>
      </c>
      <c r="AJ90" s="30">
        <v>156.08838648221968</v>
      </c>
      <c r="AK90" s="30">
        <v>159.68349563278201</v>
      </c>
      <c r="AL90" s="52">
        <f t="shared" si="15"/>
        <v>179.92500915336245</v>
      </c>
      <c r="AM90" s="53">
        <f t="shared" si="16"/>
        <v>11.67094448254494</v>
      </c>
      <c r="AN90" s="42">
        <f t="shared" si="17"/>
        <v>35.012833447634819</v>
      </c>
      <c r="AO90" s="16">
        <f t="shared" si="31"/>
        <v>48</v>
      </c>
      <c r="AP90" s="7">
        <v>275.83195612980768</v>
      </c>
      <c r="AQ90" s="7">
        <v>276.62132915697543</v>
      </c>
      <c r="AR90" s="7">
        <v>284.70751386787697</v>
      </c>
      <c r="AS90" s="7">
        <v>240.56657378234985</v>
      </c>
      <c r="AT90" s="7">
        <v>328.82957173447539</v>
      </c>
      <c r="AU90" s="7">
        <v>242.27423354626137</v>
      </c>
      <c r="AV90" s="52">
        <f t="shared" si="25"/>
        <v>274.80519636962441</v>
      </c>
      <c r="AW90" s="53">
        <f t="shared" si="26"/>
        <v>13.230757622794197</v>
      </c>
      <c r="AX90" s="17">
        <f t="shared" si="27"/>
        <v>32.40860508628473</v>
      </c>
    </row>
    <row r="91" spans="1:50">
      <c r="A91" s="45">
        <f t="shared" si="28"/>
        <v>49</v>
      </c>
      <c r="B91" s="7">
        <v>253.44548280930962</v>
      </c>
      <c r="C91" s="7">
        <v>323.44548280930962</v>
      </c>
      <c r="D91" s="7">
        <v>266.95862335143227</v>
      </c>
      <c r="E91" s="7">
        <v>245.56930772374042</v>
      </c>
      <c r="F91" s="7">
        <v>237.38858259617365</v>
      </c>
      <c r="G91" s="7">
        <v>217.74453649022399</v>
      </c>
      <c r="H91" s="7">
        <v>261.57912087912092</v>
      </c>
      <c r="I91" s="7">
        <v>178.52560467994152</v>
      </c>
      <c r="J91" s="7">
        <v>242.11520892857143</v>
      </c>
      <c r="K91" s="52">
        <f t="shared" si="22"/>
        <v>247.4191055853137</v>
      </c>
      <c r="L91" s="53">
        <f t="shared" si="23"/>
        <v>12.994488695635662</v>
      </c>
      <c r="M91" s="17">
        <f t="shared" si="24"/>
        <v>38.983466086906986</v>
      </c>
      <c r="N91" s="16">
        <f t="shared" si="29"/>
        <v>49</v>
      </c>
      <c r="O91" s="7">
        <v>210.98823294340772</v>
      </c>
      <c r="P91" s="7">
        <v>246.19537146693361</v>
      </c>
      <c r="Q91" s="7">
        <v>233.66880645161291</v>
      </c>
      <c r="R91" s="30">
        <v>178.07209178666668</v>
      </c>
      <c r="S91" s="7">
        <v>164.83260416666667</v>
      </c>
      <c r="T91" s="7">
        <v>245.92945945945942</v>
      </c>
      <c r="U91" s="7">
        <v>253.44548280930962</v>
      </c>
      <c r="V91" s="7">
        <v>318.58865223251337</v>
      </c>
      <c r="W91" s="7">
        <v>212.21499458519392</v>
      </c>
      <c r="X91" s="30">
        <v>214.19516975308645</v>
      </c>
      <c r="Y91" s="52">
        <f t="shared" si="12"/>
        <v>227.81308656548498</v>
      </c>
      <c r="Z91" s="53">
        <f t="shared" si="13"/>
        <v>13.642317917950777</v>
      </c>
      <c r="AA91" s="17">
        <f t="shared" si="14"/>
        <v>43.140797184850541</v>
      </c>
      <c r="AB91" s="16">
        <f t="shared" si="30"/>
        <v>49</v>
      </c>
      <c r="AC91" s="30">
        <v>172.89348171701113</v>
      </c>
      <c r="AD91" s="30">
        <v>200.06186518928902</v>
      </c>
      <c r="AE91" s="30">
        <v>159.172447052363</v>
      </c>
      <c r="AF91" s="30">
        <v>130.89060019641875</v>
      </c>
      <c r="AG91" s="30">
        <v>144.79152500000001</v>
      </c>
      <c r="AH91" s="30">
        <v>213.50025673940999</v>
      </c>
      <c r="AI91" s="30">
        <v>170.396600566572</v>
      </c>
      <c r="AJ91" s="30">
        <v>161.20726814071352</v>
      </c>
      <c r="AK91" s="30">
        <v>156.58630180263893</v>
      </c>
      <c r="AL91" s="52">
        <f t="shared" si="15"/>
        <v>167.72226071160182</v>
      </c>
      <c r="AM91" s="53">
        <f t="shared" si="16"/>
        <v>8.577516182221407</v>
      </c>
      <c r="AN91" s="42">
        <f t="shared" si="17"/>
        <v>25.732548546664219</v>
      </c>
      <c r="AO91" s="16">
        <f t="shared" si="31"/>
        <v>49</v>
      </c>
      <c r="AP91" s="7">
        <v>264.09442608173077</v>
      </c>
      <c r="AQ91" s="7">
        <v>303.39113452978251</v>
      </c>
      <c r="AR91" s="7">
        <v>307.79223398890576</v>
      </c>
      <c r="AS91" s="7">
        <v>285.83949806433418</v>
      </c>
      <c r="AT91" s="7">
        <v>327.49642576730901</v>
      </c>
      <c r="AU91" s="7">
        <v>256.83135583077274</v>
      </c>
      <c r="AV91" s="52">
        <f t="shared" si="25"/>
        <v>290.9075123771392</v>
      </c>
      <c r="AW91" s="53">
        <f t="shared" si="26"/>
        <v>11.083762958734518</v>
      </c>
      <c r="AX91" s="17">
        <f t="shared" si="27"/>
        <v>27.149563678860329</v>
      </c>
    </row>
    <row r="92" spans="1:50">
      <c r="A92" s="45">
        <f t="shared" si="28"/>
        <v>50</v>
      </c>
      <c r="B92" s="7">
        <v>254.9034901444623</v>
      </c>
      <c r="C92" s="7">
        <v>324.9034901444623</v>
      </c>
      <c r="D92" s="7">
        <v>265.65027463536387</v>
      </c>
      <c r="E92" s="7">
        <v>252.58433216119332</v>
      </c>
      <c r="F92" s="7">
        <v>255.04558732771039</v>
      </c>
      <c r="G92" s="7">
        <v>214.97801434939299</v>
      </c>
      <c r="H92" s="7">
        <v>221.33626373626373</v>
      </c>
      <c r="I92" s="7">
        <v>188.82515468556645</v>
      </c>
      <c r="J92" s="7">
        <v>181.83559773542856</v>
      </c>
      <c r="K92" s="52">
        <f t="shared" si="22"/>
        <v>240.00691165776041</v>
      </c>
      <c r="L92" s="53">
        <f t="shared" si="23"/>
        <v>14.648561377543272</v>
      </c>
      <c r="M92" s="17">
        <f t="shared" si="24"/>
        <v>43.945684132629815</v>
      </c>
      <c r="N92" s="16">
        <f t="shared" si="29"/>
        <v>50</v>
      </c>
      <c r="O92" s="7">
        <v>213.46541871568533</v>
      </c>
      <c r="P92" s="7">
        <v>238.01091820387387</v>
      </c>
      <c r="Q92" s="7">
        <v>221.76900921658986</v>
      </c>
      <c r="R92" s="30">
        <v>154.52455706444445</v>
      </c>
      <c r="S92" s="7">
        <v>181.28506944444399</v>
      </c>
      <c r="T92" s="7">
        <v>254.17756756756756</v>
      </c>
      <c r="U92" s="7">
        <v>254.9034901444623</v>
      </c>
      <c r="V92" s="7">
        <v>325.57070266886609</v>
      </c>
      <c r="W92" s="7">
        <v>207.62580027439571</v>
      </c>
      <c r="X92" s="30">
        <v>193.96173930041152</v>
      </c>
      <c r="Y92" s="52">
        <f t="shared" si="12"/>
        <v>224.5294272600741</v>
      </c>
      <c r="Z92" s="53">
        <f t="shared" si="13"/>
        <v>15.023533588418003</v>
      </c>
      <c r="AA92" s="17">
        <f t="shared" si="14"/>
        <v>47.508584643443541</v>
      </c>
      <c r="AB92" s="16">
        <f t="shared" si="30"/>
        <v>50</v>
      </c>
      <c r="AC92" s="30">
        <v>178.85532591414946</v>
      </c>
      <c r="AD92" s="30">
        <v>215.4510618651893</v>
      </c>
      <c r="AE92" s="30">
        <v>157.63893522676048</v>
      </c>
      <c r="AF92" s="30">
        <v>137.55937613841022</v>
      </c>
      <c r="AG92" s="30">
        <v>146.40560000000002</v>
      </c>
      <c r="AH92" s="30">
        <v>218.47777229189296</v>
      </c>
      <c r="AI92" s="30">
        <v>260.3488987321</v>
      </c>
      <c r="AJ92" s="30">
        <v>159.65415228024344</v>
      </c>
      <c r="AK92" s="30">
        <v>150.39154246422598</v>
      </c>
      <c r="AL92" s="52">
        <f t="shared" si="15"/>
        <v>180.53140721255241</v>
      </c>
      <c r="AM92" s="53">
        <f t="shared" si="16"/>
        <v>13.900665837123869</v>
      </c>
      <c r="AN92" s="42">
        <f t="shared" si="17"/>
        <v>41.701997511371609</v>
      </c>
      <c r="AO92" s="16">
        <f t="shared" si="31"/>
        <v>50</v>
      </c>
      <c r="AP92" s="7">
        <v>275.83195612980768</v>
      </c>
      <c r="AQ92" s="7">
        <v>285.5445836719702</v>
      </c>
      <c r="AR92" s="7">
        <v>323.18154311649016</v>
      </c>
      <c r="AS92" s="7">
        <v>271.35216124971282</v>
      </c>
      <c r="AT92" s="7">
        <v>333.51591720199855</v>
      </c>
      <c r="AU92" s="7">
        <v>237.80320867263424</v>
      </c>
      <c r="AV92" s="52">
        <f t="shared" si="25"/>
        <v>287.87156167376889</v>
      </c>
      <c r="AW92" s="53">
        <f t="shared" si="26"/>
        <v>14.44564464001094</v>
      </c>
      <c r="AX92" s="17">
        <f t="shared" si="27"/>
        <v>35.384458373597589</v>
      </c>
    </row>
    <row r="93" spans="1:50">
      <c r="A93" s="45">
        <f t="shared" si="28"/>
        <v>51</v>
      </c>
      <c r="B93" s="7">
        <v>250.51413095037719</v>
      </c>
      <c r="C93" s="7">
        <v>320.51413095037719</v>
      </c>
      <c r="D93" s="7">
        <v>265.90363332154107</v>
      </c>
      <c r="E93" s="7">
        <v>255.64174727089042</v>
      </c>
      <c r="F93" s="7">
        <v>249.15992594116437</v>
      </c>
      <c r="G93" s="7">
        <v>214.92170573030299</v>
      </c>
      <c r="H93" s="7">
        <v>238.10439560439559</v>
      </c>
      <c r="I93" s="7">
        <v>192.25834177072787</v>
      </c>
      <c r="J93" s="7">
        <v>197.45109365079378</v>
      </c>
      <c r="K93" s="52">
        <f t="shared" si="22"/>
        <v>242.71878946561895</v>
      </c>
      <c r="L93" s="53">
        <f t="shared" si="23"/>
        <v>13.042825895550342</v>
      </c>
      <c r="M93" s="17">
        <f t="shared" si="24"/>
        <v>39.128477686651024</v>
      </c>
      <c r="N93" s="16">
        <f t="shared" si="29"/>
        <v>51</v>
      </c>
      <c r="O93" s="7">
        <v>215.94260448796297</v>
      </c>
      <c r="P93" s="7">
        <v>243.62297362400719</v>
      </c>
      <c r="Q93" s="7">
        <v>196.88759907834103</v>
      </c>
      <c r="R93" s="30">
        <v>266.37525150888888</v>
      </c>
      <c r="S93" s="7">
        <v>153.13576388888899</v>
      </c>
      <c r="T93" s="7">
        <v>227.15054054054056</v>
      </c>
      <c r="U93" s="7">
        <v>250.51413095037719</v>
      </c>
      <c r="V93" s="7">
        <v>321.17232961215029</v>
      </c>
      <c r="W93" s="7">
        <v>228.6154042043058</v>
      </c>
      <c r="X93" s="30">
        <v>198.14797242798355</v>
      </c>
      <c r="Y93" s="52">
        <f t="shared" si="12"/>
        <v>230.15645703234463</v>
      </c>
      <c r="Z93" s="53">
        <f t="shared" si="13"/>
        <v>14.324983320417566</v>
      </c>
      <c r="AA93" s="17">
        <f t="shared" si="14"/>
        <v>45.299574736441123</v>
      </c>
      <c r="AB93" s="16">
        <f t="shared" si="30"/>
        <v>51</v>
      </c>
      <c r="AC93" s="30">
        <v>141.09697933227346</v>
      </c>
      <c r="AD93" s="30">
        <v>200.06140350877192</v>
      </c>
      <c r="AE93" s="30">
        <v>152.94601177908999</v>
      </c>
      <c r="AF93" s="30">
        <v>133.86883212604329</v>
      </c>
      <c r="AG93" s="30">
        <v>147.39172499999998</v>
      </c>
      <c r="AH93" s="30">
        <v>211.078927619236</v>
      </c>
      <c r="AI93" s="30">
        <v>170.396600566572</v>
      </c>
      <c r="AJ93" s="30">
        <v>154.90123566306295</v>
      </c>
      <c r="AK93" s="30">
        <v>153.48892213343245</v>
      </c>
      <c r="AL93" s="52">
        <f t="shared" si="15"/>
        <v>162.80340419205353</v>
      </c>
      <c r="AM93" s="53">
        <f t="shared" si="16"/>
        <v>8.7944202097554989</v>
      </c>
      <c r="AN93" s="42">
        <f t="shared" si="17"/>
        <v>26.383260629266498</v>
      </c>
      <c r="AO93" s="16">
        <f t="shared" si="31"/>
        <v>51</v>
      </c>
      <c r="AP93" s="7">
        <v>264.09442608173077</v>
      </c>
      <c r="AQ93" s="7">
        <v>294.46785910087721</v>
      </c>
      <c r="AR93" s="7">
        <v>277.01260716086733</v>
      </c>
      <c r="AS93" s="7">
        <v>255.05391059697132</v>
      </c>
      <c r="AT93" s="7">
        <v>324.46288365453245</v>
      </c>
      <c r="AU93" s="7">
        <v>246.6650268326901</v>
      </c>
      <c r="AV93" s="52">
        <f t="shared" si="25"/>
        <v>276.95945223794484</v>
      </c>
      <c r="AW93" s="53">
        <f t="shared" si="26"/>
        <v>11.727797457171704</v>
      </c>
      <c r="AX93" s="17">
        <f t="shared" si="27"/>
        <v>28.727119576780723</v>
      </c>
    </row>
    <row r="94" spans="1:50">
      <c r="A94" s="45">
        <f t="shared" si="28"/>
        <v>52</v>
      </c>
      <c r="B94" s="7">
        <v>254.73465152298434</v>
      </c>
      <c r="C94" s="7">
        <v>324.73465152298434</v>
      </c>
      <c r="D94" s="7">
        <v>261.17695582962199</v>
      </c>
      <c r="E94" s="7">
        <v>255.2692766763131</v>
      </c>
      <c r="F94" s="7">
        <v>243.27425426866901</v>
      </c>
      <c r="G94" s="7">
        <v>221.32724062548201</v>
      </c>
      <c r="H94" s="7">
        <v>241.45824175824177</v>
      </c>
      <c r="I94" s="7">
        <v>195.69152885588929</v>
      </c>
      <c r="J94" s="7">
        <v>184.08278630952412</v>
      </c>
      <c r="K94" s="52">
        <f t="shared" si="22"/>
        <v>242.41662081885664</v>
      </c>
      <c r="L94" s="53">
        <f t="shared" si="23"/>
        <v>13.681708917864631</v>
      </c>
      <c r="M94" s="17">
        <f t="shared" si="24"/>
        <v>41.045126753593891</v>
      </c>
      <c r="N94" s="16">
        <f t="shared" si="29"/>
        <v>52</v>
      </c>
      <c r="O94" s="7">
        <v>217.53193575531671</v>
      </c>
      <c r="P94" s="7">
        <v>246.19537146693361</v>
      </c>
      <c r="Q94" s="7">
        <v>207.16469585253458</v>
      </c>
      <c r="R94" s="30">
        <v>183.95896678666668</v>
      </c>
      <c r="S94" s="7">
        <v>170.71947916666667</v>
      </c>
      <c r="T94" s="7">
        <v>218.90243243243242</v>
      </c>
      <c r="U94" s="7">
        <v>254.73465152298434</v>
      </c>
      <c r="V94" s="7">
        <v>325.401517325219</v>
      </c>
      <c r="W94" s="7">
        <v>217.7005230626873</v>
      </c>
      <c r="X94" s="30">
        <v>199.54337921810702</v>
      </c>
      <c r="Y94" s="52">
        <f t="shared" si="12"/>
        <v>224.18529525895482</v>
      </c>
      <c r="Z94" s="53">
        <f t="shared" si="13"/>
        <v>13.804320643292083</v>
      </c>
      <c r="AA94" s="17">
        <f t="shared" si="14"/>
        <v>43.653094784083748</v>
      </c>
      <c r="AB94" s="16">
        <f t="shared" si="30"/>
        <v>52</v>
      </c>
      <c r="AC94" s="30">
        <v>168.91891891891893</v>
      </c>
      <c r="AD94" s="30">
        <v>200.06186518928902</v>
      </c>
      <c r="AE94" s="30">
        <v>155.31349926106628</v>
      </c>
      <c r="AF94" s="30">
        <v>128.19470691267983</v>
      </c>
      <c r="AG94" s="30">
        <v>154.22530310539622</v>
      </c>
      <c r="AH94" s="30">
        <v>216.191300483855</v>
      </c>
      <c r="AI94" s="30">
        <v>221.64305949008499</v>
      </c>
      <c r="AJ94" s="30">
        <v>157.29898851787192</v>
      </c>
      <c r="AK94" s="30">
        <v>147.29434863408289</v>
      </c>
      <c r="AL94" s="52">
        <f t="shared" si="15"/>
        <v>172.12688783480502</v>
      </c>
      <c r="AM94" s="53">
        <f t="shared" si="16"/>
        <v>10.899727720159577</v>
      </c>
      <c r="AN94" s="42">
        <f t="shared" si="17"/>
        <v>32.699183160478732</v>
      </c>
      <c r="AO94" s="16">
        <f t="shared" si="31"/>
        <v>52</v>
      </c>
      <c r="AP94" s="7">
        <v>281.70072115384613</v>
      </c>
      <c r="AQ94" s="7">
        <v>294.46785910087721</v>
      </c>
      <c r="AR94" s="7">
        <v>323.18154311649016</v>
      </c>
      <c r="AS94" s="7">
        <v>202.53730485284598</v>
      </c>
      <c r="AT94" s="7">
        <v>325.43940042826557</v>
      </c>
      <c r="AU94" s="7">
        <v>247.45080348763213</v>
      </c>
      <c r="AV94" s="52">
        <f t="shared" si="25"/>
        <v>279.12960535665951</v>
      </c>
      <c r="AW94" s="53">
        <f t="shared" si="26"/>
        <v>19.319221851701837</v>
      </c>
      <c r="AX94" s="17">
        <f t="shared" si="27"/>
        <v>47.322235764296281</v>
      </c>
    </row>
    <row r="95" spans="1:50">
      <c r="A95" s="45">
        <f t="shared" si="28"/>
        <v>53</v>
      </c>
      <c r="B95" s="7">
        <v>254.09006716614698</v>
      </c>
      <c r="C95" s="7">
        <v>324.09006716614698</v>
      </c>
      <c r="D95" s="7">
        <v>259.86860711355359</v>
      </c>
      <c r="E95" s="7">
        <v>257.20926410986056</v>
      </c>
      <c r="F95" s="7">
        <v>227.5791400946307</v>
      </c>
      <c r="G95" s="7">
        <v>211.47154692367599</v>
      </c>
      <c r="H95" s="7">
        <v>253.75384615384613</v>
      </c>
      <c r="I95" s="7">
        <v>192.25834177072787</v>
      </c>
      <c r="J95" s="7">
        <v>208.99856309523841</v>
      </c>
      <c r="K95" s="52">
        <f t="shared" si="22"/>
        <v>243.2577159548697</v>
      </c>
      <c r="L95" s="53">
        <f t="shared" si="23"/>
        <v>13.050515629333788</v>
      </c>
      <c r="M95" s="17">
        <f t="shared" si="24"/>
        <v>39.151546888001363</v>
      </c>
      <c r="N95" s="16">
        <f t="shared" si="29"/>
        <v>53</v>
      </c>
      <c r="O95" s="7">
        <v>209.39888452209703</v>
      </c>
      <c r="P95" s="7">
        <v>246.19537146693361</v>
      </c>
      <c r="Q95" s="7">
        <v>203.91929953917048</v>
      </c>
      <c r="R95" s="30">
        <v>178.07209178666668</v>
      </c>
      <c r="S95" s="7">
        <v>234.83260416666701</v>
      </c>
      <c r="T95" s="7">
        <v>227.15054054054056</v>
      </c>
      <c r="U95" s="7">
        <v>254.09006716614698</v>
      </c>
      <c r="V95" s="7">
        <v>322.27656085525047</v>
      </c>
      <c r="W95" s="7">
        <v>210.4366056023259</v>
      </c>
      <c r="X95" s="30">
        <v>212.79975041152267</v>
      </c>
      <c r="Y95" s="52">
        <f t="shared" si="12"/>
        <v>229.91717760573215</v>
      </c>
      <c r="Z95" s="53">
        <f t="shared" si="13"/>
        <v>12.413559564795673</v>
      </c>
      <c r="AA95" s="17">
        <f t="shared" si="14"/>
        <v>39.255122094922868</v>
      </c>
      <c r="AB95" s="16">
        <f t="shared" si="30"/>
        <v>53</v>
      </c>
      <c r="AC95" s="30">
        <v>172.89348171701113</v>
      </c>
      <c r="AD95" s="30">
        <v>169.28254847645431</v>
      </c>
      <c r="AE95" s="30">
        <v>158.28025532754074</v>
      </c>
      <c r="AF95" s="30">
        <v>138.83680170562988</v>
      </c>
      <c r="AG95" s="30">
        <v>148.66977499999999</v>
      </c>
      <c r="AH95" s="30">
        <v>218.70255751950199</v>
      </c>
      <c r="AI95" s="30">
        <v>140.396600566572</v>
      </c>
      <c r="AJ95" s="30">
        <v>160.3036708581447</v>
      </c>
      <c r="AK95" s="30">
        <v>147.29434863408289</v>
      </c>
      <c r="AL95" s="52">
        <f t="shared" si="15"/>
        <v>161.62889331165974</v>
      </c>
      <c r="AM95" s="53">
        <f t="shared" si="16"/>
        <v>8.164582846264226</v>
      </c>
      <c r="AN95" s="42">
        <f t="shared" si="17"/>
        <v>24.49374853879268</v>
      </c>
      <c r="AO95" s="16">
        <f t="shared" si="31"/>
        <v>53</v>
      </c>
      <c r="AP95" s="7">
        <v>269.96319110576923</v>
      </c>
      <c r="AQ95" s="7">
        <v>321.23766447368428</v>
      </c>
      <c r="AR95" s="7">
        <v>230.84417549167929</v>
      </c>
      <c r="AS95" s="7">
        <v>262.29756594945167</v>
      </c>
      <c r="AT95" s="7">
        <v>323.68879371877233</v>
      </c>
      <c r="AU95" s="7">
        <v>249.11225312202077</v>
      </c>
      <c r="AV95" s="52">
        <f t="shared" si="25"/>
        <v>276.19060731022961</v>
      </c>
      <c r="AW95" s="53">
        <f t="shared" si="26"/>
        <v>15.606247174599183</v>
      </c>
      <c r="AX95" s="17">
        <f t="shared" si="27"/>
        <v>38.227342377519648</v>
      </c>
    </row>
    <row r="96" spans="1:50">
      <c r="A96" s="45">
        <f t="shared" si="28"/>
        <v>54</v>
      </c>
      <c r="B96" s="7">
        <v>255.7628908938986</v>
      </c>
      <c r="C96" s="7">
        <v>325.7628908938986</v>
      </c>
      <c r="D96" s="7">
        <v>261.17695582962199</v>
      </c>
      <c r="E96" s="7">
        <v>246.76435396813326</v>
      </c>
      <c r="F96" s="7">
        <v>235.42670232462456</v>
      </c>
      <c r="G96" s="7">
        <v>212.28838150168201</v>
      </c>
      <c r="H96" s="7">
        <v>253.75384615384613</v>
      </c>
      <c r="I96" s="7">
        <v>195.69152885588929</v>
      </c>
      <c r="J96" s="7">
        <v>203.22482837301607</v>
      </c>
      <c r="K96" s="52">
        <f t="shared" si="22"/>
        <v>243.31693097717894</v>
      </c>
      <c r="L96" s="53">
        <f t="shared" si="23"/>
        <v>13.066398193155777</v>
      </c>
      <c r="M96" s="17">
        <f t="shared" si="24"/>
        <v>39.199194579467331</v>
      </c>
      <c r="N96" s="16">
        <f t="shared" si="29"/>
        <v>54</v>
      </c>
      <c r="O96" s="7">
        <v>202.85518171018805</v>
      </c>
      <c r="P96" s="7">
        <v>235.49121756134247</v>
      </c>
      <c r="Q96" s="7">
        <v>223.39169585253455</v>
      </c>
      <c r="R96" s="30">
        <v>213.39334178666667</v>
      </c>
      <c r="S96" s="7">
        <v>200.15385416666666</v>
      </c>
      <c r="T96" s="7">
        <v>254.64594594594598</v>
      </c>
      <c r="U96" s="7">
        <v>255.7628908938986</v>
      </c>
      <c r="V96" s="7">
        <v>326.43186825912716</v>
      </c>
      <c r="W96" s="7">
        <v>212.10425631558385</v>
      </c>
      <c r="X96" s="30">
        <v>198.14797242798355</v>
      </c>
      <c r="Y96" s="52">
        <f t="shared" si="12"/>
        <v>232.23782249199377</v>
      </c>
      <c r="Z96" s="53">
        <f t="shared" si="13"/>
        <v>12.397232242298879</v>
      </c>
      <c r="AA96" s="17">
        <f t="shared" si="14"/>
        <v>39.203490567740893</v>
      </c>
      <c r="AB96" s="16">
        <f t="shared" si="30"/>
        <v>54</v>
      </c>
      <c r="AC96" s="30">
        <v>178.85532591414946</v>
      </c>
      <c r="AD96" s="30">
        <v>200.06186518928902</v>
      </c>
      <c r="AE96" s="30">
        <v>160.12894944596235</v>
      </c>
      <c r="AF96" s="30">
        <v>122.41954076568206</v>
      </c>
      <c r="AG96" s="30">
        <v>147.39477500000004</v>
      </c>
      <c r="AH96" s="30">
        <v>213.54520588525699</v>
      </c>
      <c r="AI96" s="30">
        <v>141.64305949008499</v>
      </c>
      <c r="AJ96" s="30">
        <v>162.17599822370005</v>
      </c>
      <c r="AK96" s="30">
        <v>144.19696896487642</v>
      </c>
      <c r="AL96" s="52">
        <f t="shared" si="15"/>
        <v>163.38018765322238</v>
      </c>
      <c r="AM96" s="53">
        <f t="shared" si="16"/>
        <v>9.7804948171395747</v>
      </c>
      <c r="AN96" s="42">
        <f t="shared" si="17"/>
        <v>29.341484451418722</v>
      </c>
      <c r="AO96" s="16">
        <f t="shared" si="31"/>
        <v>54</v>
      </c>
      <c r="AP96" s="7">
        <v>264.09442608173077</v>
      </c>
      <c r="AQ96" s="7">
        <v>276.62132915697543</v>
      </c>
      <c r="AR96" s="7">
        <v>323.18154311649016</v>
      </c>
      <c r="AS96" s="7">
        <v>258.67573827321149</v>
      </c>
      <c r="AT96" s="7">
        <v>333.51591720199855</v>
      </c>
      <c r="AU96" s="7">
        <v>247.45160328804633</v>
      </c>
      <c r="AV96" s="52">
        <f t="shared" si="25"/>
        <v>283.92342618640879</v>
      </c>
      <c r="AW96" s="53">
        <f t="shared" si="26"/>
        <v>14.62277263574139</v>
      </c>
      <c r="AX96" s="17">
        <f t="shared" si="27"/>
        <v>35.818331582299066</v>
      </c>
    </row>
    <row r="97" spans="1:50">
      <c r="A97" s="45">
        <f t="shared" si="28"/>
        <v>55</v>
      </c>
      <c r="B97" s="7">
        <v>255.37923587982169</v>
      </c>
      <c r="C97" s="7">
        <v>325.37923587982169</v>
      </c>
      <c r="D97" s="7">
        <v>270.63029532509449</v>
      </c>
      <c r="E97" s="7">
        <v>255.2692766763131</v>
      </c>
      <c r="F97" s="7">
        <v>251.12181649866284</v>
      </c>
      <c r="G97" s="7">
        <v>219.72908055715101</v>
      </c>
      <c r="H97" s="7">
        <v>228.043956043956</v>
      </c>
      <c r="I97" s="7">
        <v>188.82515468556645</v>
      </c>
      <c r="J97" s="7">
        <v>201.69878750000001</v>
      </c>
      <c r="K97" s="52">
        <f t="shared" si="22"/>
        <v>244.00853767182085</v>
      </c>
      <c r="L97" s="53">
        <f t="shared" si="23"/>
        <v>13.599573566376968</v>
      </c>
      <c r="M97" s="17">
        <f t="shared" si="24"/>
        <v>40.798720699130904</v>
      </c>
      <c r="N97" s="16">
        <f t="shared" si="29"/>
        <v>55</v>
      </c>
      <c r="O97" s="7">
        <v>202.85518171018805</v>
      </c>
      <c r="P97" s="7">
        <v>239.99197376718095</v>
      </c>
      <c r="Q97" s="7">
        <v>220.14630414746549</v>
      </c>
      <c r="R97" s="30">
        <v>236.94087650888889</v>
      </c>
      <c r="S97" s="7">
        <v>223.70138888888889</v>
      </c>
      <c r="T97" s="7">
        <v>228.54864864864862</v>
      </c>
      <c r="U97" s="7">
        <v>255.37923587982169</v>
      </c>
      <c r="V97" s="7">
        <v>312.96012969755043</v>
      </c>
      <c r="W97" s="7">
        <v>216.86037644935575</v>
      </c>
      <c r="X97" s="30">
        <v>202.33419279835391</v>
      </c>
      <c r="Y97" s="52">
        <f t="shared" si="12"/>
        <v>233.97183084963427</v>
      </c>
      <c r="Z97" s="53">
        <f t="shared" si="13"/>
        <v>10.181962066189659</v>
      </c>
      <c r="AA97" s="17">
        <f t="shared" si="14"/>
        <v>32.198191178593433</v>
      </c>
      <c r="AB97" s="16">
        <f t="shared" si="30"/>
        <v>55</v>
      </c>
      <c r="AC97" s="30">
        <v>149.66693163751987</v>
      </c>
      <c r="AD97" s="30">
        <v>207.75623268698064</v>
      </c>
      <c r="AE97" s="30">
        <v>155.04134321039004</v>
      </c>
      <c r="AF97" s="30">
        <v>133.09282411288376</v>
      </c>
      <c r="AG97" s="30">
        <v>150.83052500000002</v>
      </c>
      <c r="AH97" s="30">
        <v>218.56769033277399</v>
      </c>
      <c r="AI97" s="30">
        <v>127.4787535410765</v>
      </c>
      <c r="AJ97" s="30">
        <v>157.02335329173852</v>
      </c>
      <c r="AK97" s="30">
        <v>144.19696896487642</v>
      </c>
      <c r="AL97" s="52">
        <f t="shared" si="15"/>
        <v>160.40606919758218</v>
      </c>
      <c r="AM97" s="53">
        <f t="shared" si="16"/>
        <v>10.517849730954291</v>
      </c>
      <c r="AN97" s="42">
        <f t="shared" si="17"/>
        <v>31.553549192862874</v>
      </c>
      <c r="AO97" s="16">
        <f t="shared" si="31"/>
        <v>55</v>
      </c>
      <c r="AP97" s="7">
        <v>264.09442608173077</v>
      </c>
      <c r="AQ97" s="7">
        <v>294.46785910087721</v>
      </c>
      <c r="AR97" s="7">
        <v>284.70751386787697</v>
      </c>
      <c r="AS97" s="7">
        <v>264.10850589723242</v>
      </c>
      <c r="AT97" s="7">
        <v>323.11634546752316</v>
      </c>
      <c r="AU97" s="7">
        <v>242.25013484626655</v>
      </c>
      <c r="AV97" s="52">
        <f t="shared" si="25"/>
        <v>278.79079754358452</v>
      </c>
      <c r="AW97" s="53">
        <f t="shared" si="26"/>
        <v>11.564752544381237</v>
      </c>
      <c r="AX97" s="17">
        <f t="shared" si="27"/>
        <v>28.327742735287501</v>
      </c>
    </row>
    <row r="98" spans="1:50">
      <c r="A98" s="45">
        <f t="shared" si="28"/>
        <v>56</v>
      </c>
      <c r="B98" s="7">
        <v>255.670760745396</v>
      </c>
      <c r="C98" s="7">
        <v>325.67076074539602</v>
      </c>
      <c r="D98" s="7">
        <v>267.21196654924381</v>
      </c>
      <c r="E98" s="7">
        <v>253.32928924276567</v>
      </c>
      <c r="F98" s="7">
        <v>246.27833779057841</v>
      </c>
      <c r="G98" s="7">
        <v>210.330381352405</v>
      </c>
      <c r="H98" s="7">
        <v>273.87582417582416</v>
      </c>
      <c r="I98" s="7">
        <v>199.12855326808412</v>
      </c>
      <c r="J98" s="7">
        <v>230.23675396825354</v>
      </c>
      <c r="K98" s="52">
        <f t="shared" si="22"/>
        <v>251.30362531532742</v>
      </c>
      <c r="L98" s="53">
        <f t="shared" si="23"/>
        <v>12.464581458598539</v>
      </c>
      <c r="M98" s="17">
        <f t="shared" si="24"/>
        <v>37.39374437579562</v>
      </c>
      <c r="N98" s="16">
        <f t="shared" si="29"/>
        <v>56</v>
      </c>
      <c r="O98" s="7">
        <v>202.85518171018805</v>
      </c>
      <c r="P98" s="7">
        <v>242.8768508559005</v>
      </c>
      <c r="Q98" s="7">
        <v>244.48679723502303</v>
      </c>
      <c r="R98" s="30">
        <v>201.61959178666669</v>
      </c>
      <c r="S98" s="7">
        <v>188.38010416666668</v>
      </c>
      <c r="T98" s="7">
        <v>225.84594594594597</v>
      </c>
      <c r="U98" s="7">
        <v>255.670760745396</v>
      </c>
      <c r="V98" s="7">
        <v>322.27656085525047</v>
      </c>
      <c r="W98" s="7">
        <v>204.82766093986132</v>
      </c>
      <c r="X98" s="30">
        <v>201.63649567901234</v>
      </c>
      <c r="Y98" s="52">
        <f t="shared" si="12"/>
        <v>229.04759499199108</v>
      </c>
      <c r="Z98" s="53">
        <f t="shared" si="13"/>
        <v>12.592086194356961</v>
      </c>
      <c r="AA98" s="17">
        <f t="shared" si="14"/>
        <v>39.819672867329686</v>
      </c>
      <c r="AB98" s="16">
        <f t="shared" si="30"/>
        <v>56</v>
      </c>
      <c r="AC98" s="30">
        <v>153.02066772655007</v>
      </c>
      <c r="AD98" s="30">
        <v>215.4510618651893</v>
      </c>
      <c r="AE98" s="30">
        <v>154.27822541684856</v>
      </c>
      <c r="AF98" s="30">
        <v>124.91241542318426</v>
      </c>
      <c r="AG98" s="30">
        <v>145.230525</v>
      </c>
      <c r="AH98" s="30">
        <v>213.63512392613799</v>
      </c>
      <c r="AI98" s="30">
        <v>127.4787535410765</v>
      </c>
      <c r="AJ98" s="30">
        <v>156.25047998957763</v>
      </c>
      <c r="AK98" s="30">
        <v>147.29434863408289</v>
      </c>
      <c r="AL98" s="52">
        <f t="shared" si="15"/>
        <v>159.72795572473856</v>
      </c>
      <c r="AM98" s="53">
        <f t="shared" si="16"/>
        <v>11.001723616550322</v>
      </c>
      <c r="AN98" s="42">
        <f t="shared" si="17"/>
        <v>33.005170849650966</v>
      </c>
      <c r="AO98" s="16">
        <f t="shared" si="31"/>
        <v>56</v>
      </c>
      <c r="AP98" s="7">
        <v>275.83195612980768</v>
      </c>
      <c r="AQ98" s="7">
        <v>303.39113452978251</v>
      </c>
      <c r="AR98" s="7">
        <v>292.40242057488655</v>
      </c>
      <c r="AS98" s="7">
        <v>300.32683487895565</v>
      </c>
      <c r="AT98" s="7">
        <v>323.68879371877233</v>
      </c>
      <c r="AU98" s="7">
        <v>247.68260376646219</v>
      </c>
      <c r="AV98" s="52">
        <f t="shared" si="25"/>
        <v>290.55395726644451</v>
      </c>
      <c r="AW98" s="53">
        <f t="shared" si="26"/>
        <v>10.671342821832429</v>
      </c>
      <c r="AX98" s="17">
        <f t="shared" si="27"/>
        <v>26.139344783801427</v>
      </c>
    </row>
    <row r="99" spans="1:50">
      <c r="A99" s="45">
        <f t="shared" si="28"/>
        <v>57</v>
      </c>
      <c r="B99" s="7">
        <v>251.84932249485311</v>
      </c>
      <c r="C99" s="7">
        <v>313.22427451333436</v>
      </c>
      <c r="D99" s="7">
        <v>269.57530529520329</v>
      </c>
      <c r="E99" s="7">
        <v>229.07938275375167</v>
      </c>
      <c r="F99" s="7">
        <v>239.35047315367211</v>
      </c>
      <c r="G99" s="7">
        <v>214.761938872261</v>
      </c>
      <c r="H99" s="7">
        <v>254.87252747252745</v>
      </c>
      <c r="I99" s="7">
        <v>188.82515468556645</v>
      </c>
      <c r="J99" s="7">
        <v>243.84362698412673</v>
      </c>
      <c r="K99" s="52">
        <f t="shared" si="22"/>
        <v>245.04244513614401</v>
      </c>
      <c r="L99" s="53">
        <f t="shared" si="23"/>
        <v>11.642555477140702</v>
      </c>
      <c r="M99" s="17">
        <f t="shared" si="24"/>
        <v>34.927666431422104</v>
      </c>
      <c r="N99" s="16">
        <f t="shared" si="29"/>
        <v>57</v>
      </c>
      <c r="O99" s="7">
        <v>222.48632445382887</v>
      </c>
      <c r="P99" s="7">
        <v>233.20514678595117</v>
      </c>
      <c r="Q99" s="7">
        <v>200.67390783410141</v>
      </c>
      <c r="R99" s="30">
        <v>238.63768206444399</v>
      </c>
      <c r="S99" s="7">
        <v>175.39819444444399</v>
      </c>
      <c r="T99" s="7">
        <v>227.15054054054056</v>
      </c>
      <c r="U99" s="7">
        <v>243.22427451333436</v>
      </c>
      <c r="V99" s="7">
        <v>320.89556912005401</v>
      </c>
      <c r="W99" s="7">
        <v>203.98750258653442</v>
      </c>
      <c r="X99" s="30">
        <v>200.24107633744856</v>
      </c>
      <c r="Y99" s="52">
        <f t="shared" si="12"/>
        <v>226.59002186806816</v>
      </c>
      <c r="Z99" s="53">
        <f t="shared" si="13"/>
        <v>12.415798216223775</v>
      </c>
      <c r="AA99" s="17">
        <f t="shared" si="14"/>
        <v>39.26220133232286</v>
      </c>
      <c r="AB99" s="16">
        <f t="shared" si="30"/>
        <v>57</v>
      </c>
      <c r="AC99" s="30">
        <v>139.10969793322735</v>
      </c>
      <c r="AD99" s="30">
        <v>200.06140350877192</v>
      </c>
      <c r="AE99" s="30">
        <v>160.95545106548792</v>
      </c>
      <c r="AF99" s="30">
        <v>128.30878900522544</v>
      </c>
      <c r="AG99" s="30">
        <v>142.65837500000001</v>
      </c>
      <c r="AH99" s="30">
        <v>211.123866890491</v>
      </c>
      <c r="AI99" s="30">
        <v>120.39660056657225</v>
      </c>
      <c r="AJ99" s="30">
        <v>163.01306563495723</v>
      </c>
      <c r="AK99" s="30">
        <v>147.29416279501953</v>
      </c>
      <c r="AL99" s="52">
        <f t="shared" si="15"/>
        <v>156.99126804441696</v>
      </c>
      <c r="AM99" s="53">
        <f t="shared" si="16"/>
        <v>10.286467738492586</v>
      </c>
      <c r="AN99" s="42">
        <f t="shared" si="17"/>
        <v>30.859403215477759</v>
      </c>
      <c r="AO99" s="16">
        <f t="shared" si="31"/>
        <v>57</v>
      </c>
      <c r="AP99" s="7">
        <v>252.35689603365384</v>
      </c>
      <c r="AQ99" s="7">
        <v>303.39113452978251</v>
      </c>
      <c r="AR99" s="7">
        <v>307.79223398890576</v>
      </c>
      <c r="AS99" s="7">
        <v>274.97398892595299</v>
      </c>
      <c r="AT99" s="7">
        <v>317.53276231263385</v>
      </c>
      <c r="AU99" s="7">
        <v>245.00901789328111</v>
      </c>
      <c r="AV99" s="52">
        <f t="shared" si="25"/>
        <v>283.50933894736835</v>
      </c>
      <c r="AW99" s="53">
        <f t="shared" si="26"/>
        <v>12.474159618212671</v>
      </c>
      <c r="AX99" s="17">
        <f t="shared" si="27"/>
        <v>30.555326034652058</v>
      </c>
    </row>
    <row r="100" spans="1:50">
      <c r="A100" s="45">
        <f t="shared" si="28"/>
        <v>58</v>
      </c>
      <c r="B100" s="7">
        <v>252.20238198611617</v>
      </c>
      <c r="C100" s="7">
        <v>312.3187608137365</v>
      </c>
      <c r="D100" s="7">
        <v>268.01361338132347</v>
      </c>
      <c r="E100" s="7">
        <v>230.4218470651027</v>
      </c>
      <c r="F100" s="7">
        <v>244.27607488171165</v>
      </c>
      <c r="G100" s="7">
        <v>214.99162749577201</v>
      </c>
      <c r="H100" s="7">
        <v>244.81098901098903</v>
      </c>
      <c r="I100" s="7">
        <v>189.77546405669929</v>
      </c>
      <c r="J100" s="7">
        <v>283.92934126984107</v>
      </c>
      <c r="K100" s="52">
        <f t="shared" si="22"/>
        <v>248.97112221792133</v>
      </c>
      <c r="L100" s="53">
        <f t="shared" si="23"/>
        <v>12.162222760082356</v>
      </c>
      <c r="M100" s="17">
        <f t="shared" si="24"/>
        <v>36.486668280247066</v>
      </c>
      <c r="N100" s="16">
        <f t="shared" si="29"/>
        <v>58</v>
      </c>
      <c r="O100" s="7">
        <v>210.98823294340772</v>
      </c>
      <c r="P100" s="7">
        <v>235.49121756134247</v>
      </c>
      <c r="Q100" s="7">
        <v>245.02770967741938</v>
      </c>
      <c r="R100" s="30">
        <v>201.61959178666669</v>
      </c>
      <c r="S100" s="7">
        <v>188.38010416666668</v>
      </c>
      <c r="T100" s="7">
        <v>256.74027027027029</v>
      </c>
      <c r="U100" s="7">
        <v>242.31876081373653</v>
      </c>
      <c r="V100" s="7">
        <v>312.96012969755043</v>
      </c>
      <c r="W100" s="7">
        <v>229.17791038701432</v>
      </c>
      <c r="X100" s="30">
        <v>203.03190246913579</v>
      </c>
      <c r="Y100" s="52">
        <f t="shared" si="12"/>
        <v>232.57358297732102</v>
      </c>
      <c r="Z100" s="53">
        <f t="shared" si="13"/>
        <v>11.336271177313924</v>
      </c>
      <c r="AA100" s="17">
        <f t="shared" si="14"/>
        <v>35.848437093630515</v>
      </c>
      <c r="AB100" s="16">
        <f t="shared" si="30"/>
        <v>58</v>
      </c>
      <c r="AC100" s="30">
        <v>172.89348171701113</v>
      </c>
      <c r="AD100" s="30">
        <v>207.75623268698064</v>
      </c>
      <c r="AE100" s="30">
        <v>156.37329278020511</v>
      </c>
      <c r="AF100" s="30">
        <v>121.86069058042783</v>
      </c>
      <c r="AG100" s="30">
        <v>145.75637499999999</v>
      </c>
      <c r="AH100" s="30">
        <v>213.63512392613799</v>
      </c>
      <c r="AI100" s="30">
        <v>127.4787535410765</v>
      </c>
      <c r="AJ100" s="30">
        <v>158.37233017453062</v>
      </c>
      <c r="AK100" s="30">
        <v>141.09977513473333</v>
      </c>
      <c r="AL100" s="52">
        <f t="shared" si="15"/>
        <v>160.58067283790035</v>
      </c>
      <c r="AM100" s="53">
        <f t="shared" si="16"/>
        <v>10.806846841349062</v>
      </c>
      <c r="AN100" s="42">
        <f t="shared" si="17"/>
        <v>32.420540524047183</v>
      </c>
      <c r="AO100" s="16">
        <f t="shared" si="31"/>
        <v>58</v>
      </c>
      <c r="AP100" s="7">
        <v>246.48813100961539</v>
      </c>
      <c r="AQ100" s="7">
        <v>276.62132915697543</v>
      </c>
      <c r="AR100" s="7">
        <v>338.57135653050932</v>
      </c>
      <c r="AS100" s="7">
        <v>284.02858422621409</v>
      </c>
      <c r="AT100" s="7">
        <v>319.48435403283372</v>
      </c>
      <c r="AU100" s="7">
        <v>238.42830445532599</v>
      </c>
      <c r="AV100" s="52">
        <f t="shared" si="25"/>
        <v>283.93700990191235</v>
      </c>
      <c r="AW100" s="53">
        <f t="shared" si="26"/>
        <v>16.099186189192398</v>
      </c>
      <c r="AX100" s="17">
        <f t="shared" si="27"/>
        <v>39.434791437583378</v>
      </c>
    </row>
    <row r="101" spans="1:50">
      <c r="A101" s="45">
        <f t="shared" si="28"/>
        <v>59</v>
      </c>
      <c r="B101" s="7">
        <v>254.99557523328477</v>
      </c>
      <c r="C101" s="7">
        <v>324.99557523328474</v>
      </c>
      <c r="D101" s="7">
        <v>269.32196209739186</v>
      </c>
      <c r="E101" s="7">
        <v>229.07938275375167</v>
      </c>
      <c r="F101" s="7">
        <v>244.27607488171165</v>
      </c>
      <c r="G101" s="7">
        <v>222.54264867472301</v>
      </c>
      <c r="H101" s="7">
        <v>249.28241758241754</v>
      </c>
      <c r="I101" s="7">
        <v>199.12470469119137</v>
      </c>
      <c r="J101" s="7">
        <v>283.92934126984107</v>
      </c>
      <c r="K101" s="52">
        <f t="shared" si="22"/>
        <v>253.06085360195527</v>
      </c>
      <c r="L101" s="53">
        <f t="shared" si="23"/>
        <v>12.305522335089499</v>
      </c>
      <c r="M101" s="17">
        <f t="shared" si="24"/>
        <v>36.916567005268497</v>
      </c>
      <c r="N101" s="16">
        <f t="shared" si="29"/>
        <v>59</v>
      </c>
      <c r="O101" s="7">
        <v>207.80955325474324</v>
      </c>
      <c r="P101" s="7">
        <v>236.01117449601779</v>
      </c>
      <c r="Q101" s="7">
        <v>208.78740092165899</v>
      </c>
      <c r="R101" s="30">
        <v>219.2802167866667</v>
      </c>
      <c r="S101" s="7">
        <v>165.39819444444399</v>
      </c>
      <c r="T101" s="7">
        <v>254.17756756756756</v>
      </c>
      <c r="U101" s="7">
        <v>254.99557523328477</v>
      </c>
      <c r="V101" s="7">
        <v>320.89556912005401</v>
      </c>
      <c r="W101" s="7">
        <v>188.03168288297996</v>
      </c>
      <c r="X101" s="30">
        <v>190.47322839506174</v>
      </c>
      <c r="Y101" s="52">
        <f t="shared" si="12"/>
        <v>224.58601631024786</v>
      </c>
      <c r="Z101" s="53">
        <f t="shared" si="13"/>
        <v>14.051003404270233</v>
      </c>
      <c r="AA101" s="17">
        <f t="shared" si="14"/>
        <v>44.433174168273609</v>
      </c>
      <c r="AB101" s="16">
        <f t="shared" si="30"/>
        <v>59</v>
      </c>
      <c r="AC101" s="30">
        <v>168.91891891891893</v>
      </c>
      <c r="AD101" s="30">
        <v>200.06140350877192</v>
      </c>
      <c r="AE101" s="30">
        <v>162.72874795497495</v>
      </c>
      <c r="AF101" s="30">
        <v>117.85554094689894</v>
      </c>
      <c r="AG101" s="30">
        <v>146.31394999999998</v>
      </c>
      <c r="AH101" s="30">
        <v>216.056443171719</v>
      </c>
      <c r="AI101" s="30">
        <v>127.4787535410765</v>
      </c>
      <c r="AJ101" s="30">
        <v>164.80903191210183</v>
      </c>
      <c r="AK101" s="30">
        <v>141.09977513473333</v>
      </c>
      <c r="AL101" s="52">
        <f t="shared" si="15"/>
        <v>160.59139612102172</v>
      </c>
      <c r="AM101" s="53">
        <f t="shared" si="16"/>
        <v>10.693018530087684</v>
      </c>
      <c r="AN101" s="42">
        <f t="shared" si="17"/>
        <v>32.079055590263053</v>
      </c>
      <c r="AO101" s="16">
        <f t="shared" si="31"/>
        <v>59</v>
      </c>
      <c r="AP101" s="7">
        <v>269.96319110576923</v>
      </c>
      <c r="AQ101" s="7">
        <v>285.5445836719702</v>
      </c>
      <c r="AR101" s="7">
        <v>284.70751386787697</v>
      </c>
      <c r="AS101" s="7">
        <v>303.94868866485643</v>
      </c>
      <c r="AT101" s="7">
        <v>319.48435403283372</v>
      </c>
      <c r="AU101" s="7">
        <v>241.68877776960505</v>
      </c>
      <c r="AV101" s="52">
        <f t="shared" si="25"/>
        <v>284.22285151881857</v>
      </c>
      <c r="AW101" s="53">
        <f t="shared" si="26"/>
        <v>11.025651044925789</v>
      </c>
      <c r="AX101" s="17">
        <f t="shared" si="27"/>
        <v>27.00721914205235</v>
      </c>
    </row>
    <row r="102" spans="1:50">
      <c r="A102" s="45">
        <f t="shared" si="28"/>
        <v>60</v>
      </c>
      <c r="B102" s="7">
        <v>250.1919655023089</v>
      </c>
      <c r="C102" s="7">
        <v>320.1919655023089</v>
      </c>
      <c r="D102" s="7">
        <v>257.505268367594</v>
      </c>
      <c r="E102" s="7">
        <v>230.27441310572675</v>
      </c>
      <c r="F102" s="7">
        <v>239.35047315367211</v>
      </c>
      <c r="G102" s="7">
        <v>209.82892832356799</v>
      </c>
      <c r="H102" s="7">
        <v>269.40439560439557</v>
      </c>
      <c r="I102" s="7">
        <v>205.99107886151421</v>
      </c>
      <c r="J102" s="7">
        <v>230.23675396825354</v>
      </c>
      <c r="K102" s="52">
        <f t="shared" si="22"/>
        <v>245.88613804326027</v>
      </c>
      <c r="L102" s="53">
        <f t="shared" si="23"/>
        <v>11.577691063211866</v>
      </c>
      <c r="M102" s="17">
        <f t="shared" si="24"/>
        <v>34.733073189635597</v>
      </c>
      <c r="N102" s="16">
        <f t="shared" si="29"/>
        <v>60</v>
      </c>
      <c r="O102" s="7">
        <v>214.40147583969866</v>
      </c>
      <c r="P102" s="7">
        <v>246.92594884152655</v>
      </c>
      <c r="Q102" s="7">
        <v>216.90090783410142</v>
      </c>
      <c r="R102" s="30">
        <v>213.39334178666667</v>
      </c>
      <c r="S102" s="7">
        <v>180.153854166667</v>
      </c>
      <c r="T102" s="7">
        <v>281.20459459459465</v>
      </c>
      <c r="U102" s="7">
        <v>250.1919655023089</v>
      </c>
      <c r="V102" s="7">
        <v>312.96012969755043</v>
      </c>
      <c r="W102" s="7">
        <v>225.8172767917367</v>
      </c>
      <c r="X102" s="30">
        <v>196.05485576131687</v>
      </c>
      <c r="Y102" s="52">
        <f t="shared" si="12"/>
        <v>233.8004350816168</v>
      </c>
      <c r="Z102" s="53">
        <f t="shared" si="13"/>
        <v>12.648737876339958</v>
      </c>
      <c r="AA102" s="17">
        <f t="shared" si="14"/>
        <v>39.998821215675477</v>
      </c>
      <c r="AB102" s="16">
        <f t="shared" si="30"/>
        <v>60</v>
      </c>
      <c r="AC102" s="30">
        <v>173.51430842607314</v>
      </c>
      <c r="AD102" s="30">
        <v>192.36703601108033</v>
      </c>
      <c r="AE102" s="30">
        <v>162.75625232229862</v>
      </c>
      <c r="AF102" s="30">
        <v>122.85780043662672</v>
      </c>
      <c r="AG102" s="30">
        <v>149.77197750000002</v>
      </c>
      <c r="AH102" s="30">
        <v>216.10140219216001</v>
      </c>
      <c r="AI102" s="7">
        <v>120.39660056657225</v>
      </c>
      <c r="AJ102" s="7">
        <v>164.83688788843631</v>
      </c>
      <c r="AK102" s="7">
        <v>144.19696896487642</v>
      </c>
      <c r="AL102" s="52">
        <f t="shared" si="15"/>
        <v>160.75547047868042</v>
      </c>
      <c r="AM102" s="53">
        <f t="shared" si="16"/>
        <v>10.345292233173607</v>
      </c>
      <c r="AN102" s="42">
        <f t="shared" si="17"/>
        <v>31.03587669952082</v>
      </c>
      <c r="AO102" s="16">
        <f t="shared" si="31"/>
        <v>60</v>
      </c>
      <c r="AP102" s="7">
        <v>281.70072115384613</v>
      </c>
      <c r="AQ102" s="7">
        <v>303.39113452978251</v>
      </c>
      <c r="AR102" s="7">
        <v>269.35047907211299</v>
      </c>
      <c r="AS102" s="7">
        <v>300.32683487895565</v>
      </c>
      <c r="AT102" s="7">
        <v>315.91547466095653</v>
      </c>
      <c r="AU102" s="7">
        <v>226.82273718378528</v>
      </c>
      <c r="AV102" s="52">
        <f t="shared" si="25"/>
        <v>282.91789691323987</v>
      </c>
      <c r="AW102" s="53">
        <f t="shared" si="26"/>
        <v>13.093621864088618</v>
      </c>
      <c r="AX102" s="17">
        <f t="shared" si="27"/>
        <v>32.072692451966624</v>
      </c>
    </row>
    <row r="103" spans="1:50">
      <c r="A103" s="45">
        <f t="shared" si="28"/>
        <v>61</v>
      </c>
      <c r="B103" s="7">
        <v>253.92127360434918</v>
      </c>
      <c r="C103" s="7">
        <v>323.92127360434915</v>
      </c>
      <c r="D103" s="7">
        <v>258.5602583974852</v>
      </c>
      <c r="E103" s="7">
        <v>229.07938275375167</v>
      </c>
      <c r="F103" s="7">
        <v>247.27946924501131</v>
      </c>
      <c r="G103" s="7">
        <v>215.62124411936799</v>
      </c>
      <c r="H103" s="7">
        <v>252.63626373626371</v>
      </c>
      <c r="I103" s="7">
        <v>188.82515468556645</v>
      </c>
      <c r="J103" s="7">
        <v>230.23675396825354</v>
      </c>
      <c r="K103" s="52">
        <f t="shared" si="22"/>
        <v>244.45345267937759</v>
      </c>
      <c r="L103" s="53">
        <f t="shared" si="23"/>
        <v>12.384466786439226</v>
      </c>
      <c r="M103" s="17">
        <f t="shared" si="24"/>
        <v>37.153400359317679</v>
      </c>
      <c r="N103" s="16">
        <f t="shared" si="29"/>
        <v>61</v>
      </c>
      <c r="O103" s="7">
        <v>215.94260448796297</v>
      </c>
      <c r="P103" s="7">
        <v>246.19537146693361</v>
      </c>
      <c r="Q103" s="7">
        <v>223.9326082949309</v>
      </c>
      <c r="R103" s="30">
        <v>219.2802167866667</v>
      </c>
      <c r="S103" s="7">
        <v>186.04072916666701</v>
      </c>
      <c r="T103" s="7">
        <v>218.90243243243242</v>
      </c>
      <c r="U103" s="7">
        <v>253.92127360434918</v>
      </c>
      <c r="V103" s="7">
        <v>324.58646907692952</v>
      </c>
      <c r="W103" s="7">
        <v>214.90239565011825</v>
      </c>
      <c r="X103" s="30">
        <v>191.17092551440328</v>
      </c>
      <c r="Y103" s="52">
        <f t="shared" si="12"/>
        <v>229.48750264813938</v>
      </c>
      <c r="Z103" s="53">
        <f t="shared" si="13"/>
        <v>12.4360750008212</v>
      </c>
      <c r="AA103" s="17">
        <f t="shared" si="14"/>
        <v>39.326322155275342</v>
      </c>
      <c r="AB103" s="16">
        <f t="shared" si="30"/>
        <v>61</v>
      </c>
      <c r="AC103" s="30">
        <v>147.05882352941177</v>
      </c>
      <c r="AD103" s="30">
        <v>176.97737765466297</v>
      </c>
      <c r="AE103" s="30">
        <v>150.48447301741953</v>
      </c>
      <c r="AF103" s="30">
        <v>119.55652799642075</v>
      </c>
      <c r="AG103" s="30">
        <v>152.00830000000002</v>
      </c>
      <c r="AH103" s="30">
        <v>226.01149402587143</v>
      </c>
      <c r="AI103" s="7">
        <v>140.396600566572</v>
      </c>
      <c r="AJ103" s="7">
        <v>152.40822920032491</v>
      </c>
      <c r="AK103" s="7">
        <v>141.09977513473333</v>
      </c>
      <c r="AL103" s="52">
        <f t="shared" si="15"/>
        <v>156.22240012504631</v>
      </c>
      <c r="AM103" s="53">
        <f t="shared" si="16"/>
        <v>10.051274173091924</v>
      </c>
      <c r="AN103" s="42">
        <f t="shared" si="17"/>
        <v>30.153822519275774</v>
      </c>
      <c r="AO103" s="16">
        <f t="shared" si="31"/>
        <v>61</v>
      </c>
      <c r="AP103" s="7">
        <v>281.70072115384613</v>
      </c>
      <c r="AQ103" s="7">
        <v>294.46785910087721</v>
      </c>
      <c r="AR103" s="7">
        <v>315.48663640948058</v>
      </c>
      <c r="AS103" s="7">
        <v>222.45738318182771</v>
      </c>
      <c r="AT103" s="7">
        <v>316.68879371877227</v>
      </c>
      <c r="AU103" s="7">
        <v>236.26481083760436</v>
      </c>
      <c r="AV103" s="52">
        <f t="shared" si="25"/>
        <v>277.84436740040138</v>
      </c>
      <c r="AW103" s="53">
        <f t="shared" si="26"/>
        <v>16.343825906164284</v>
      </c>
      <c r="AX103" s="17">
        <f t="shared" si="27"/>
        <v>40.034033914983389</v>
      </c>
    </row>
    <row r="104" spans="1:50">
      <c r="A104" s="45">
        <f t="shared" si="28"/>
        <v>62</v>
      </c>
      <c r="B104" s="7">
        <v>253.96733586237048</v>
      </c>
      <c r="C104" s="7">
        <v>323.96733586237048</v>
      </c>
      <c r="D104" s="7">
        <v>261.17695582962199</v>
      </c>
      <c r="E104" s="7">
        <v>244.59931400696669</v>
      </c>
      <c r="F104" s="7">
        <v>257.0074778852088</v>
      </c>
      <c r="G104" s="7">
        <v>212.90318543838501</v>
      </c>
      <c r="H104" s="7">
        <v>239.22197802197803</v>
      </c>
      <c r="I104" s="7">
        <v>196.00188322645968</v>
      </c>
      <c r="J104" s="7">
        <v>220.54631091269817</v>
      </c>
      <c r="K104" s="52">
        <f t="shared" si="22"/>
        <v>245.48797522733992</v>
      </c>
      <c r="L104" s="53">
        <f t="shared" si="23"/>
        <v>12.237541023607321</v>
      </c>
      <c r="M104" s="17">
        <f t="shared" si="24"/>
        <v>36.712623070821962</v>
      </c>
      <c r="N104" s="16">
        <f t="shared" si="29"/>
        <v>62</v>
      </c>
      <c r="O104" s="7">
        <v>209.39888452209703</v>
      </c>
      <c r="P104" s="7">
        <v>249.00139917700025</v>
      </c>
      <c r="Q104" s="7">
        <v>221.76900921658986</v>
      </c>
      <c r="R104" s="30">
        <v>219.2802167866667</v>
      </c>
      <c r="S104" s="7">
        <v>206.04072916666701</v>
      </c>
      <c r="T104" s="7">
        <v>248.77216216216215</v>
      </c>
      <c r="U104" s="7">
        <v>253.96733586237048</v>
      </c>
      <c r="V104" s="7">
        <v>324.63262592708782</v>
      </c>
      <c r="W104" s="7">
        <v>223.01913745720236</v>
      </c>
      <c r="X104" s="30">
        <v>201.63649567901234</v>
      </c>
      <c r="Y104" s="52">
        <f t="shared" si="12"/>
        <v>235.75179959568558</v>
      </c>
      <c r="Z104" s="53">
        <f t="shared" si="13"/>
        <v>11.521341903739273</v>
      </c>
      <c r="AA104" s="17">
        <f t="shared" si="14"/>
        <v>36.433682117356533</v>
      </c>
      <c r="AB104" s="16">
        <f t="shared" si="30"/>
        <v>62</v>
      </c>
      <c r="AC104" s="30">
        <v>139.10969793322735</v>
      </c>
      <c r="AD104" s="30">
        <v>215.4510618651893</v>
      </c>
      <c r="AE104" s="30">
        <v>152.27001889139117</v>
      </c>
      <c r="AF104" s="30">
        <v>117.8092004721656</v>
      </c>
      <c r="AG104" s="30">
        <v>144.79152500000001</v>
      </c>
      <c r="AH104" s="30">
        <v>205.92157598499062</v>
      </c>
      <c r="AI104" s="7">
        <v>170.396600566572</v>
      </c>
      <c r="AJ104" s="7">
        <v>154.21660104993404</v>
      </c>
      <c r="AK104" s="7">
        <v>138.00220962646347</v>
      </c>
      <c r="AL104" s="52">
        <f t="shared" si="15"/>
        <v>159.77427682110374</v>
      </c>
      <c r="AM104" s="53">
        <f t="shared" si="16"/>
        <v>10.747164508099715</v>
      </c>
      <c r="AN104" s="42">
        <f t="shared" si="17"/>
        <v>32.241493524299145</v>
      </c>
      <c r="AO104" s="16">
        <f t="shared" si="31"/>
        <v>62</v>
      </c>
      <c r="AP104" s="7">
        <v>234.75060096153845</v>
      </c>
      <c r="AQ104" s="7">
        <v>285.5445836719702</v>
      </c>
      <c r="AR104" s="7">
        <v>307.79223398890576</v>
      </c>
      <c r="AS104" s="7">
        <v>227.89015080584858</v>
      </c>
      <c r="AT104" s="7">
        <v>338.66970021413277</v>
      </c>
      <c r="AU104" s="7">
        <v>235.00756644596404</v>
      </c>
      <c r="AV104" s="52">
        <f t="shared" si="25"/>
        <v>271.60913934805995</v>
      </c>
      <c r="AW104" s="53">
        <f t="shared" si="26"/>
        <v>18.806123754438428</v>
      </c>
      <c r="AX104" s="17">
        <f t="shared" si="27"/>
        <v>46.065407238007992</v>
      </c>
    </row>
    <row r="105" spans="1:50">
      <c r="A105" s="45">
        <f t="shared" si="28"/>
        <v>63</v>
      </c>
      <c r="B105" s="7">
        <v>251.84932249485311</v>
      </c>
      <c r="C105" s="7">
        <v>317.52149792645679</v>
      </c>
      <c r="D105" s="7">
        <v>265.90363332154107</v>
      </c>
      <c r="E105" s="7">
        <v>232.58688702626921</v>
      </c>
      <c r="F105" s="7">
        <v>251.12181649866284</v>
      </c>
      <c r="G105" s="7">
        <v>216.27023832260801</v>
      </c>
      <c r="H105" s="7">
        <v>250.40109890109892</v>
      </c>
      <c r="I105" s="7">
        <v>205.99107886151421</v>
      </c>
      <c r="J105" s="7">
        <v>213.24625694444467</v>
      </c>
      <c r="K105" s="52">
        <f t="shared" si="22"/>
        <v>244.98798114416098</v>
      </c>
      <c r="L105" s="53">
        <f t="shared" si="23"/>
        <v>11.376981316364208</v>
      </c>
      <c r="M105" s="17">
        <f t="shared" si="24"/>
        <v>34.130943949092625</v>
      </c>
      <c r="N105" s="16">
        <f t="shared" si="29"/>
        <v>63</v>
      </c>
      <c r="O105" s="7">
        <v>202.85518171018805</v>
      </c>
      <c r="P105" s="7">
        <v>254.76486785236875</v>
      </c>
      <c r="Q105" s="7">
        <v>233.66880645161291</v>
      </c>
      <c r="R105" s="30">
        <v>148.63768206444445</v>
      </c>
      <c r="S105" s="7">
        <v>195.39819444444399</v>
      </c>
      <c r="T105" s="7">
        <v>254.64594594594598</v>
      </c>
      <c r="U105" s="7">
        <v>247.52149792645679</v>
      </c>
      <c r="V105" s="7">
        <v>318.17355100255577</v>
      </c>
      <c r="W105" s="7">
        <v>224.136959903113</v>
      </c>
      <c r="X105" s="30">
        <v>200.93878600823047</v>
      </c>
      <c r="Y105" s="52">
        <f t="shared" si="12"/>
        <v>228.07414733093606</v>
      </c>
      <c r="Z105" s="53">
        <f t="shared" si="13"/>
        <v>14.418950747172079</v>
      </c>
      <c r="AA105" s="17">
        <f t="shared" si="14"/>
        <v>45.596725830850431</v>
      </c>
      <c r="AB105" s="16">
        <f t="shared" si="30"/>
        <v>63</v>
      </c>
      <c r="AC105" s="30">
        <v>156.9952305246423</v>
      </c>
      <c r="AD105" s="30">
        <v>192.36703601108033</v>
      </c>
      <c r="AE105" s="30">
        <v>151.94390600764058</v>
      </c>
      <c r="AF105" s="30">
        <v>117.22422513030672</v>
      </c>
      <c r="AG105" s="30">
        <v>146.40560000000002</v>
      </c>
      <c r="AH105" s="30">
        <v>223.50025673940951</v>
      </c>
      <c r="AI105" s="7">
        <v>170.396600566572</v>
      </c>
      <c r="AJ105" s="7">
        <v>153.88631921995358</v>
      </c>
      <c r="AK105" s="7">
        <v>147.29416279501953</v>
      </c>
      <c r="AL105" s="52">
        <f t="shared" si="15"/>
        <v>162.22370411051384</v>
      </c>
      <c r="AM105" s="53">
        <f t="shared" si="16"/>
        <v>10.159022056602462</v>
      </c>
      <c r="AN105" s="42">
        <f t="shared" si="17"/>
        <v>30.477066169807383</v>
      </c>
      <c r="AO105" s="16">
        <f t="shared" si="31"/>
        <v>63</v>
      </c>
      <c r="AP105" s="7">
        <v>269.96319110576923</v>
      </c>
      <c r="AQ105" s="7">
        <v>267.69805372807019</v>
      </c>
      <c r="AR105" s="7">
        <v>307.79223398890576</v>
      </c>
      <c r="AS105" s="7">
        <v>255.05391059697132</v>
      </c>
      <c r="AT105" s="7">
        <v>319.48435403283372</v>
      </c>
      <c r="AU105" s="7">
        <v>234.99103258380964</v>
      </c>
      <c r="AV105" s="52">
        <f t="shared" si="25"/>
        <v>275.83046267272658</v>
      </c>
      <c r="AW105" s="53">
        <f t="shared" si="26"/>
        <v>13.073257912720864</v>
      </c>
      <c r="AX105" s="17">
        <f t="shared" si="27"/>
        <v>32.022811161968775</v>
      </c>
    </row>
    <row r="106" spans="1:50">
      <c r="A106" s="45">
        <f t="shared" si="28"/>
        <v>64</v>
      </c>
      <c r="B106" s="7">
        <v>251.84932249485311</v>
      </c>
      <c r="C106" s="7">
        <v>313.65399741789258</v>
      </c>
      <c r="D106" s="7">
        <v>259.86860711355359</v>
      </c>
      <c r="E106" s="7">
        <v>242.65932657341924</v>
      </c>
      <c r="F106" s="7">
        <v>262.89314955770419</v>
      </c>
      <c r="G106" s="7">
        <v>220.02059572213</v>
      </c>
      <c r="H106" s="7">
        <v>260.46153846153845</v>
      </c>
      <c r="I106" s="7">
        <v>195.69152885588929</v>
      </c>
      <c r="J106" s="7">
        <v>181.83559773542856</v>
      </c>
      <c r="K106" s="52">
        <f t="shared" si="22"/>
        <v>243.21485154804546</v>
      </c>
      <c r="L106" s="53">
        <f t="shared" si="23"/>
        <v>13.209014002178238</v>
      </c>
      <c r="M106" s="17">
        <f t="shared" si="24"/>
        <v>39.627042006534715</v>
      </c>
      <c r="N106" s="16">
        <f t="shared" si="29"/>
        <v>64</v>
      </c>
      <c r="O106" s="7">
        <v>202.85518171018805</v>
      </c>
      <c r="P106" s="7">
        <v>256.89949731224766</v>
      </c>
      <c r="Q106" s="7">
        <v>210.95100000000002</v>
      </c>
      <c r="R106" s="30">
        <v>219.2802167866667</v>
      </c>
      <c r="S106" s="7">
        <v>186.04072916666701</v>
      </c>
      <c r="T106" s="7">
        <v>255.57567567567565</v>
      </c>
      <c r="U106" s="7">
        <v>243.65399741789261</v>
      </c>
      <c r="V106" s="7">
        <v>318.17355100255577</v>
      </c>
      <c r="W106" s="7">
        <v>217.7005230626873</v>
      </c>
      <c r="X106" s="30">
        <v>195.3571586419753</v>
      </c>
      <c r="Y106" s="52">
        <f t="shared" si="12"/>
        <v>230.64875307765561</v>
      </c>
      <c r="Z106" s="53">
        <f t="shared" si="13"/>
        <v>12.39755194197819</v>
      </c>
      <c r="AA106" s="17">
        <f t="shared" si="14"/>
        <v>39.20450154689474</v>
      </c>
      <c r="AB106" s="16">
        <f t="shared" si="30"/>
        <v>64</v>
      </c>
      <c r="AC106" s="30">
        <v>164.94435612082671</v>
      </c>
      <c r="AD106" s="30">
        <v>207.75623268698064</v>
      </c>
      <c r="AE106" s="30">
        <v>144.25192624016191</v>
      </c>
      <c r="AF106" s="30">
        <v>119.6857319450894</v>
      </c>
      <c r="AG106" s="30">
        <v>146.31394999999998</v>
      </c>
      <c r="AH106" s="30">
        <v>193.36538955268097</v>
      </c>
      <c r="AI106" s="7">
        <v>140.396600566572</v>
      </c>
      <c r="AJ106" s="7">
        <v>146.09600709073842</v>
      </c>
      <c r="AK106" s="7">
        <v>138.00239546552686</v>
      </c>
      <c r="AL106" s="52">
        <f t="shared" si="15"/>
        <v>155.64584329650853</v>
      </c>
      <c r="AM106" s="53">
        <f t="shared" si="16"/>
        <v>9.4058081985511812</v>
      </c>
      <c r="AN106" s="42">
        <f t="shared" si="17"/>
        <v>28.217424595653544</v>
      </c>
      <c r="AO106" s="16">
        <f t="shared" si="31"/>
        <v>64</v>
      </c>
      <c r="AP106" s="7">
        <v>258.22566105769226</v>
      </c>
      <c r="AQ106" s="7">
        <v>294.46785910087721</v>
      </c>
      <c r="AR106" s="7">
        <v>277.01260716086733</v>
      </c>
      <c r="AS106" s="7">
        <v>253.24299675885118</v>
      </c>
      <c r="AT106" s="7">
        <v>318.77057815845825</v>
      </c>
      <c r="AU106" s="7">
        <v>236.56864036459615</v>
      </c>
      <c r="AV106" s="52">
        <f t="shared" si="25"/>
        <v>273.04805710022373</v>
      </c>
      <c r="AW106" s="53">
        <f t="shared" si="26"/>
        <v>12.258012606440865</v>
      </c>
      <c r="AX106" s="17">
        <f t="shared" si="27"/>
        <v>30.025876146383784</v>
      </c>
    </row>
    <row r="107" spans="1:50">
      <c r="A107" s="45">
        <f t="shared" si="28"/>
        <v>65</v>
      </c>
      <c r="B107" s="7">
        <v>251.84932249485311</v>
      </c>
      <c r="C107" s="7">
        <v>313.65399741789258</v>
      </c>
      <c r="D107" s="7">
        <v>267.21196654924381</v>
      </c>
      <c r="E107" s="7">
        <v>235.86935466358543</v>
      </c>
      <c r="F107" s="7">
        <v>251.12181649866284</v>
      </c>
      <c r="G107" s="7">
        <v>211.45042634744101</v>
      </c>
      <c r="H107" s="7">
        <v>263.81538461538457</v>
      </c>
      <c r="I107" s="7">
        <v>209.42426594667563</v>
      </c>
      <c r="J107" s="7">
        <v>184.08278630952412</v>
      </c>
      <c r="K107" s="52">
        <f t="shared" si="22"/>
        <v>243.16436898258476</v>
      </c>
      <c r="L107" s="53">
        <f t="shared" si="23"/>
        <v>12.802076576472603</v>
      </c>
      <c r="M107" s="17">
        <f t="shared" si="24"/>
        <v>38.406229729417809</v>
      </c>
      <c r="N107" s="16">
        <f t="shared" si="29"/>
        <v>65</v>
      </c>
      <c r="O107" s="7">
        <v>209.39888452209703</v>
      </c>
      <c r="P107" s="7">
        <v>267.60365121783883</v>
      </c>
      <c r="Q107" s="7">
        <v>234.20970046082948</v>
      </c>
      <c r="R107" s="30">
        <v>213.39334178666667</v>
      </c>
      <c r="S107" s="7">
        <v>200.153854166667</v>
      </c>
      <c r="T107" s="7">
        <v>235.25864864864866</v>
      </c>
      <c r="U107" s="7">
        <v>243.65399741789261</v>
      </c>
      <c r="V107" s="7">
        <v>312.96012969755043</v>
      </c>
      <c r="W107" s="7">
        <v>213.22207876149452</v>
      </c>
      <c r="X107" s="30">
        <v>196.75256543209878</v>
      </c>
      <c r="Y107" s="52">
        <f t="shared" ref="Y107:Y162" si="32">AVERAGE(O107:X107)</f>
        <v>232.66068521117845</v>
      </c>
      <c r="Z107" s="53">
        <f t="shared" ref="Z107:Z162" si="33">AA107/SQRT(10)</f>
        <v>11.272041064791001</v>
      </c>
      <c r="AA107" s="17">
        <f t="shared" ref="AA107:AA162" si="34">STDEV(O107:X107)</f>
        <v>35.645323643689174</v>
      </c>
      <c r="AB107" s="16">
        <f t="shared" si="30"/>
        <v>65</v>
      </c>
      <c r="AC107" s="30">
        <v>153.02066772655007</v>
      </c>
      <c r="AD107" s="30">
        <v>176.97737765466297</v>
      </c>
      <c r="AE107" s="30">
        <v>147.65526771772554</v>
      </c>
      <c r="AF107" s="30">
        <v>123.7418813716985</v>
      </c>
      <c r="AG107" s="30">
        <v>149.77197750000002</v>
      </c>
      <c r="AH107" s="30">
        <v>195.87662683914289</v>
      </c>
      <c r="AI107" s="7">
        <v>170.396600566572</v>
      </c>
      <c r="AJ107" s="7">
        <v>149.54285604172253</v>
      </c>
      <c r="AK107" s="7">
        <v>141.09958929566994</v>
      </c>
      <c r="AL107" s="52">
        <f t="shared" ref="AL107:AL162" si="35">AVERAGE(AC107:AK107)</f>
        <v>156.45364941263824</v>
      </c>
      <c r="AM107" s="53">
        <f t="shared" ref="AM107:AM162" si="36">AN107/SQRT(9)</f>
        <v>7.1270299990345896</v>
      </c>
      <c r="AN107" s="42">
        <f t="shared" ref="AN107:AN162" si="37">STDEV(AC107:AK107)</f>
        <v>21.381089997103768</v>
      </c>
      <c r="AO107" s="16">
        <f t="shared" si="31"/>
        <v>65</v>
      </c>
      <c r="AP107" s="7">
        <v>281.70072115384613</v>
      </c>
      <c r="AQ107" s="7">
        <v>267.69805372807019</v>
      </c>
      <c r="AR107" s="7">
        <v>300.09732728189613</v>
      </c>
      <c r="AS107" s="7">
        <v>207.97004636720629</v>
      </c>
      <c r="AT107" s="7">
        <v>319.90171306209845</v>
      </c>
      <c r="AU107" s="7">
        <v>230.56465947012171</v>
      </c>
      <c r="AV107" s="52">
        <f t="shared" si="25"/>
        <v>267.98875351053982</v>
      </c>
      <c r="AW107" s="53">
        <f t="shared" si="26"/>
        <v>17.240288535820408</v>
      </c>
      <c r="AX107" s="17">
        <f t="shared" si="27"/>
        <v>42.229909931114499</v>
      </c>
    </row>
    <row r="108" spans="1:50">
      <c r="A108" s="45">
        <f t="shared" ref="A108:A139" si="38">A107+1</f>
        <v>66</v>
      </c>
      <c r="B108" s="7">
        <v>251.84932249485311</v>
      </c>
      <c r="C108" s="7">
        <v>312.9939406933878</v>
      </c>
      <c r="D108" s="7">
        <v>258.81361708366239</v>
      </c>
      <c r="E108" s="7">
        <v>229.67688998353034</v>
      </c>
      <c r="F108" s="7">
        <v>245.23614482616748</v>
      </c>
      <c r="G108" s="7">
        <v>209.27353634897699</v>
      </c>
      <c r="H108" s="7">
        <v>231.39670329670329</v>
      </c>
      <c r="I108" s="7">
        <v>199.12470469119137</v>
      </c>
      <c r="J108" s="7">
        <v>184.08278630952412</v>
      </c>
      <c r="K108" s="52">
        <f t="shared" si="22"/>
        <v>235.82751619199962</v>
      </c>
      <c r="L108" s="53">
        <f t="shared" si="23"/>
        <v>12.70139322430118</v>
      </c>
      <c r="M108" s="17">
        <f t="shared" si="24"/>
        <v>38.104179672903541</v>
      </c>
      <c r="N108" s="16">
        <f t="shared" ref="N108:N139" si="39">N107+1</f>
        <v>66</v>
      </c>
      <c r="O108" s="7">
        <v>215.94260448796297</v>
      </c>
      <c r="P108" s="7">
        <v>265.83756543739997</v>
      </c>
      <c r="Q108" s="7">
        <v>254.76390783410139</v>
      </c>
      <c r="R108" s="30">
        <v>160.41146678666667</v>
      </c>
      <c r="S108" s="7">
        <v>187.171979166667</v>
      </c>
      <c r="T108" s="7">
        <v>227.01054054054052</v>
      </c>
      <c r="U108" s="7">
        <v>242.99394069338777</v>
      </c>
      <c r="V108" s="7">
        <v>313.63669610731171</v>
      </c>
      <c r="W108" s="7">
        <v>223.01913745720236</v>
      </c>
      <c r="X108" s="30">
        <v>190.47322839506174</v>
      </c>
      <c r="Y108" s="52">
        <f t="shared" si="32"/>
        <v>228.12610669063019</v>
      </c>
      <c r="Z108" s="53">
        <f t="shared" si="33"/>
        <v>13.952640360206036</v>
      </c>
      <c r="AA108" s="17">
        <f t="shared" si="34"/>
        <v>44.122122911443242</v>
      </c>
      <c r="AB108" s="16">
        <f t="shared" ref="AB108:AB139" si="40">AB107+1</f>
        <v>66</v>
      </c>
      <c r="AC108" s="30">
        <v>143.08426073131955</v>
      </c>
      <c r="AD108" s="30">
        <v>200.06186518928902</v>
      </c>
      <c r="AE108" s="30">
        <v>154.71291261408044</v>
      </c>
      <c r="AF108" s="30">
        <v>118.48587755142685</v>
      </c>
      <c r="AG108" s="30">
        <v>140.49600000000001</v>
      </c>
      <c r="AH108" s="30">
        <v>203.41033869852865</v>
      </c>
      <c r="AI108" s="7">
        <v>120.39660056657225</v>
      </c>
      <c r="AJ108" s="7">
        <v>156.69072412013651</v>
      </c>
      <c r="AK108" s="7">
        <v>138.00239546552686</v>
      </c>
      <c r="AL108" s="52">
        <f t="shared" si="35"/>
        <v>152.81566388187559</v>
      </c>
      <c r="AM108" s="53">
        <f t="shared" si="36"/>
        <v>10.210341601599348</v>
      </c>
      <c r="AN108" s="42">
        <f t="shared" si="37"/>
        <v>30.631024804798045</v>
      </c>
      <c r="AO108" s="16">
        <f t="shared" ref="AO108:AO139" si="41">AO107+1</f>
        <v>66</v>
      </c>
      <c r="AP108" s="7">
        <v>264.09442608173077</v>
      </c>
      <c r="AQ108" s="7">
        <v>294.46785910087721</v>
      </c>
      <c r="AR108" s="7">
        <v>284.70751386787697</v>
      </c>
      <c r="AS108" s="7">
        <v>218.83555550558748</v>
      </c>
      <c r="AT108" s="7">
        <v>338.66970021413277</v>
      </c>
      <c r="AU108" s="7">
        <v>227.18885927858548</v>
      </c>
      <c r="AV108" s="52">
        <f t="shared" si="25"/>
        <v>271.32731900813178</v>
      </c>
      <c r="AW108" s="53">
        <f t="shared" si="26"/>
        <v>18.262360307247253</v>
      </c>
      <c r="AX108" s="17">
        <f t="shared" si="27"/>
        <v>44.733464251612794</v>
      </c>
    </row>
    <row r="109" spans="1:50">
      <c r="A109" s="45">
        <f t="shared" si="38"/>
        <v>67</v>
      </c>
      <c r="B109" s="7">
        <v>251.84932249485311</v>
      </c>
      <c r="C109" s="7">
        <v>311.88903790917828</v>
      </c>
      <c r="D109" s="7">
        <v>254.08693959174326</v>
      </c>
      <c r="E109" s="7">
        <v>239.37685893610302</v>
      </c>
      <c r="F109" s="7">
        <v>253.08369677021193</v>
      </c>
      <c r="G109" s="7">
        <v>218.353363365864</v>
      </c>
      <c r="H109" s="7">
        <v>257.10769230769233</v>
      </c>
      <c r="I109" s="7">
        <v>199.12470469119137</v>
      </c>
      <c r="J109" s="7">
        <v>168.04850059523844</v>
      </c>
      <c r="K109" s="52">
        <f t="shared" si="22"/>
        <v>239.21334629578618</v>
      </c>
      <c r="L109" s="53">
        <f t="shared" si="23"/>
        <v>13.582025570228138</v>
      </c>
      <c r="M109" s="17">
        <f t="shared" si="24"/>
        <v>40.746076710684413</v>
      </c>
      <c r="N109" s="16">
        <f t="shared" si="39"/>
        <v>67</v>
      </c>
      <c r="O109" s="7">
        <v>209.39888452209703</v>
      </c>
      <c r="P109" s="7">
        <v>267.60365121783883</v>
      </c>
      <c r="Q109" s="7">
        <v>248.27310138248845</v>
      </c>
      <c r="R109" s="30">
        <v>201.61959178666669</v>
      </c>
      <c r="S109" s="7">
        <v>188.38010416666668</v>
      </c>
      <c r="T109" s="7">
        <v>235.25864864864866</v>
      </c>
      <c r="U109" s="7">
        <v>241.88903790917828</v>
      </c>
      <c r="V109" s="7">
        <v>310.26856674799717</v>
      </c>
      <c r="W109" s="7">
        <v>213.16039165425067</v>
      </c>
      <c r="X109" s="30">
        <v>189.77551872427983</v>
      </c>
      <c r="Y109" s="52">
        <f t="shared" si="32"/>
        <v>230.56274967601126</v>
      </c>
      <c r="Z109" s="53">
        <f t="shared" si="33"/>
        <v>12.119988047513502</v>
      </c>
      <c r="AA109" s="17">
        <f t="shared" si="34"/>
        <v>38.326767444159721</v>
      </c>
      <c r="AB109" s="16">
        <f t="shared" si="40"/>
        <v>67</v>
      </c>
      <c r="AC109" s="30">
        <v>129.1732909379968</v>
      </c>
      <c r="AD109" s="30">
        <v>223.14542936288086</v>
      </c>
      <c r="AE109" s="30">
        <v>149.20835310320302</v>
      </c>
      <c r="AF109" s="30">
        <v>116.94141987501284</v>
      </c>
      <c r="AG109" s="30">
        <v>137.43411538058632</v>
      </c>
      <c r="AH109" s="30">
        <v>188.34290510516442</v>
      </c>
      <c r="AI109" s="7">
        <v>120.39631728045326</v>
      </c>
      <c r="AJ109" s="7">
        <v>151.11579568560279</v>
      </c>
      <c r="AK109" s="7">
        <v>141.09977513473333</v>
      </c>
      <c r="AL109" s="52">
        <f t="shared" si="35"/>
        <v>150.76193354062596</v>
      </c>
      <c r="AM109" s="53">
        <f t="shared" si="36"/>
        <v>11.46079915809389</v>
      </c>
      <c r="AN109" s="42">
        <f t="shared" si="37"/>
        <v>34.382397474281667</v>
      </c>
      <c r="AO109" s="16">
        <f t="shared" si="41"/>
        <v>67</v>
      </c>
      <c r="AP109" s="7">
        <v>264.09442608173077</v>
      </c>
      <c r="AQ109" s="7">
        <v>303.39113452978251</v>
      </c>
      <c r="AR109" s="7">
        <v>292.40242057488655</v>
      </c>
      <c r="AS109" s="7">
        <v>245.99931529671017</v>
      </c>
      <c r="AT109" s="7">
        <v>330.70637044967884</v>
      </c>
      <c r="AU109" s="7">
        <v>236.24820749454022</v>
      </c>
      <c r="AV109" s="52">
        <f t="shared" si="25"/>
        <v>278.80697907122152</v>
      </c>
      <c r="AW109" s="53">
        <f t="shared" si="26"/>
        <v>14.817573587546502</v>
      </c>
      <c r="AX109" s="17">
        <f t="shared" si="27"/>
        <v>36.295494515630089</v>
      </c>
    </row>
    <row r="110" spans="1:50">
      <c r="A110" s="45">
        <f t="shared" si="38"/>
        <v>68</v>
      </c>
      <c r="B110" s="7">
        <v>255.7628908938986</v>
      </c>
      <c r="C110" s="7">
        <v>309.63271385347662</v>
      </c>
      <c r="D110" s="7">
        <v>244.3802414100935</v>
      </c>
      <c r="E110" s="7">
        <v>233.78191737824432</v>
      </c>
      <c r="F110" s="7">
        <v>252.13069327298911</v>
      </c>
      <c r="G110" s="7">
        <v>218.353363365864</v>
      </c>
      <c r="H110" s="7">
        <v>255.99010989010992</v>
      </c>
      <c r="I110" s="7">
        <v>192.25834177072787</v>
      </c>
      <c r="J110" s="7">
        <v>197.45109365079378</v>
      </c>
      <c r="K110" s="52">
        <f t="shared" si="22"/>
        <v>239.97126283179972</v>
      </c>
      <c r="L110" s="53">
        <f t="shared" si="23"/>
        <v>11.85333800557464</v>
      </c>
      <c r="M110" s="17">
        <f t="shared" si="24"/>
        <v>35.560014016723919</v>
      </c>
      <c r="N110" s="16">
        <f t="shared" si="39"/>
        <v>68</v>
      </c>
      <c r="O110" s="7">
        <v>202.85518171018805</v>
      </c>
      <c r="P110" s="7">
        <v>264.56351661592129</v>
      </c>
      <c r="Q110" s="7">
        <v>253.14120276497695</v>
      </c>
      <c r="R110" s="30">
        <v>202.82775150888901</v>
      </c>
      <c r="S110" s="7">
        <v>229.58826388888892</v>
      </c>
      <c r="T110" s="7">
        <v>208.2316216216216</v>
      </c>
      <c r="U110" s="7">
        <v>239.63271385347662</v>
      </c>
      <c r="V110" s="7">
        <v>280.80707560714285</v>
      </c>
      <c r="W110" s="7">
        <v>231.13587944625644</v>
      </c>
      <c r="X110" s="30">
        <v>198.14797242798355</v>
      </c>
      <c r="Y110" s="52">
        <f t="shared" si="32"/>
        <v>231.09311794453453</v>
      </c>
      <c r="Z110" s="53">
        <f t="shared" si="33"/>
        <v>9.0415073351608957</v>
      </c>
      <c r="AA110" s="17">
        <f t="shared" si="34"/>
        <v>28.591756660227837</v>
      </c>
      <c r="AB110" s="16">
        <f t="shared" si="40"/>
        <v>68</v>
      </c>
      <c r="AC110" s="30">
        <v>158.98251192368841</v>
      </c>
      <c r="AD110" s="30">
        <v>207.75623268698064</v>
      </c>
      <c r="AE110" s="30">
        <v>152.19403605322879</v>
      </c>
      <c r="AF110" s="30">
        <v>127.49875689305063</v>
      </c>
      <c r="AG110" s="30">
        <v>145.60616730364575</v>
      </c>
      <c r="AH110" s="30">
        <v>188.34290510516442</v>
      </c>
      <c r="AI110" s="7">
        <v>170.396600566572</v>
      </c>
      <c r="AJ110" s="7">
        <v>154.13964686601233</v>
      </c>
      <c r="AK110" s="7">
        <v>134.90501579632038</v>
      </c>
      <c r="AL110" s="52">
        <f t="shared" si="35"/>
        <v>159.98020813274036</v>
      </c>
      <c r="AM110" s="53">
        <f t="shared" si="36"/>
        <v>8.4833557280987417</v>
      </c>
      <c r="AN110" s="42">
        <f t="shared" si="37"/>
        <v>25.450067184296223</v>
      </c>
      <c r="AO110" s="16">
        <f t="shared" si="41"/>
        <v>68</v>
      </c>
      <c r="AP110" s="7">
        <v>258.22566105769226</v>
      </c>
      <c r="AQ110" s="7">
        <v>276.62132915697543</v>
      </c>
      <c r="AR110" s="7">
        <v>245.48663640948101</v>
      </c>
      <c r="AS110" s="7">
        <v>249.62114297295039</v>
      </c>
      <c r="AT110" s="7">
        <v>325.05549607423268</v>
      </c>
      <c r="AU110" s="7">
        <v>240.85386280861044</v>
      </c>
      <c r="AV110" s="52">
        <f t="shared" si="25"/>
        <v>265.97735474665706</v>
      </c>
      <c r="AW110" s="53">
        <f t="shared" si="26"/>
        <v>12.886937543803608</v>
      </c>
      <c r="AX110" s="17">
        <f t="shared" si="27"/>
        <v>31.566421329434377</v>
      </c>
    </row>
    <row r="111" spans="1:50">
      <c r="A111" s="45">
        <f t="shared" si="38"/>
        <v>69</v>
      </c>
      <c r="B111" s="7">
        <v>248.81066664013153</v>
      </c>
      <c r="C111" s="7">
        <v>312.3187608137365</v>
      </c>
      <c r="D111" s="7">
        <v>251.72360084578369</v>
      </c>
      <c r="E111" s="7">
        <v>234.30183782461529</v>
      </c>
      <c r="F111" s="7">
        <v>255.04558732771039</v>
      </c>
      <c r="G111" s="7">
        <v>211.667211157553</v>
      </c>
      <c r="H111" s="7">
        <v>249.28241758241754</v>
      </c>
      <c r="I111" s="7">
        <v>199.12470469119137</v>
      </c>
      <c r="J111" s="7">
        <v>155.3054190476187</v>
      </c>
      <c r="K111" s="52">
        <f t="shared" si="22"/>
        <v>235.28668954786201</v>
      </c>
      <c r="L111" s="53">
        <f t="shared" si="23"/>
        <v>14.547263454744092</v>
      </c>
      <c r="M111" s="17">
        <f t="shared" si="24"/>
        <v>43.641790364232278</v>
      </c>
      <c r="N111" s="16">
        <f t="shared" si="39"/>
        <v>69</v>
      </c>
      <c r="O111" s="7">
        <v>209.39888452209703</v>
      </c>
      <c r="P111" s="7">
        <v>267.60365121783883</v>
      </c>
      <c r="Q111" s="7">
        <v>265.041</v>
      </c>
      <c r="R111" s="30">
        <v>202.262126508889</v>
      </c>
      <c r="S111" s="7">
        <v>199.02263888888899</v>
      </c>
      <c r="T111" s="7">
        <v>199.98351351351351</v>
      </c>
      <c r="U111" s="7">
        <v>242.31876081373653</v>
      </c>
      <c r="V111" s="7">
        <v>312.96012969755043</v>
      </c>
      <c r="W111" s="7">
        <v>202.24549859066684</v>
      </c>
      <c r="X111" s="30">
        <v>195.3571586419753</v>
      </c>
      <c r="Y111" s="52">
        <f t="shared" si="32"/>
        <v>229.61933623951569</v>
      </c>
      <c r="Z111" s="53">
        <f t="shared" si="33"/>
        <v>12.779937818197759</v>
      </c>
      <c r="AA111" s="17">
        <f t="shared" si="34"/>
        <v>40.413711860827796</v>
      </c>
      <c r="AB111" s="16">
        <f t="shared" si="40"/>
        <v>69</v>
      </c>
      <c r="AC111" s="30">
        <v>138.48887122416536</v>
      </c>
      <c r="AD111" s="30">
        <v>176.97737765466297</v>
      </c>
      <c r="AE111" s="30">
        <v>137.387354273521</v>
      </c>
      <c r="AF111" s="30">
        <v>117.77817809014925</v>
      </c>
      <c r="AG111" s="30">
        <v>139.1030356660869</v>
      </c>
      <c r="AH111" s="30">
        <v>195.87662683914289</v>
      </c>
      <c r="AI111" s="7">
        <v>153.31444759206801</v>
      </c>
      <c r="AJ111" s="7">
        <v>139.14368013848983</v>
      </c>
      <c r="AK111" s="7">
        <v>134.90501579632038</v>
      </c>
      <c r="AL111" s="52">
        <f t="shared" si="35"/>
        <v>148.10828747495628</v>
      </c>
      <c r="AM111" s="53">
        <f t="shared" si="36"/>
        <v>7.9978425540971294</v>
      </c>
      <c r="AN111" s="42">
        <f t="shared" si="37"/>
        <v>23.993527662291388</v>
      </c>
      <c r="AO111" s="16">
        <f t="shared" si="41"/>
        <v>69</v>
      </c>
      <c r="AP111" s="7">
        <v>264.09442608173077</v>
      </c>
      <c r="AQ111" s="7">
        <v>294.46785910087721</v>
      </c>
      <c r="AR111" s="7">
        <v>307.79223398890576</v>
      </c>
      <c r="AS111" s="7">
        <v>227.89015080584858</v>
      </c>
      <c r="AT111" s="7">
        <v>325.05549607423268</v>
      </c>
      <c r="AU111" s="7">
        <v>220.78963717375908</v>
      </c>
      <c r="AV111" s="52">
        <f t="shared" si="25"/>
        <v>273.348300537559</v>
      </c>
      <c r="AW111" s="53">
        <f t="shared" si="26"/>
        <v>17.53144321863067</v>
      </c>
      <c r="AX111" s="17">
        <f t="shared" si="27"/>
        <v>42.943090340221531</v>
      </c>
    </row>
    <row r="112" spans="1:50">
      <c r="A112" s="45">
        <f t="shared" si="38"/>
        <v>70</v>
      </c>
      <c r="B112" s="7">
        <v>252.20238198611617</v>
      </c>
      <c r="C112" s="7">
        <v>323.96733586237048</v>
      </c>
      <c r="D112" s="7">
        <v>242.01690266413394</v>
      </c>
      <c r="E112" s="7">
        <v>231.61689330949554</v>
      </c>
      <c r="F112" s="7">
        <v>257.0074778852088</v>
      </c>
      <c r="G112" s="7">
        <v>211.545604461241</v>
      </c>
      <c r="H112" s="7">
        <v>233.632967032967</v>
      </c>
      <c r="I112" s="7">
        <v>199.12470469119137</v>
      </c>
      <c r="J112" s="7">
        <v>154.31329761904729</v>
      </c>
      <c r="K112" s="52">
        <f t="shared" si="22"/>
        <v>233.93639616797464</v>
      </c>
      <c r="L112" s="53">
        <f t="shared" si="23"/>
        <v>15.408915681718293</v>
      </c>
      <c r="M112" s="17">
        <f t="shared" si="24"/>
        <v>46.22674704515488</v>
      </c>
      <c r="N112" s="16">
        <f t="shared" si="39"/>
        <v>70</v>
      </c>
      <c r="O112" s="7">
        <v>215.94260448796297</v>
      </c>
      <c r="P112" s="7">
        <v>256.89949731224766</v>
      </c>
      <c r="Q112" s="7">
        <v>255.84570046082953</v>
      </c>
      <c r="R112" s="30">
        <v>142.75080706444444</v>
      </c>
      <c r="S112" s="7">
        <v>189.51131944444401</v>
      </c>
      <c r="T112" s="7">
        <v>208.2316216216216</v>
      </c>
      <c r="U112" s="7">
        <v>246.60056255133168</v>
      </c>
      <c r="V112" s="7">
        <v>280.80707560714285</v>
      </c>
      <c r="W112" s="7">
        <v>213.16039165425067</v>
      </c>
      <c r="X112" s="30">
        <v>189.07782160493801</v>
      </c>
      <c r="Y112" s="52">
        <f t="shared" si="32"/>
        <v>219.88274018092133</v>
      </c>
      <c r="Z112" s="53">
        <f t="shared" si="33"/>
        <v>12.955631986361496</v>
      </c>
      <c r="AA112" s="17">
        <f t="shared" si="34"/>
        <v>40.969305603833845</v>
      </c>
      <c r="AB112" s="16">
        <f t="shared" si="40"/>
        <v>70</v>
      </c>
      <c r="AC112" s="30">
        <v>158.98251192368841</v>
      </c>
      <c r="AD112" s="30">
        <v>184.67220683287164</v>
      </c>
      <c r="AE112" s="30">
        <v>141.85373050194156</v>
      </c>
      <c r="AF112" s="30">
        <v>121.32830794428438</v>
      </c>
      <c r="AG112" s="30">
        <v>145.36605543984038</v>
      </c>
      <c r="AH112" s="30">
        <v>205.92157598499062</v>
      </c>
      <c r="AI112" s="7">
        <v>170.396600566572</v>
      </c>
      <c r="AJ112" s="7">
        <v>143.66715341295321</v>
      </c>
      <c r="AK112" s="7">
        <v>131.8078219661773</v>
      </c>
      <c r="AL112" s="52">
        <f t="shared" si="35"/>
        <v>155.99955161925772</v>
      </c>
      <c r="AM112" s="53">
        <f t="shared" si="36"/>
        <v>8.9621900283586307</v>
      </c>
      <c r="AN112" s="42">
        <f t="shared" si="37"/>
        <v>26.886570085075892</v>
      </c>
      <c r="AO112" s="16">
        <f t="shared" si="41"/>
        <v>70</v>
      </c>
      <c r="AP112" s="7">
        <v>234.75060096153845</v>
      </c>
      <c r="AQ112" s="7">
        <v>276.62132915697543</v>
      </c>
      <c r="AR112" s="7">
        <v>300.09732728189613</v>
      </c>
      <c r="AS112" s="7">
        <v>264.10850589723242</v>
      </c>
      <c r="AT112" s="7">
        <v>330.20927908636685</v>
      </c>
      <c r="AU112" s="7">
        <v>235.81849410858334</v>
      </c>
      <c r="AV112" s="52">
        <f t="shared" si="25"/>
        <v>273.60092274876541</v>
      </c>
      <c r="AW112" s="53">
        <f t="shared" si="26"/>
        <v>15.21255370837269</v>
      </c>
      <c r="AX112" s="17">
        <f t="shared" si="27"/>
        <v>37.262994270197098</v>
      </c>
    </row>
    <row r="113" spans="1:50">
      <c r="A113" s="45">
        <f t="shared" si="38"/>
        <v>71</v>
      </c>
      <c r="B113" s="7">
        <v>255.7628908938986</v>
      </c>
      <c r="C113" s="7">
        <v>313.65399741789258</v>
      </c>
      <c r="D113" s="7">
        <v>254.08693959174326</v>
      </c>
      <c r="E113" s="7">
        <v>240.94437577507315</v>
      </c>
      <c r="F113" s="7">
        <v>246.35539395186177</v>
      </c>
      <c r="G113" s="7">
        <v>215.62124411936799</v>
      </c>
      <c r="H113" s="7">
        <v>243.69340659340662</v>
      </c>
      <c r="I113" s="7">
        <v>192.25834177072787</v>
      </c>
      <c r="J113" s="7">
        <v>175.88191726190442</v>
      </c>
      <c r="K113" s="52">
        <f t="shared" si="22"/>
        <v>237.58427859731961</v>
      </c>
      <c r="L113" s="53">
        <f t="shared" si="23"/>
        <v>13.363997486977789</v>
      </c>
      <c r="M113" s="17">
        <f t="shared" si="24"/>
        <v>40.091992460933369</v>
      </c>
      <c r="N113" s="16">
        <f t="shared" si="39"/>
        <v>71</v>
      </c>
      <c r="O113" s="7">
        <v>209.39888452209703</v>
      </c>
      <c r="P113" s="7">
        <v>267.60365121783883</v>
      </c>
      <c r="Q113" s="7">
        <v>235.83240552995392</v>
      </c>
      <c r="R113" s="30">
        <v>107.42955706444445</v>
      </c>
      <c r="S113" s="7">
        <v>194.19006944444399</v>
      </c>
      <c r="T113" s="7">
        <v>235.72702702702705</v>
      </c>
      <c r="U113" s="7">
        <v>250.54478843025126</v>
      </c>
      <c r="V113" s="7">
        <v>280.80707560714285</v>
      </c>
      <c r="W113" s="7">
        <v>202.30719761987601</v>
      </c>
      <c r="X113" s="30">
        <v>188.38011193415639</v>
      </c>
      <c r="Y113" s="52">
        <f t="shared" si="32"/>
        <v>217.2220768397232</v>
      </c>
      <c r="Z113" s="53">
        <f t="shared" si="33"/>
        <v>15.663446971023252</v>
      </c>
      <c r="AA113" s="17">
        <f t="shared" si="34"/>
        <v>49.5321684376989</v>
      </c>
      <c r="AB113" s="16">
        <f t="shared" si="40"/>
        <v>71</v>
      </c>
      <c r="AC113" s="30">
        <v>149.04610492845788</v>
      </c>
      <c r="AD113" s="30">
        <v>192.36703601108033</v>
      </c>
      <c r="AE113" s="30">
        <v>147.80099079201273</v>
      </c>
      <c r="AF113" s="30">
        <v>110.97631222256811</v>
      </c>
      <c r="AG113" s="30">
        <v>138.05056500493174</v>
      </c>
      <c r="AH113" s="30">
        <v>198.38785425101216</v>
      </c>
      <c r="AI113" s="7">
        <v>113.31501416430596</v>
      </c>
      <c r="AJ113" s="7">
        <v>149.69044200365207</v>
      </c>
      <c r="AK113" s="7">
        <v>138.00239546552686</v>
      </c>
      <c r="AL113" s="52">
        <f t="shared" si="35"/>
        <v>148.62630164928311</v>
      </c>
      <c r="AM113" s="53">
        <f t="shared" si="36"/>
        <v>10.05579990408549</v>
      </c>
      <c r="AN113" s="42">
        <f t="shared" si="37"/>
        <v>30.167399712256469</v>
      </c>
      <c r="AO113" s="16">
        <f t="shared" si="41"/>
        <v>71</v>
      </c>
      <c r="AP113" s="7">
        <v>264.09442608173077</v>
      </c>
      <c r="AQ113" s="7">
        <v>294.46785910087721</v>
      </c>
      <c r="AR113" s="7">
        <v>353.96066565809383</v>
      </c>
      <c r="AS113" s="7">
        <v>247.81022913483031</v>
      </c>
      <c r="AT113" s="7">
        <v>311.44129193433264</v>
      </c>
      <c r="AU113" s="7">
        <v>225.88974186795889</v>
      </c>
      <c r="AV113" s="52">
        <f t="shared" si="25"/>
        <v>282.94403562963731</v>
      </c>
      <c r="AW113" s="53">
        <f t="shared" si="26"/>
        <v>19.002752818523785</v>
      </c>
      <c r="AX113" s="17">
        <f t="shared" si="27"/>
        <v>46.547048113618132</v>
      </c>
    </row>
    <row r="114" spans="1:50">
      <c r="A114" s="45">
        <f t="shared" si="38"/>
        <v>72</v>
      </c>
      <c r="B114" s="7">
        <v>251.84932249485311</v>
      </c>
      <c r="C114" s="7">
        <v>313.65399741789258</v>
      </c>
      <c r="D114" s="7">
        <v>249.10691890201264</v>
      </c>
      <c r="E114" s="7">
        <v>230.04937647052537</v>
      </c>
      <c r="F114" s="7">
        <v>248.20691215799218</v>
      </c>
      <c r="G114" s="7">
        <v>208.466456854592</v>
      </c>
      <c r="H114" s="7">
        <v>234.75054945054944</v>
      </c>
      <c r="I114" s="7">
        <v>192.25834177072787</v>
      </c>
      <c r="J114" s="7">
        <v>163.13911408730181</v>
      </c>
      <c r="K114" s="52">
        <f t="shared" si="22"/>
        <v>232.38677662293856</v>
      </c>
      <c r="L114" s="53">
        <f t="shared" si="23"/>
        <v>14.192013757422517</v>
      </c>
      <c r="M114" s="17">
        <f t="shared" si="24"/>
        <v>42.576041272267553</v>
      </c>
      <c r="N114" s="16">
        <f t="shared" si="39"/>
        <v>72</v>
      </c>
      <c r="O114" s="7">
        <v>215.94260448796297</v>
      </c>
      <c r="P114" s="7">
        <v>261.84615938149273</v>
      </c>
      <c r="Q114" s="7">
        <v>250.97759907834103</v>
      </c>
      <c r="R114" s="30">
        <v>207.50646678666669</v>
      </c>
      <c r="S114" s="7">
        <v>194.26697916666669</v>
      </c>
      <c r="T114" s="7">
        <v>209.62972972972972</v>
      </c>
      <c r="U114" s="7">
        <v>251.84932249485311</v>
      </c>
      <c r="V114" s="7">
        <v>250.14535246228323</v>
      </c>
      <c r="W114" s="7">
        <v>242.89093086316714</v>
      </c>
      <c r="X114" s="30">
        <v>190.47322839506174</v>
      </c>
      <c r="Y114" s="52">
        <f t="shared" si="32"/>
        <v>227.55283728462251</v>
      </c>
      <c r="Z114" s="53">
        <f t="shared" si="33"/>
        <v>8.4337203218125509</v>
      </c>
      <c r="AA114" s="17">
        <f t="shared" si="34"/>
        <v>26.669765365775909</v>
      </c>
      <c r="AB114" s="16">
        <f t="shared" si="40"/>
        <v>72</v>
      </c>
      <c r="AC114" s="30">
        <v>178.85532591414946</v>
      </c>
      <c r="AD114" s="30">
        <v>176.97783933518005</v>
      </c>
      <c r="AE114" s="30">
        <v>151.9322946218837</v>
      </c>
      <c r="AF114" s="30">
        <v>107.8683926235276</v>
      </c>
      <c r="AG114" s="30">
        <v>134.96826420834734</v>
      </c>
      <c r="AH114" s="30">
        <v>175.78670879826205</v>
      </c>
      <c r="AI114" s="7">
        <v>106.23229461756374</v>
      </c>
      <c r="AJ114" s="7">
        <v>153.87455939712078</v>
      </c>
      <c r="AK114" s="7">
        <v>131.80763612711394</v>
      </c>
      <c r="AL114" s="52">
        <f t="shared" si="35"/>
        <v>146.47814618257206</v>
      </c>
      <c r="AM114" s="53">
        <f t="shared" si="36"/>
        <v>9.4134230714864326</v>
      </c>
      <c r="AN114" s="42">
        <f t="shared" si="37"/>
        <v>28.2402692144593</v>
      </c>
      <c r="AO114" s="16">
        <f t="shared" si="41"/>
        <v>72</v>
      </c>
      <c r="AP114" s="7">
        <v>258.22566105769226</v>
      </c>
      <c r="AQ114" s="7">
        <v>285.5445836719702</v>
      </c>
      <c r="AR114" s="7">
        <v>300.09732728189613</v>
      </c>
      <c r="AS114" s="7">
        <v>236.94471999644912</v>
      </c>
      <c r="AT114" s="7">
        <v>316.43276231263383</v>
      </c>
      <c r="AU114" s="7">
        <v>230.57854923439811</v>
      </c>
      <c r="AV114" s="52">
        <f t="shared" si="25"/>
        <v>271.30393392583989</v>
      </c>
      <c r="AW114" s="53">
        <f t="shared" si="26"/>
        <v>14.23448924155527</v>
      </c>
      <c r="AX114" s="17">
        <f t="shared" si="27"/>
        <v>34.86723539094713</v>
      </c>
    </row>
    <row r="115" spans="1:50">
      <c r="A115" s="45">
        <f t="shared" si="38"/>
        <v>73</v>
      </c>
      <c r="B115" s="7">
        <v>252.98516438193749</v>
      </c>
      <c r="C115" s="7">
        <v>322.98516438193747</v>
      </c>
      <c r="D115" s="7">
        <v>250.41526761808103</v>
      </c>
      <c r="E115" s="7">
        <v>242.28684008642421</v>
      </c>
      <c r="F115" s="7">
        <v>258.44049290269493</v>
      </c>
      <c r="G115" s="7">
        <v>219.14166614711201</v>
      </c>
      <c r="H115" s="7">
        <v>241.45824175824177</v>
      </c>
      <c r="I115" s="7">
        <v>190.67611654854315</v>
      </c>
      <c r="J115" s="7">
        <v>181.65593035714286</v>
      </c>
      <c r="K115" s="52">
        <f t="shared" si="22"/>
        <v>240.0049871313461</v>
      </c>
      <c r="L115" s="53">
        <f t="shared" si="23"/>
        <v>13.8358348615102</v>
      </c>
      <c r="M115" s="17">
        <f t="shared" si="24"/>
        <v>41.507504584530601</v>
      </c>
      <c r="N115" s="16">
        <f t="shared" si="39"/>
        <v>73</v>
      </c>
      <c r="O115" s="7">
        <v>212.32996399583683</v>
      </c>
      <c r="P115" s="7">
        <v>268.70521351597966</v>
      </c>
      <c r="Q115" s="7">
        <v>254.22299078341015</v>
      </c>
      <c r="R115" s="30">
        <v>207.50646678666669</v>
      </c>
      <c r="S115" s="7">
        <v>194.26697916666669</v>
      </c>
      <c r="T115" s="7">
        <v>206.92702702702707</v>
      </c>
      <c r="U115" s="7">
        <v>252.98516438193749</v>
      </c>
      <c r="V115" s="7">
        <v>203.40200891593562</v>
      </c>
      <c r="W115" s="7">
        <v>233.93403052078619</v>
      </c>
      <c r="X115" s="30">
        <v>201.63649567901234</v>
      </c>
      <c r="Y115" s="52">
        <f t="shared" si="32"/>
        <v>223.59163407732586</v>
      </c>
      <c r="Z115" s="53">
        <f t="shared" si="33"/>
        <v>8.4045696903493496</v>
      </c>
      <c r="AA115" s="17">
        <f t="shared" si="34"/>
        <v>26.577582975120023</v>
      </c>
      <c r="AB115" s="16">
        <f t="shared" si="40"/>
        <v>73</v>
      </c>
      <c r="AC115" s="30">
        <v>198.72813990461049</v>
      </c>
      <c r="AD115" s="30">
        <v>192.36703601108033</v>
      </c>
      <c r="AE115" s="30">
        <v>138.33202430295742</v>
      </c>
      <c r="AF115" s="30">
        <v>113.52756379391178</v>
      </c>
      <c r="AG115" s="30">
        <v>139.23728127593307</v>
      </c>
      <c r="AH115" s="30">
        <v>178.29795595931668</v>
      </c>
      <c r="AI115" s="7">
        <v>120.39631728045326</v>
      </c>
      <c r="AJ115" s="7">
        <v>140.10042659530438</v>
      </c>
      <c r="AK115" s="7">
        <v>131.80763612711394</v>
      </c>
      <c r="AL115" s="52">
        <f t="shared" si="35"/>
        <v>150.31048680563126</v>
      </c>
      <c r="AM115" s="53">
        <f t="shared" si="36"/>
        <v>10.446199543733636</v>
      </c>
      <c r="AN115" s="42">
        <f t="shared" si="37"/>
        <v>31.338598631200909</v>
      </c>
      <c r="AO115" s="16">
        <f t="shared" si="41"/>
        <v>73</v>
      </c>
      <c r="AP115" s="7">
        <v>246.48813100961539</v>
      </c>
      <c r="AQ115" s="7">
        <v>267.69805372807019</v>
      </c>
      <c r="AR115" s="7">
        <v>300.09732728189613</v>
      </c>
      <c r="AS115" s="7">
        <v>249.62114297295039</v>
      </c>
      <c r="AT115" s="7">
        <v>319.48435403283372</v>
      </c>
      <c r="AU115" s="7">
        <v>232.97347903606615</v>
      </c>
      <c r="AV115" s="52">
        <f t="shared" si="25"/>
        <v>269.39374801023865</v>
      </c>
      <c r="AW115" s="53">
        <f t="shared" si="26"/>
        <v>13.780073975601171</v>
      </c>
      <c r="AX115" s="17">
        <f t="shared" si="27"/>
        <v>33.754149858028477</v>
      </c>
    </row>
    <row r="116" spans="1:50">
      <c r="A116" s="45">
        <f t="shared" si="38"/>
        <v>74</v>
      </c>
      <c r="B116" s="7">
        <v>252.20238198611617</v>
      </c>
      <c r="C116" s="7">
        <v>322.80089845247221</v>
      </c>
      <c r="D116" s="7">
        <v>244.63358460790499</v>
      </c>
      <c r="E116" s="7">
        <v>233.55688074304297</v>
      </c>
      <c r="F116" s="7">
        <v>227.5791400946307</v>
      </c>
      <c r="G116" s="7">
        <v>212.90318543838501</v>
      </c>
      <c r="H116" s="7">
        <v>251.51868131868133</v>
      </c>
      <c r="I116" s="7">
        <v>199.12470469119137</v>
      </c>
      <c r="J116" s="7">
        <v>201.69878750000001</v>
      </c>
      <c r="K116" s="52">
        <f t="shared" si="22"/>
        <v>238.44647164804715</v>
      </c>
      <c r="L116" s="53">
        <f t="shared" si="23"/>
        <v>12.47504037776597</v>
      </c>
      <c r="M116" s="17">
        <f t="shared" si="24"/>
        <v>37.425121133297907</v>
      </c>
      <c r="N116" s="16">
        <f t="shared" si="39"/>
        <v>74</v>
      </c>
      <c r="O116" s="7">
        <v>209.39888452209703</v>
      </c>
      <c r="P116" s="7">
        <v>263.80588913420331</v>
      </c>
      <c r="Q116" s="7">
        <v>269.36820276497696</v>
      </c>
      <c r="R116" s="30">
        <v>213.39334178666667</v>
      </c>
      <c r="S116" s="7">
        <v>200.15385416666666</v>
      </c>
      <c r="T116" s="7">
        <v>208.2316216216216</v>
      </c>
      <c r="U116" s="7">
        <v>252.80089845247224</v>
      </c>
      <c r="V116" s="7">
        <v>223.25843601179403</v>
      </c>
      <c r="W116" s="7">
        <v>225.539612699153</v>
      </c>
      <c r="X116" s="30">
        <v>196.75256543209878</v>
      </c>
      <c r="Y116" s="52">
        <f t="shared" si="32"/>
        <v>226.27033065917504</v>
      </c>
      <c r="Z116" s="53">
        <f t="shared" si="33"/>
        <v>8.3726058501149705</v>
      </c>
      <c r="AA116" s="17">
        <f t="shared" si="34"/>
        <v>26.476504437213652</v>
      </c>
      <c r="AB116" s="16">
        <f t="shared" si="40"/>
        <v>74</v>
      </c>
      <c r="AC116" s="30">
        <v>158.98251192368841</v>
      </c>
      <c r="AD116" s="30">
        <v>192.36703601108033</v>
      </c>
      <c r="AE116" s="30">
        <v>147.88515924005461</v>
      </c>
      <c r="AF116" s="30">
        <v>114.27396764138476</v>
      </c>
      <c r="AG116" s="30">
        <v>138.32791012754092</v>
      </c>
      <c r="AH116" s="30">
        <v>165.74175965241434</v>
      </c>
      <c r="AI116" s="7">
        <v>106.23229461756374</v>
      </c>
      <c r="AJ116" s="7">
        <v>149.77568644025996</v>
      </c>
      <c r="AK116" s="7">
        <v>131.80745028805055</v>
      </c>
      <c r="AL116" s="52">
        <f t="shared" si="35"/>
        <v>145.04375288244862</v>
      </c>
      <c r="AM116" s="53">
        <f t="shared" si="36"/>
        <v>8.7924096257350666</v>
      </c>
      <c r="AN116" s="42">
        <f t="shared" si="37"/>
        <v>26.377228877205201</v>
      </c>
      <c r="AO116" s="16">
        <f t="shared" si="41"/>
        <v>74</v>
      </c>
      <c r="AP116" s="7">
        <v>223.01307091346155</v>
      </c>
      <c r="AQ116" s="7">
        <v>303.39113452978251</v>
      </c>
      <c r="AR116" s="7">
        <v>267.79223398890599</v>
      </c>
      <c r="AS116" s="7">
        <v>273.16307508783291</v>
      </c>
      <c r="AT116" s="7">
        <v>325.05549607423268</v>
      </c>
      <c r="AU116" s="7">
        <v>229.39271566263119</v>
      </c>
      <c r="AV116" s="52">
        <f t="shared" si="25"/>
        <v>270.30128770947448</v>
      </c>
      <c r="AW116" s="53">
        <f t="shared" si="26"/>
        <v>16.347408753349875</v>
      </c>
      <c r="AX116" s="17">
        <f t="shared" si="27"/>
        <v>40.042810062414453</v>
      </c>
    </row>
    <row r="117" spans="1:50">
      <c r="A117" s="45">
        <f t="shared" si="38"/>
        <v>75</v>
      </c>
      <c r="B117" s="7">
        <v>248.81066664013153</v>
      </c>
      <c r="C117" s="7">
        <v>312.3187608137365</v>
      </c>
      <c r="D117" s="7">
        <v>244.3802414100935</v>
      </c>
      <c r="E117" s="7">
        <v>243.62932029019296</v>
      </c>
      <c r="F117" s="7">
        <v>235.42670232462456</v>
      </c>
      <c r="G117" s="7">
        <v>205.61808513388399</v>
      </c>
      <c r="H117" s="7">
        <v>250.40109890109892</v>
      </c>
      <c r="I117" s="7">
        <v>195.69152885588929</v>
      </c>
      <c r="J117" s="7">
        <v>243.84362698412673</v>
      </c>
      <c r="K117" s="52">
        <f t="shared" si="22"/>
        <v>242.2355590393087</v>
      </c>
      <c r="L117" s="53">
        <f t="shared" si="23"/>
        <v>10.91904429467523</v>
      </c>
      <c r="M117" s="17">
        <f t="shared" si="24"/>
        <v>32.757132884025687</v>
      </c>
      <c r="N117" s="16">
        <f t="shared" si="39"/>
        <v>75</v>
      </c>
      <c r="O117" s="7">
        <v>209.39888452209703</v>
      </c>
      <c r="P117" s="7">
        <v>263.75770963842149</v>
      </c>
      <c r="Q117" s="7">
        <v>252.60030414746547</v>
      </c>
      <c r="R117" s="30">
        <v>236.94087650888889</v>
      </c>
      <c r="S117" s="7">
        <v>223.70138888888889</v>
      </c>
      <c r="T117" s="7">
        <v>237.82135135135132</v>
      </c>
      <c r="U117" s="7">
        <v>253.2000258342166</v>
      </c>
      <c r="V117" s="7">
        <v>160.45182401785712</v>
      </c>
      <c r="W117" s="7">
        <v>223.01913745720236</v>
      </c>
      <c r="X117" s="30">
        <v>203.72959958847736</v>
      </c>
      <c r="Y117" s="52">
        <f t="shared" si="32"/>
        <v>226.46211019548664</v>
      </c>
      <c r="Z117" s="53">
        <f t="shared" si="33"/>
        <v>9.5525878926496439</v>
      </c>
      <c r="AA117" s="17">
        <f t="shared" si="34"/>
        <v>30.207935289720908</v>
      </c>
      <c r="AB117" s="16">
        <f t="shared" si="40"/>
        <v>75</v>
      </c>
      <c r="AC117" s="30">
        <v>198.10731319554847</v>
      </c>
      <c r="AD117" s="30">
        <v>200.06186518928902</v>
      </c>
      <c r="AE117" s="30">
        <v>143.292694679551</v>
      </c>
      <c r="AF117" s="30">
        <v>109.44893252052285</v>
      </c>
      <c r="AG117" s="30">
        <v>147.14102500000001</v>
      </c>
      <c r="AH117" s="30">
        <v>193.36538955268097</v>
      </c>
      <c r="AI117" s="7">
        <v>153.31444759206801</v>
      </c>
      <c r="AJ117" s="7">
        <v>145.12451295174611</v>
      </c>
      <c r="AK117" s="7">
        <v>134.90501579632038</v>
      </c>
      <c r="AL117" s="52">
        <f t="shared" si="35"/>
        <v>158.30679960863631</v>
      </c>
      <c r="AM117" s="53">
        <f t="shared" si="36"/>
        <v>10.567376358845877</v>
      </c>
      <c r="AN117" s="42">
        <f t="shared" si="37"/>
        <v>31.702129076537631</v>
      </c>
      <c r="AO117" s="16">
        <f t="shared" si="41"/>
        <v>75</v>
      </c>
      <c r="AP117" s="7">
        <v>269.96319110576923</v>
      </c>
      <c r="AQ117" s="7">
        <v>303.39113452978251</v>
      </c>
      <c r="AR117" s="7">
        <v>230.09732728189601</v>
      </c>
      <c r="AS117" s="7">
        <v>227.89015080584858</v>
      </c>
      <c r="AT117" s="7">
        <v>333.3992835474661</v>
      </c>
      <c r="AU117" s="7">
        <v>227.65711774748564</v>
      </c>
      <c r="AV117" s="52">
        <f t="shared" si="25"/>
        <v>265.39970083637468</v>
      </c>
      <c r="AW117" s="53">
        <f t="shared" si="26"/>
        <v>18.408190411423007</v>
      </c>
      <c r="AX117" s="17">
        <f t="shared" si="27"/>
        <v>45.090673595980306</v>
      </c>
    </row>
    <row r="118" spans="1:50">
      <c r="A118" s="45">
        <f t="shared" si="38"/>
        <v>76</v>
      </c>
      <c r="B118" s="7">
        <v>248.81066664013153</v>
      </c>
      <c r="C118" s="7">
        <v>313.65399741789258</v>
      </c>
      <c r="D118" s="7">
        <v>251.72360084578369</v>
      </c>
      <c r="E118" s="7">
        <v>235.49686817659043</v>
      </c>
      <c r="F118" s="7">
        <v>251.12181649866284</v>
      </c>
      <c r="G118" s="7">
        <v>209.50323131293601</v>
      </c>
      <c r="H118" s="7">
        <v>248.16483516483515</v>
      </c>
      <c r="I118" s="7">
        <v>199.12470469119137</v>
      </c>
      <c r="J118" s="7">
        <v>181.65593035714286</v>
      </c>
      <c r="K118" s="52">
        <f t="shared" si="22"/>
        <v>237.6950723450185</v>
      </c>
      <c r="L118" s="53">
        <f t="shared" si="23"/>
        <v>12.806074099578458</v>
      </c>
      <c r="M118" s="17">
        <f t="shared" si="24"/>
        <v>38.418222298735373</v>
      </c>
      <c r="N118" s="16">
        <f t="shared" si="39"/>
        <v>76</v>
      </c>
      <c r="O118" s="7">
        <v>209.39888452209703</v>
      </c>
      <c r="P118" s="7">
        <v>268.70521351597995</v>
      </c>
      <c r="Q118" s="7">
        <v>255.30480184331799</v>
      </c>
      <c r="R118" s="30">
        <v>160.41146678666667</v>
      </c>
      <c r="S118" s="7">
        <v>197.171979166667</v>
      </c>
      <c r="T118" s="7">
        <v>235.25864864864866</v>
      </c>
      <c r="U118" s="7">
        <v>248.81066664013153</v>
      </c>
      <c r="V118" s="7">
        <v>169.15733140198228</v>
      </c>
      <c r="W118" s="7">
        <v>224.136959903113</v>
      </c>
      <c r="X118" s="30">
        <v>198.84566954732509</v>
      </c>
      <c r="Y118" s="52">
        <f t="shared" si="32"/>
        <v>216.72016219759288</v>
      </c>
      <c r="Z118" s="53">
        <f t="shared" si="33"/>
        <v>11.454172906234421</v>
      </c>
      <c r="AA118" s="17">
        <f t="shared" si="34"/>
        <v>36.221275097091031</v>
      </c>
      <c r="AB118" s="16">
        <f t="shared" si="40"/>
        <v>76</v>
      </c>
      <c r="AC118" s="30">
        <v>168.91891891891893</v>
      </c>
      <c r="AD118" s="30">
        <v>184.67174515235456</v>
      </c>
      <c r="AE118" s="30">
        <v>147.36614225194836</v>
      </c>
      <c r="AF118" s="30">
        <v>111.39931386358566</v>
      </c>
      <c r="AG118" s="30">
        <v>140.38844277327908</v>
      </c>
      <c r="AH118" s="30">
        <v>183.32042065764784</v>
      </c>
      <c r="AI118" s="7">
        <v>140.396600566572</v>
      </c>
      <c r="AJ118" s="7">
        <v>149.25003446769398</v>
      </c>
      <c r="AK118" s="7">
        <v>138.00239546552686</v>
      </c>
      <c r="AL118" s="52">
        <f t="shared" si="35"/>
        <v>151.52377934639193</v>
      </c>
      <c r="AM118" s="53">
        <f t="shared" si="36"/>
        <v>7.8841183180434351</v>
      </c>
      <c r="AN118" s="42">
        <f t="shared" si="37"/>
        <v>23.652354954130306</v>
      </c>
      <c r="AO118" s="16">
        <f t="shared" si="41"/>
        <v>76</v>
      </c>
      <c r="AP118" s="7">
        <v>246.48813100961539</v>
      </c>
      <c r="AQ118" s="7">
        <v>294.46785910087721</v>
      </c>
      <c r="AR118" s="7">
        <v>277.01260716086733</v>
      </c>
      <c r="AS118" s="7">
        <v>222.45738318182771</v>
      </c>
      <c r="AT118" s="7">
        <v>330.15167737330478</v>
      </c>
      <c r="AU118" s="7">
        <v>221.96266055219533</v>
      </c>
      <c r="AV118" s="52">
        <f t="shared" si="25"/>
        <v>265.42338639644794</v>
      </c>
      <c r="AW118" s="53">
        <f t="shared" si="26"/>
        <v>17.569954567482704</v>
      </c>
      <c r="AX118" s="17">
        <f t="shared" si="27"/>
        <v>43.037423494215325</v>
      </c>
    </row>
    <row r="119" spans="1:50">
      <c r="A119" s="45">
        <f t="shared" si="38"/>
        <v>77</v>
      </c>
      <c r="B119" s="7">
        <v>251.84932249485311</v>
      </c>
      <c r="C119" s="7">
        <v>302.87648820999999</v>
      </c>
      <c r="D119" s="7">
        <v>250.41526761808103</v>
      </c>
      <c r="E119" s="7">
        <v>244.59931400696669</v>
      </c>
      <c r="F119" s="7">
        <v>246.24502160049374</v>
      </c>
      <c r="G119" s="7">
        <v>216.95197879363599</v>
      </c>
      <c r="H119" s="7">
        <v>229.16153846153841</v>
      </c>
      <c r="I119" s="7">
        <v>202.55789177635276</v>
      </c>
      <c r="J119" s="7">
        <v>246.07061111111065</v>
      </c>
      <c r="K119" s="52">
        <f t="shared" si="22"/>
        <v>243.41415934144808</v>
      </c>
      <c r="L119" s="53">
        <f t="shared" si="23"/>
        <v>9.3132447191821122</v>
      </c>
      <c r="M119" s="17">
        <f t="shared" si="24"/>
        <v>27.939734157546336</v>
      </c>
      <c r="N119" s="16">
        <f t="shared" si="39"/>
        <v>77</v>
      </c>
      <c r="O119" s="7">
        <v>215.94260448796297</v>
      </c>
      <c r="P119" s="7">
        <v>259.7055250223143</v>
      </c>
      <c r="Q119" s="7">
        <v>261.79560829493084</v>
      </c>
      <c r="R119" s="30">
        <v>201.61959178666669</v>
      </c>
      <c r="S119" s="7">
        <v>188.38010416666668</v>
      </c>
      <c r="T119" s="7">
        <v>235.25864864864866</v>
      </c>
      <c r="U119" s="7">
        <v>251.84932249485311</v>
      </c>
      <c r="V119" s="7">
        <v>180.60171846428568</v>
      </c>
      <c r="W119" s="7">
        <v>226.65743514506366</v>
      </c>
      <c r="X119" s="30">
        <v>205.12500658436213</v>
      </c>
      <c r="Y119" s="52">
        <f t="shared" si="32"/>
        <v>222.69355650957544</v>
      </c>
      <c r="Z119" s="53">
        <f t="shared" si="33"/>
        <v>9.2315798347221367</v>
      </c>
      <c r="AA119" s="17">
        <f t="shared" si="34"/>
        <v>29.192818679402716</v>
      </c>
      <c r="AB119" s="16">
        <f t="shared" si="40"/>
        <v>77</v>
      </c>
      <c r="AC119" s="30">
        <v>139.73052464228934</v>
      </c>
      <c r="AD119" s="30">
        <v>215.4506001846722</v>
      </c>
      <c r="AE119" s="30">
        <v>140.67011503126366</v>
      </c>
      <c r="AF119" s="30">
        <v>108.3092982913884</v>
      </c>
      <c r="AG119" s="30">
        <v>137.9868822194951</v>
      </c>
      <c r="AH119" s="30">
        <v>193.36538955268097</v>
      </c>
      <c r="AI119" s="7">
        <v>170.396600566572</v>
      </c>
      <c r="AJ119" s="7">
        <v>142.46840689563481</v>
      </c>
      <c r="AK119" s="7">
        <v>122.5156829585579</v>
      </c>
      <c r="AL119" s="52">
        <f t="shared" si="35"/>
        <v>152.32150003806157</v>
      </c>
      <c r="AM119" s="53">
        <f t="shared" si="36"/>
        <v>11.437575859956597</v>
      </c>
      <c r="AN119" s="42">
        <f t="shared" si="37"/>
        <v>34.312727579869794</v>
      </c>
      <c r="AO119" s="16">
        <f t="shared" si="41"/>
        <v>77</v>
      </c>
      <c r="AP119" s="7">
        <v>275.83195612980768</v>
      </c>
      <c r="AQ119" s="7">
        <v>294.46785910087721</v>
      </c>
      <c r="AR119" s="7">
        <v>238.57135653050901</v>
      </c>
      <c r="AS119" s="7">
        <v>226.07923696772843</v>
      </c>
      <c r="AT119" s="7">
        <v>320.84577087794435</v>
      </c>
      <c r="AU119" s="7">
        <v>226.64530914521615</v>
      </c>
      <c r="AV119" s="52">
        <f t="shared" si="25"/>
        <v>263.74024812534714</v>
      </c>
      <c r="AW119" s="53">
        <f t="shared" si="26"/>
        <v>16.103100706636898</v>
      </c>
      <c r="AX119" s="17">
        <f t="shared" si="27"/>
        <v>39.444380007911626</v>
      </c>
    </row>
    <row r="120" spans="1:50">
      <c r="A120" s="45">
        <f t="shared" si="38"/>
        <v>78</v>
      </c>
      <c r="B120" s="7">
        <v>251.28144097853104</v>
      </c>
      <c r="C120" s="7">
        <v>313.65399741789258</v>
      </c>
      <c r="D120" s="7">
        <v>249.36026209982415</v>
      </c>
      <c r="E120" s="7">
        <v>244.59931400696669</v>
      </c>
      <c r="F120" s="7">
        <v>239.35047315367211</v>
      </c>
      <c r="G120" s="7">
        <v>217.56971924713901</v>
      </c>
      <c r="H120" s="7">
        <v>258.22527472527474</v>
      </c>
      <c r="I120" s="7">
        <v>190.7257621779728</v>
      </c>
      <c r="J120" s="7">
        <v>175.88191726190442</v>
      </c>
      <c r="K120" s="52">
        <f t="shared" si="22"/>
        <v>237.84979567435306</v>
      </c>
      <c r="L120" s="53">
        <f t="shared" si="23"/>
        <v>13.434056587157192</v>
      </c>
      <c r="M120" s="17">
        <f t="shared" si="24"/>
        <v>40.302169761471575</v>
      </c>
      <c r="N120" s="16">
        <f t="shared" si="39"/>
        <v>78</v>
      </c>
      <c r="O120" s="7">
        <v>202.85518171018805</v>
      </c>
      <c r="P120" s="7">
        <v>274.46183548373557</v>
      </c>
      <c r="Q120" s="7">
        <v>252.60030414746547</v>
      </c>
      <c r="R120" s="30">
        <v>202.262126508889</v>
      </c>
      <c r="S120" s="7">
        <v>209.02263888888899</v>
      </c>
      <c r="T120" s="7">
        <v>227.01054054054052</v>
      </c>
      <c r="U120" s="7">
        <v>251.28144097853104</v>
      </c>
      <c r="V120" s="7">
        <v>171.63317965196904</v>
      </c>
      <c r="W120" s="7">
        <v>229.45557447959797</v>
      </c>
      <c r="X120" s="30">
        <v>199.54337921810702</v>
      </c>
      <c r="Y120" s="52">
        <f t="shared" si="32"/>
        <v>222.01262016079127</v>
      </c>
      <c r="Z120" s="53">
        <f t="shared" si="33"/>
        <v>9.7709041571196042</v>
      </c>
      <c r="AA120" s="17">
        <f t="shared" si="34"/>
        <v>30.898311935705674</v>
      </c>
      <c r="AB120" s="16">
        <f t="shared" si="40"/>
        <v>78</v>
      </c>
      <c r="AC120" s="30">
        <v>158.36168521462639</v>
      </c>
      <c r="AD120" s="30">
        <v>200.06140350877192</v>
      </c>
      <c r="AE120" s="30">
        <v>136.10372074827032</v>
      </c>
      <c r="AF120" s="30">
        <v>114.08242483783006</v>
      </c>
      <c r="AG120" s="30">
        <v>140.71829511915513</v>
      </c>
      <c r="AH120" s="30">
        <v>190.85414239162634</v>
      </c>
      <c r="AI120" s="7">
        <v>153.31444759206801</v>
      </c>
      <c r="AJ120" s="7">
        <v>137.84363696059344</v>
      </c>
      <c r="AK120" s="7">
        <v>128.71044229697083</v>
      </c>
      <c r="AL120" s="52">
        <f t="shared" si="35"/>
        <v>151.11668874110137</v>
      </c>
      <c r="AM120" s="53">
        <f t="shared" si="36"/>
        <v>9.4393066542955655</v>
      </c>
      <c r="AN120" s="42">
        <f t="shared" si="37"/>
        <v>28.317919962886695</v>
      </c>
      <c r="AO120" s="16">
        <f t="shared" si="41"/>
        <v>78</v>
      </c>
      <c r="AP120" s="7">
        <v>252.35689603365384</v>
      </c>
      <c r="AQ120" s="7">
        <v>312.31438904477722</v>
      </c>
      <c r="AR120" s="7">
        <v>217.79223398890599</v>
      </c>
      <c r="AS120" s="7">
        <v>238.75565994422976</v>
      </c>
      <c r="AT120" s="7">
        <v>330.15167737330478</v>
      </c>
      <c r="AU120" s="7">
        <v>235.85290252044703</v>
      </c>
      <c r="AV120" s="52">
        <f t="shared" si="25"/>
        <v>264.53729315088646</v>
      </c>
      <c r="AW120" s="53">
        <f t="shared" si="26"/>
        <v>18.626905106658537</v>
      </c>
      <c r="AX120" s="17">
        <f t="shared" si="27"/>
        <v>45.626412998555686</v>
      </c>
    </row>
    <row r="121" spans="1:50">
      <c r="A121" s="45">
        <f t="shared" si="38"/>
        <v>79</v>
      </c>
      <c r="B121" s="7">
        <v>251.55779762927881</v>
      </c>
      <c r="C121" s="7">
        <v>309.17642545124687</v>
      </c>
      <c r="D121" s="7">
        <v>259.86860711355359</v>
      </c>
      <c r="E121" s="7">
        <v>236.83934838035916</v>
      </c>
      <c r="F121" s="7">
        <v>239.88285332236163</v>
      </c>
      <c r="G121" s="7">
        <v>216.04804136413799</v>
      </c>
      <c r="H121" s="7">
        <v>257.10769230769233</v>
      </c>
      <c r="I121" s="7">
        <v>199.12470469119137</v>
      </c>
      <c r="J121" s="7">
        <v>201.69878750000001</v>
      </c>
      <c r="K121" s="52">
        <f t="shared" si="22"/>
        <v>241.25602863998017</v>
      </c>
      <c r="L121" s="53">
        <f t="shared" si="23"/>
        <v>11.373500601745995</v>
      </c>
      <c r="M121" s="17">
        <f t="shared" si="24"/>
        <v>34.120501805237986</v>
      </c>
      <c r="N121" s="16">
        <f t="shared" si="39"/>
        <v>79</v>
      </c>
      <c r="O121" s="7">
        <v>201.26583328887733</v>
      </c>
      <c r="P121" s="7">
        <v>263.80588913420337</v>
      </c>
      <c r="Q121" s="7">
        <v>231.50520276497696</v>
      </c>
      <c r="R121" s="30">
        <v>214.03591123111099</v>
      </c>
      <c r="S121" s="7">
        <v>210.79642361111101</v>
      </c>
      <c r="T121" s="7">
        <v>229.85324324324324</v>
      </c>
      <c r="U121" s="7">
        <v>251.55779762927881</v>
      </c>
      <c r="V121" s="7">
        <v>272.11546096369608</v>
      </c>
      <c r="W121" s="7">
        <v>225.539612699153</v>
      </c>
      <c r="X121" s="30">
        <v>189.77551872427983</v>
      </c>
      <c r="Y121" s="52">
        <f t="shared" si="32"/>
        <v>229.02508932899303</v>
      </c>
      <c r="Z121" s="53">
        <f t="shared" si="33"/>
        <v>8.4730010801697571</v>
      </c>
      <c r="AA121" s="17">
        <f t="shared" si="34"/>
        <v>26.79398203040337</v>
      </c>
      <c r="AB121" s="16">
        <f t="shared" si="40"/>
        <v>79</v>
      </c>
      <c r="AC121" s="30">
        <v>178.85532591414946</v>
      </c>
      <c r="AD121" s="30">
        <v>223.14496768236381</v>
      </c>
      <c r="AE121" s="30">
        <v>143.27249880147062</v>
      </c>
      <c r="AF121" s="30">
        <v>111.10325830038671</v>
      </c>
      <c r="AG121" s="30">
        <v>141.63172387396008</v>
      </c>
      <c r="AH121" s="30">
        <v>190.539458872322</v>
      </c>
      <c r="AI121" s="7">
        <v>170.396600566572</v>
      </c>
      <c r="AJ121" s="7">
        <v>145.10405889456891</v>
      </c>
      <c r="AK121" s="7">
        <v>131.80763612711394</v>
      </c>
      <c r="AL121" s="52">
        <f t="shared" si="35"/>
        <v>159.53950322587863</v>
      </c>
      <c r="AM121" s="53">
        <f t="shared" si="36"/>
        <v>11.430005741568877</v>
      </c>
      <c r="AN121" s="42">
        <f t="shared" si="37"/>
        <v>34.290017224706631</v>
      </c>
      <c r="AO121" s="16">
        <f t="shared" si="41"/>
        <v>79</v>
      </c>
      <c r="AP121" s="7">
        <v>258.22566105769226</v>
      </c>
      <c r="AQ121" s="7">
        <v>285.5445836719702</v>
      </c>
      <c r="AR121" s="7">
        <v>215.48663640948101</v>
      </c>
      <c r="AS121" s="7">
        <v>253.24299675885118</v>
      </c>
      <c r="AT121" s="7">
        <v>329.01428979300499</v>
      </c>
      <c r="AU121" s="7">
        <v>236.53067070107306</v>
      </c>
      <c r="AV121" s="52">
        <f t="shared" si="25"/>
        <v>263.00747306534544</v>
      </c>
      <c r="AW121" s="53">
        <f t="shared" si="26"/>
        <v>16.270917729229811</v>
      </c>
      <c r="AX121" s="17">
        <f t="shared" si="27"/>
        <v>39.855446083417377</v>
      </c>
    </row>
    <row r="122" spans="1:50">
      <c r="A122" s="45">
        <f t="shared" si="38"/>
        <v>80</v>
      </c>
      <c r="B122" s="7">
        <v>253.70641215207004</v>
      </c>
      <c r="C122" s="7">
        <v>322.87648820999999</v>
      </c>
      <c r="D122" s="7">
        <v>256.4502783377028</v>
      </c>
      <c r="E122" s="7">
        <v>243.25683380319791</v>
      </c>
      <c r="F122" s="7">
        <v>244.28314132894465</v>
      </c>
      <c r="G122" s="7">
        <v>216.140586429102</v>
      </c>
      <c r="H122" s="7">
        <v>253.75384615384613</v>
      </c>
      <c r="I122" s="7">
        <v>181.95878051524357</v>
      </c>
      <c r="J122" s="7">
        <v>163.13911408730181</v>
      </c>
      <c r="K122" s="52">
        <f t="shared" si="22"/>
        <v>237.28505344637881</v>
      </c>
      <c r="L122" s="53">
        <f t="shared" si="23"/>
        <v>15.51183346897797</v>
      </c>
      <c r="M122" s="17">
        <f t="shared" si="24"/>
        <v>46.535500406933913</v>
      </c>
      <c r="N122" s="16">
        <f t="shared" si="39"/>
        <v>80</v>
      </c>
      <c r="O122" s="7">
        <v>196.31146174432212</v>
      </c>
      <c r="P122" s="7">
        <v>263.75770963842149</v>
      </c>
      <c r="Q122" s="7">
        <v>251.51849769585257</v>
      </c>
      <c r="R122" s="30">
        <v>219.2802167866667</v>
      </c>
      <c r="S122" s="7">
        <v>206.04072916666669</v>
      </c>
      <c r="T122" s="7">
        <v>235.72702702702705</v>
      </c>
      <c r="U122" s="7">
        <v>253.70641215207004</v>
      </c>
      <c r="V122" s="7">
        <v>290.71878830357139</v>
      </c>
      <c r="W122" s="7">
        <v>195.30826633673718</v>
      </c>
      <c r="X122" s="30">
        <v>186.98470514403294</v>
      </c>
      <c r="Y122" s="52">
        <f t="shared" si="32"/>
        <v>229.93538139953685</v>
      </c>
      <c r="Z122" s="53">
        <f t="shared" si="33"/>
        <v>10.935091836807807</v>
      </c>
      <c r="AA122" s="17">
        <f t="shared" si="34"/>
        <v>34.579796627426937</v>
      </c>
      <c r="AB122" s="16">
        <f t="shared" si="40"/>
        <v>80</v>
      </c>
      <c r="AC122" s="30">
        <v>158.98251192368841</v>
      </c>
      <c r="AD122" s="30">
        <v>215.4506001846722</v>
      </c>
      <c r="AE122" s="30">
        <v>132.73567605523232</v>
      </c>
      <c r="AF122" s="30">
        <v>108.60592845764378</v>
      </c>
      <c r="AG122" s="30">
        <v>142.96799334090105</v>
      </c>
      <c r="AH122" s="30">
        <v>187.391112866594</v>
      </c>
      <c r="AI122" s="7">
        <v>140.396600566572</v>
      </c>
      <c r="AJ122" s="7">
        <v>134.43253601947472</v>
      </c>
      <c r="AK122" s="7">
        <v>131.80745028805055</v>
      </c>
      <c r="AL122" s="52">
        <f t="shared" si="35"/>
        <v>150.30782330031434</v>
      </c>
      <c r="AM122" s="53">
        <f t="shared" si="36"/>
        <v>10.85780847286062</v>
      </c>
      <c r="AN122" s="42">
        <f t="shared" si="37"/>
        <v>32.573425418581863</v>
      </c>
      <c r="AO122" s="16">
        <f t="shared" si="41"/>
        <v>80</v>
      </c>
      <c r="AP122" s="7">
        <v>258.22566105769226</v>
      </c>
      <c r="AQ122" s="7">
        <v>276.62132915697543</v>
      </c>
      <c r="AR122" s="7">
        <v>205.48663640948101</v>
      </c>
      <c r="AS122" s="7">
        <v>222.45738318182771</v>
      </c>
      <c r="AT122" s="7">
        <v>325.05549607423268</v>
      </c>
      <c r="AU122" s="7">
        <v>238.06560391849152</v>
      </c>
      <c r="AV122" s="52">
        <f t="shared" si="25"/>
        <v>254.31868496645006</v>
      </c>
      <c r="AW122" s="53">
        <f t="shared" si="26"/>
        <v>17.493087212760599</v>
      </c>
      <c r="AX122" s="17">
        <f t="shared" si="27"/>
        <v>42.84913769726866</v>
      </c>
    </row>
    <row r="123" spans="1:50">
      <c r="A123" s="45">
        <f t="shared" si="38"/>
        <v>81</v>
      </c>
      <c r="B123" s="7">
        <v>248.81066664013153</v>
      </c>
      <c r="C123" s="7">
        <v>309.17642545124687</v>
      </c>
      <c r="D123" s="7">
        <v>249.36026209982415</v>
      </c>
      <c r="E123" s="7">
        <v>243.25683380319791</v>
      </c>
      <c r="F123" s="7">
        <v>239.35047315367211</v>
      </c>
      <c r="G123" s="7">
        <v>210.777506310994</v>
      </c>
      <c r="H123" s="7">
        <v>240.33956043956044</v>
      </c>
      <c r="I123" s="7">
        <v>183.49136010799864</v>
      </c>
      <c r="J123" s="7">
        <v>153.11768551587321</v>
      </c>
      <c r="K123" s="52">
        <f t="shared" si="22"/>
        <v>230.85341928027765</v>
      </c>
      <c r="L123" s="53">
        <f t="shared" si="23"/>
        <v>14.815786430769171</v>
      </c>
      <c r="M123" s="17">
        <f t="shared" si="24"/>
        <v>44.44735929230751</v>
      </c>
      <c r="N123" s="16">
        <f t="shared" si="39"/>
        <v>81</v>
      </c>
      <c r="O123" s="7">
        <v>211.87607029437461</v>
      </c>
      <c r="P123" s="7">
        <v>274.46183548373557</v>
      </c>
      <c r="Q123" s="7">
        <v>253.68209677419355</v>
      </c>
      <c r="R123" s="30">
        <v>212.262126508889</v>
      </c>
      <c r="S123" s="7">
        <v>209.02263888888899</v>
      </c>
      <c r="T123" s="7">
        <v>236.65675675675675</v>
      </c>
      <c r="U123" s="7">
        <v>239.63271385347662</v>
      </c>
      <c r="V123" s="7">
        <v>189.56491275351294</v>
      </c>
      <c r="W123" s="7">
        <v>222.17897910387546</v>
      </c>
      <c r="X123" s="30">
        <v>190.47322839506174</v>
      </c>
      <c r="Y123" s="52">
        <f t="shared" si="32"/>
        <v>223.98113588127654</v>
      </c>
      <c r="Z123" s="53">
        <f t="shared" si="33"/>
        <v>8.5985915133782882</v>
      </c>
      <c r="AA123" s="17">
        <f t="shared" si="34"/>
        <v>27.191133851669576</v>
      </c>
      <c r="AB123" s="16">
        <f t="shared" si="40"/>
        <v>81</v>
      </c>
      <c r="AC123" s="30">
        <v>138.48887122416536</v>
      </c>
      <c r="AD123" s="30">
        <v>215.4510618651893</v>
      </c>
      <c r="AE123" s="30">
        <v>140.4850710491252</v>
      </c>
      <c r="AF123" s="30">
        <v>101.6638455165091</v>
      </c>
      <c r="AG123" s="30">
        <v>135.4</v>
      </c>
      <c r="AH123" s="30">
        <v>175.47202527895701</v>
      </c>
      <c r="AI123" s="7">
        <v>153.31444759206801</v>
      </c>
      <c r="AJ123" s="7">
        <v>142.28099735711959</v>
      </c>
      <c r="AK123" s="7">
        <v>134.90501579632038</v>
      </c>
      <c r="AL123" s="52">
        <f t="shared" si="35"/>
        <v>148.60681507549486</v>
      </c>
      <c r="AM123" s="53">
        <f t="shared" si="36"/>
        <v>10.531835201099474</v>
      </c>
      <c r="AN123" s="42">
        <f t="shared" si="37"/>
        <v>31.595505603298424</v>
      </c>
      <c r="AO123" s="16">
        <f t="shared" si="41"/>
        <v>81</v>
      </c>
      <c r="AP123" s="7">
        <v>252.35689603365384</v>
      </c>
      <c r="AQ123" s="7">
        <v>258.77477829916319</v>
      </c>
      <c r="AR123" s="7">
        <v>227.01260716086699</v>
      </c>
      <c r="AS123" s="7">
        <v>249.62114297295039</v>
      </c>
      <c r="AT123" s="7">
        <v>325.05549607423268</v>
      </c>
      <c r="AU123" s="7">
        <v>221.69017449932468</v>
      </c>
      <c r="AV123" s="52">
        <f t="shared" si="25"/>
        <v>255.75184917336529</v>
      </c>
      <c r="AW123" s="53">
        <f t="shared" si="26"/>
        <v>15.107819777242772</v>
      </c>
      <c r="AX123" s="17">
        <f t="shared" si="27"/>
        <v>37.006449580173005</v>
      </c>
    </row>
    <row r="124" spans="1:50">
      <c r="A124" s="45">
        <f t="shared" si="38"/>
        <v>82</v>
      </c>
      <c r="B124" s="7">
        <v>251.31234065418582</v>
      </c>
      <c r="C124" s="7">
        <v>291.31234065418585</v>
      </c>
      <c r="D124" s="7">
        <v>268.2669565791349</v>
      </c>
      <c r="E124" s="7">
        <v>236.4668618933641</v>
      </c>
      <c r="F124" s="7">
        <v>247.27946924501131</v>
      </c>
      <c r="G124" s="7">
        <v>213.53249010182199</v>
      </c>
      <c r="H124" s="7">
        <v>266.0505494505494</v>
      </c>
      <c r="I124" s="7">
        <v>171.65923050961865</v>
      </c>
      <c r="J124" s="7">
        <v>170.19364305555533</v>
      </c>
      <c r="K124" s="52">
        <f t="shared" si="22"/>
        <v>235.11932023815859</v>
      </c>
      <c r="L124" s="53">
        <f t="shared" si="23"/>
        <v>14.109482165739557</v>
      </c>
      <c r="M124" s="17">
        <f t="shared" si="24"/>
        <v>42.328446497218671</v>
      </c>
      <c r="N124" s="16">
        <f t="shared" si="39"/>
        <v>82</v>
      </c>
      <c r="O124" s="7">
        <v>205.33236748246563</v>
      </c>
      <c r="P124" s="7">
        <v>267.80986619425158</v>
      </c>
      <c r="Q124" s="7">
        <v>235.83240552995392</v>
      </c>
      <c r="R124" s="30">
        <v>172.18521678666667</v>
      </c>
      <c r="S124" s="7">
        <v>188.94572916666701</v>
      </c>
      <c r="T124" s="7">
        <v>208.09162162162161</v>
      </c>
      <c r="U124" s="7">
        <v>251.31234065418582</v>
      </c>
      <c r="V124" s="7">
        <v>201.72574992517227</v>
      </c>
      <c r="W124" s="7">
        <v>233.09386024549394</v>
      </c>
      <c r="X124" s="30">
        <v>186.28699526748971</v>
      </c>
      <c r="Y124" s="52">
        <f t="shared" si="32"/>
        <v>215.06161528739682</v>
      </c>
      <c r="Z124" s="53">
        <f t="shared" si="33"/>
        <v>9.7311463535875156</v>
      </c>
      <c r="AA124" s="17">
        <f t="shared" si="34"/>
        <v>30.772586721778787</v>
      </c>
      <c r="AB124" s="16">
        <f t="shared" si="40"/>
        <v>82</v>
      </c>
      <c r="AC124" s="30">
        <v>178.85532591414946</v>
      </c>
      <c r="AD124" s="30">
        <v>192.36703601108033</v>
      </c>
      <c r="AE124" s="30">
        <v>147.23167575040091</v>
      </c>
      <c r="AF124" s="30">
        <v>113.78455522651552</v>
      </c>
      <c r="AG124" s="30">
        <v>136.37776989840697</v>
      </c>
      <c r="AH124" s="30">
        <v>183.552947565913</v>
      </c>
      <c r="AI124" s="7">
        <v>92.068271954674231</v>
      </c>
      <c r="AJ124" s="7">
        <v>149.11384897973844</v>
      </c>
      <c r="AK124" s="7">
        <v>138.00239546552686</v>
      </c>
      <c r="AL124" s="52">
        <f t="shared" si="35"/>
        <v>147.92820297404509</v>
      </c>
      <c r="AM124" s="53">
        <f t="shared" si="36"/>
        <v>11.005279593369492</v>
      </c>
      <c r="AN124" s="42">
        <f t="shared" si="37"/>
        <v>33.015838780108474</v>
      </c>
      <c r="AO124" s="16">
        <f t="shared" si="41"/>
        <v>82</v>
      </c>
      <c r="AP124" s="7">
        <v>269.96319110576923</v>
      </c>
      <c r="AQ124" s="7">
        <v>249.85152378416845</v>
      </c>
      <c r="AR124" s="7">
        <v>303.53202218860315</v>
      </c>
      <c r="AS124" s="7">
        <v>231.51197848208881</v>
      </c>
      <c r="AT124" s="7">
        <v>319.90171306209845</v>
      </c>
      <c r="AU124" s="7">
        <v>233.23943230969579</v>
      </c>
      <c r="AV124" s="52">
        <f t="shared" si="25"/>
        <v>267.99997682207066</v>
      </c>
      <c r="AW124" s="53">
        <f t="shared" si="26"/>
        <v>15.087750559429251</v>
      </c>
      <c r="AX124" s="17">
        <f t="shared" si="27"/>
        <v>36.957290236993103</v>
      </c>
    </row>
    <row r="125" spans="1:50">
      <c r="A125" s="45">
        <f t="shared" si="38"/>
        <v>83</v>
      </c>
      <c r="B125" s="7">
        <v>248.81066664013153</v>
      </c>
      <c r="C125" s="7">
        <v>288.81066664013156</v>
      </c>
      <c r="D125" s="7">
        <v>264.59528460547267</v>
      </c>
      <c r="E125" s="7">
        <v>229.30441938895302</v>
      </c>
      <c r="F125" s="7">
        <v>257.0074778852088</v>
      </c>
      <c r="G125" s="7">
        <v>214.983060592578</v>
      </c>
      <c r="H125" s="7">
        <v>243.69340659340662</v>
      </c>
      <c r="I125" s="7">
        <v>181.95878051524357</v>
      </c>
      <c r="J125" s="7">
        <v>158.89142023809555</v>
      </c>
      <c r="K125" s="52">
        <f t="shared" si="22"/>
        <v>232.00613145546902</v>
      </c>
      <c r="L125" s="53">
        <f t="shared" si="23"/>
        <v>13.683141883064692</v>
      </c>
      <c r="M125" s="17">
        <f t="shared" si="24"/>
        <v>41.049425649194077</v>
      </c>
      <c r="N125" s="16">
        <f t="shared" si="39"/>
        <v>83</v>
      </c>
      <c r="O125" s="7">
        <v>207.15118438618219</v>
      </c>
      <c r="P125" s="7">
        <v>275.56426765046649</v>
      </c>
      <c r="Q125" s="7">
        <v>254.22299078341015</v>
      </c>
      <c r="R125" s="30">
        <v>219.2802167866667</v>
      </c>
      <c r="S125" s="7">
        <v>206.04072916666669</v>
      </c>
      <c r="T125" s="7">
        <v>237.96135135135134</v>
      </c>
      <c r="U125" s="7">
        <v>239.63271385347662</v>
      </c>
      <c r="V125" s="7">
        <v>199.2189385448394</v>
      </c>
      <c r="W125" s="7">
        <v>219.38085169130639</v>
      </c>
      <c r="X125" s="30">
        <v>193.96173930041152</v>
      </c>
      <c r="Y125" s="52">
        <f t="shared" si="32"/>
        <v>225.24149835147779</v>
      </c>
      <c r="Z125" s="53">
        <f t="shared" si="33"/>
        <v>8.2748747935940337</v>
      </c>
      <c r="AA125" s="17">
        <f t="shared" si="34"/>
        <v>26.167451700472846</v>
      </c>
      <c r="AB125" s="16">
        <f t="shared" si="40"/>
        <v>83</v>
      </c>
      <c r="AC125" s="30">
        <v>99.364069952305243</v>
      </c>
      <c r="AD125" s="30">
        <v>207.75715604801479</v>
      </c>
      <c r="AE125" s="30">
        <v>142.06989340044476</v>
      </c>
      <c r="AF125" s="30">
        <v>110.1487515024497</v>
      </c>
      <c r="AG125" s="30">
        <v>137.83599999999998</v>
      </c>
      <c r="AH125" s="30">
        <v>172.59340377209401</v>
      </c>
      <c r="AI125" s="7">
        <v>92.067705382436259</v>
      </c>
      <c r="AJ125" s="7">
        <v>143.88607968434246</v>
      </c>
      <c r="AK125" s="7">
        <v>122.51586879762127</v>
      </c>
      <c r="AL125" s="52">
        <f t="shared" si="35"/>
        <v>136.47099205996761</v>
      </c>
      <c r="AM125" s="53">
        <f t="shared" si="36"/>
        <v>12.196835666993985</v>
      </c>
      <c r="AN125" s="42">
        <f t="shared" si="37"/>
        <v>36.590507000981958</v>
      </c>
      <c r="AO125" s="16">
        <f t="shared" si="41"/>
        <v>83</v>
      </c>
      <c r="AP125" s="7">
        <v>264.09442608173077</v>
      </c>
      <c r="AQ125" s="7">
        <v>267.69805372807019</v>
      </c>
      <c r="AR125" s="7">
        <v>300.35804336863339</v>
      </c>
      <c r="AS125" s="7">
        <v>236.94471999644912</v>
      </c>
      <c r="AT125" s="7">
        <v>319.48435403283372</v>
      </c>
      <c r="AU125" s="7">
        <v>230.66713053533712</v>
      </c>
      <c r="AV125" s="52">
        <f t="shared" si="25"/>
        <v>269.87445462384238</v>
      </c>
      <c r="AW125" s="53">
        <f t="shared" si="26"/>
        <v>14.201077937666405</v>
      </c>
      <c r="AX125" s="17">
        <f t="shared" si="27"/>
        <v>34.785394744778344</v>
      </c>
    </row>
    <row r="126" spans="1:50">
      <c r="A126" s="45">
        <f t="shared" si="38"/>
        <v>84</v>
      </c>
      <c r="B126" s="7">
        <v>252.20238198611617</v>
      </c>
      <c r="C126" s="7">
        <v>292.20238198611617</v>
      </c>
      <c r="D126" s="7">
        <v>260.12195031136508</v>
      </c>
      <c r="E126" s="7">
        <v>218.40942008440524</v>
      </c>
      <c r="F126" s="7">
        <v>251.12181649866284</v>
      </c>
      <c r="G126" s="7">
        <v>213.80940580410299</v>
      </c>
      <c r="H126" s="7">
        <v>249.28241758241754</v>
      </c>
      <c r="I126" s="7">
        <v>180.05817302283722</v>
      </c>
      <c r="J126" s="7">
        <v>201.36668849206336</v>
      </c>
      <c r="K126" s="52">
        <f t="shared" si="22"/>
        <v>235.39718175200966</v>
      </c>
      <c r="L126" s="53">
        <f t="shared" si="23"/>
        <v>11.508282100016075</v>
      </c>
      <c r="M126" s="17">
        <f t="shared" si="24"/>
        <v>34.524846300048225</v>
      </c>
      <c r="N126" s="16">
        <f t="shared" si="39"/>
        <v>84</v>
      </c>
      <c r="O126" s="7">
        <v>211.87607029437461</v>
      </c>
      <c r="P126" s="7">
        <v>274.46183548373557</v>
      </c>
      <c r="Q126" s="7">
        <v>248.81399999999999</v>
      </c>
      <c r="R126" s="30">
        <v>219.2802167866667</v>
      </c>
      <c r="S126" s="7">
        <v>206.04072916666669</v>
      </c>
      <c r="T126" s="7">
        <v>243.83513513513515</v>
      </c>
      <c r="U126" s="7">
        <v>252.20238198611617</v>
      </c>
      <c r="V126" s="7">
        <v>190.51343116071428</v>
      </c>
      <c r="W126" s="7">
        <v>198.66889993201477</v>
      </c>
      <c r="X126" s="30">
        <v>192.56633230452675</v>
      </c>
      <c r="Y126" s="52">
        <f t="shared" si="32"/>
        <v>223.82590322499505</v>
      </c>
      <c r="Z126" s="53">
        <f t="shared" si="33"/>
        <v>9.1854517200127592</v>
      </c>
      <c r="AA126" s="17">
        <f t="shared" si="34"/>
        <v>29.046948772751566</v>
      </c>
      <c r="AB126" s="16">
        <f t="shared" si="40"/>
        <v>84</v>
      </c>
      <c r="AC126" s="30">
        <v>109.30047694753577</v>
      </c>
      <c r="AD126" s="30">
        <v>184.67174515235456</v>
      </c>
      <c r="AE126" s="30">
        <v>138.71995709799279</v>
      </c>
      <c r="AF126" s="30">
        <v>109.1839879591857</v>
      </c>
      <c r="AG126" s="30">
        <v>134.07396066672351</v>
      </c>
      <c r="AH126" s="30">
        <v>156.70130344623286</v>
      </c>
      <c r="AI126" s="7">
        <v>99.149575070821527</v>
      </c>
      <c r="AJ126" s="7">
        <v>140.49331862698415</v>
      </c>
      <c r="AK126" s="7">
        <v>125.61287678870099</v>
      </c>
      <c r="AL126" s="52">
        <f t="shared" si="35"/>
        <v>133.10080019517019</v>
      </c>
      <c r="AM126" s="53">
        <f t="shared" si="36"/>
        <v>8.8591928012466976</v>
      </c>
      <c r="AN126" s="42">
        <f t="shared" si="37"/>
        <v>26.577578403740091</v>
      </c>
      <c r="AO126" s="16">
        <f t="shared" si="41"/>
        <v>84</v>
      </c>
      <c r="AP126" s="7">
        <v>264.09442608173077</v>
      </c>
      <c r="AQ126" s="7">
        <v>267.69805372807019</v>
      </c>
      <c r="AR126" s="7">
        <v>292.66364094805851</v>
      </c>
      <c r="AS126" s="7">
        <v>193.48270955258488</v>
      </c>
      <c r="AT126" s="7">
        <v>319.48435403283372</v>
      </c>
      <c r="AU126" s="7">
        <v>230.13496221013759</v>
      </c>
      <c r="AV126" s="52">
        <f t="shared" si="25"/>
        <v>261.25969109223593</v>
      </c>
      <c r="AW126" s="53">
        <f t="shared" si="26"/>
        <v>18.246712627753656</v>
      </c>
      <c r="AX126" s="17">
        <f t="shared" si="27"/>
        <v>44.69513542119487</v>
      </c>
    </row>
    <row r="127" spans="1:50">
      <c r="A127" s="45">
        <f t="shared" si="38"/>
        <v>85</v>
      </c>
      <c r="B127" s="7">
        <v>248.81066664013153</v>
      </c>
      <c r="C127" s="7">
        <v>313.65399741789258</v>
      </c>
      <c r="D127" s="7">
        <v>263.54029457558153</v>
      </c>
      <c r="E127" s="7">
        <v>226.16938571101275</v>
      </c>
      <c r="F127" s="7">
        <v>242.32125077144619</v>
      </c>
      <c r="G127" s="7">
        <v>213.05832713642101</v>
      </c>
      <c r="H127" s="7">
        <v>242.57582417582421</v>
      </c>
      <c r="I127" s="7">
        <v>178.52560467994152</v>
      </c>
      <c r="J127" s="7">
        <v>191.43183392857142</v>
      </c>
      <c r="K127" s="52">
        <f t="shared" si="22"/>
        <v>235.56524278186919</v>
      </c>
      <c r="L127" s="53">
        <f t="shared" si="23"/>
        <v>13.409579777297049</v>
      </c>
      <c r="M127" s="17">
        <f t="shared" si="24"/>
        <v>40.228739331891148</v>
      </c>
      <c r="N127" s="16">
        <f t="shared" si="39"/>
        <v>85</v>
      </c>
      <c r="O127" s="7">
        <v>211.87607029437461</v>
      </c>
      <c r="P127" s="7">
        <v>274.46183548373557</v>
      </c>
      <c r="Q127" s="7">
        <v>248.81399999999999</v>
      </c>
      <c r="R127" s="30">
        <v>242.82775150888892</v>
      </c>
      <c r="S127" s="7">
        <v>199.588263888889</v>
      </c>
      <c r="T127" s="7">
        <v>244.76486486486488</v>
      </c>
      <c r="U127" s="7">
        <v>247.69029148825459</v>
      </c>
      <c r="V127" s="7">
        <v>208.11679833684698</v>
      </c>
      <c r="W127" s="7">
        <v>217.7005230626873</v>
      </c>
      <c r="X127" s="30">
        <v>193.26404218106995</v>
      </c>
      <c r="Y127" s="52">
        <f t="shared" si="32"/>
        <v>228.91044411096118</v>
      </c>
      <c r="Z127" s="53">
        <f t="shared" si="33"/>
        <v>8.3316543058670121</v>
      </c>
      <c r="AA127" s="17">
        <f t="shared" si="34"/>
        <v>26.347004283688939</v>
      </c>
      <c r="AB127" s="16">
        <f t="shared" si="40"/>
        <v>85</v>
      </c>
      <c r="AC127" s="30">
        <v>139.10969793322735</v>
      </c>
      <c r="AD127" s="30">
        <v>192.36703601108033</v>
      </c>
      <c r="AE127" s="30">
        <v>136.97025658202574</v>
      </c>
      <c r="AF127" s="30">
        <v>107.13077028591803</v>
      </c>
      <c r="AG127" s="30">
        <v>132.08637505113424</v>
      </c>
      <c r="AH127" s="30">
        <v>150.67432605905006</v>
      </c>
      <c r="AI127" s="7">
        <v>99.150141643059499</v>
      </c>
      <c r="AJ127" s="7">
        <v>138.7212503735467</v>
      </c>
      <c r="AK127" s="7">
        <v>128.71044229697083</v>
      </c>
      <c r="AL127" s="52">
        <f t="shared" si="35"/>
        <v>136.10225513733474</v>
      </c>
      <c r="AM127" s="53">
        <f t="shared" si="36"/>
        <v>8.8743543650661909</v>
      </c>
      <c r="AN127" s="42">
        <f t="shared" si="37"/>
        <v>26.623063095198575</v>
      </c>
      <c r="AO127" s="16">
        <f t="shared" si="41"/>
        <v>85</v>
      </c>
      <c r="AP127" s="7">
        <v>275.83195612980768</v>
      </c>
      <c r="AQ127" s="7">
        <v>249.85152378416845</v>
      </c>
      <c r="AR127" s="7">
        <v>277.01260716086733</v>
      </c>
      <c r="AS127" s="7">
        <v>262.29756594945167</v>
      </c>
      <c r="AT127" s="7">
        <v>316.94623126338331</v>
      </c>
      <c r="AU127" s="7">
        <v>224.4161000054757</v>
      </c>
      <c r="AV127" s="52">
        <f t="shared" si="25"/>
        <v>267.72599738219236</v>
      </c>
      <c r="AW127" s="53">
        <f t="shared" si="26"/>
        <v>12.648176412335237</v>
      </c>
      <c r="AX127" s="17">
        <f t="shared" si="27"/>
        <v>30.981578386927296</v>
      </c>
    </row>
    <row r="128" spans="1:50">
      <c r="A128" s="45">
        <f t="shared" si="38"/>
        <v>86</v>
      </c>
      <c r="B128" s="7">
        <v>250.74441971064363</v>
      </c>
      <c r="C128" s="7">
        <v>290.74441971064363</v>
      </c>
      <c r="D128" s="7">
        <v>268.2669565791349</v>
      </c>
      <c r="E128" s="7">
        <v>226.16938571101275</v>
      </c>
      <c r="F128" s="7">
        <v>240.83586710553382</v>
      </c>
      <c r="G128" s="7">
        <v>207.91718903646199</v>
      </c>
      <c r="H128" s="7">
        <v>226.9252747252747</v>
      </c>
      <c r="I128" s="7">
        <v>180.05817302283722</v>
      </c>
      <c r="J128" s="7">
        <v>218.35857738095268</v>
      </c>
      <c r="K128" s="52">
        <f t="shared" si="22"/>
        <v>234.44669588694393</v>
      </c>
      <c r="L128" s="53">
        <f t="shared" si="23"/>
        <v>10.970617577244917</v>
      </c>
      <c r="M128" s="17">
        <f t="shared" si="24"/>
        <v>32.911852731734754</v>
      </c>
      <c r="N128" s="16">
        <f t="shared" si="39"/>
        <v>86</v>
      </c>
      <c r="O128" s="7">
        <v>216.47298768356055</v>
      </c>
      <c r="P128" s="7">
        <v>267.80986619425158</v>
      </c>
      <c r="Q128" s="7">
        <v>255.84570046082953</v>
      </c>
      <c r="R128" s="30">
        <v>160.41146678666667</v>
      </c>
      <c r="S128" s="7">
        <v>197.171979166667</v>
      </c>
      <c r="T128" s="7">
        <v>224.44783783783782</v>
      </c>
      <c r="U128" s="7">
        <v>250.74441971064363</v>
      </c>
      <c r="V128" s="7">
        <v>221.19773414397835</v>
      </c>
      <c r="W128" s="7">
        <v>203.14734423320755</v>
      </c>
      <c r="X128" s="30">
        <v>199.54337921810702</v>
      </c>
      <c r="Y128" s="52">
        <f t="shared" si="32"/>
        <v>219.67927154357494</v>
      </c>
      <c r="Z128" s="53">
        <f t="shared" si="33"/>
        <v>10.177831592480164</v>
      </c>
      <c r="AA128" s="17">
        <f t="shared" si="34"/>
        <v>32.185129473855987</v>
      </c>
      <c r="AB128" s="16">
        <f t="shared" si="40"/>
        <v>86</v>
      </c>
      <c r="AC128" s="30">
        <v>139.10969793322735</v>
      </c>
      <c r="AD128" s="30">
        <v>161.58818097876269</v>
      </c>
      <c r="AE128" s="30">
        <v>145.55046973693388</v>
      </c>
      <c r="AF128" s="30">
        <v>106.14934200337575</v>
      </c>
      <c r="AG128" s="30">
        <v>138.35509999999999</v>
      </c>
      <c r="AH128" s="30">
        <v>174.78221585859583</v>
      </c>
      <c r="AI128" s="7">
        <v>99.150141643059499</v>
      </c>
      <c r="AJ128" s="7">
        <v>147.41115084553434</v>
      </c>
      <c r="AK128" s="7">
        <v>113.22372979000185</v>
      </c>
      <c r="AL128" s="52">
        <f t="shared" si="35"/>
        <v>136.14666986549904</v>
      </c>
      <c r="AM128" s="53">
        <f t="shared" si="36"/>
        <v>8.4680744775745893</v>
      </c>
      <c r="AN128" s="42">
        <f t="shared" si="37"/>
        <v>25.404223432723768</v>
      </c>
      <c r="AO128" s="16">
        <f t="shared" si="41"/>
        <v>86</v>
      </c>
      <c r="AP128" s="7">
        <v>252.35689603365384</v>
      </c>
      <c r="AQ128" s="7">
        <v>285.5445836719702</v>
      </c>
      <c r="AR128" s="7">
        <v>264.7972768532527</v>
      </c>
      <c r="AS128" s="7">
        <v>284.02858422621409</v>
      </c>
      <c r="AT128" s="7">
        <v>316.59511063526054</v>
      </c>
      <c r="AU128" s="7">
        <v>223.16613670855017</v>
      </c>
      <c r="AV128" s="52">
        <f t="shared" si="25"/>
        <v>271.08143135481686</v>
      </c>
      <c r="AW128" s="53">
        <f t="shared" si="26"/>
        <v>13.082151741844399</v>
      </c>
      <c r="AX128" s="17">
        <f t="shared" si="27"/>
        <v>32.044596505180941</v>
      </c>
    </row>
    <row r="129" spans="1:50">
      <c r="A129" s="45">
        <f t="shared" si="38"/>
        <v>87</v>
      </c>
      <c r="B129" s="7">
        <v>253.41488728649574</v>
      </c>
      <c r="C129" s="7">
        <v>309.17642545124687</v>
      </c>
      <c r="D129" s="7">
        <v>264.84862780328422</v>
      </c>
      <c r="E129" s="7">
        <v>223.25940456069156</v>
      </c>
      <c r="F129" s="7">
        <v>245.23614482616748</v>
      </c>
      <c r="G129" s="7">
        <v>215.46774100854901</v>
      </c>
      <c r="H129" s="7">
        <v>244.81098901098903</v>
      </c>
      <c r="I129" s="7">
        <v>175.09241759478007</v>
      </c>
      <c r="J129" s="7">
        <v>201.36668849206336</v>
      </c>
      <c r="K129" s="52">
        <f t="shared" si="22"/>
        <v>236.96370289269635</v>
      </c>
      <c r="L129" s="53">
        <f t="shared" si="23"/>
        <v>12.983958344104401</v>
      </c>
      <c r="M129" s="17">
        <f t="shared" si="24"/>
        <v>38.951875032313204</v>
      </c>
      <c r="N129" s="16">
        <f t="shared" si="39"/>
        <v>87</v>
      </c>
      <c r="O129" s="7">
        <v>222.48632445382887</v>
      </c>
      <c r="P129" s="7">
        <v>273.60453789775579</v>
      </c>
      <c r="Q129" s="7">
        <v>225.318092165899</v>
      </c>
      <c r="R129" s="30">
        <v>205.80966123111099</v>
      </c>
      <c r="S129" s="7">
        <v>182.57017361111099</v>
      </c>
      <c r="T129" s="7">
        <v>216.19972972972974</v>
      </c>
      <c r="U129" s="7">
        <v>247.69029148825459</v>
      </c>
      <c r="V129" s="7">
        <v>213.85315000145934</v>
      </c>
      <c r="W129" s="7">
        <v>219.38085169130639</v>
      </c>
      <c r="X129" s="30">
        <v>191.86863518518521</v>
      </c>
      <c r="Y129" s="52">
        <f t="shared" si="32"/>
        <v>219.87814474556407</v>
      </c>
      <c r="Z129" s="53">
        <f t="shared" si="33"/>
        <v>8.2467869974805019</v>
      </c>
      <c r="AA129" s="17">
        <f t="shared" si="34"/>
        <v>26.078630290299657</v>
      </c>
      <c r="AB129" s="16">
        <f t="shared" si="40"/>
        <v>87</v>
      </c>
      <c r="AC129" s="30">
        <v>158.98251192368841</v>
      </c>
      <c r="AD129" s="30">
        <v>207.75623268698064</v>
      </c>
      <c r="AE129" s="30">
        <v>134.78742996832733</v>
      </c>
      <c r="AF129" s="30">
        <v>105.80523602672523</v>
      </c>
      <c r="AG129" s="30">
        <v>133.01417500000002</v>
      </c>
      <c r="AH129" s="30">
        <v>156.70130344623286</v>
      </c>
      <c r="AI129" s="7">
        <v>99.149575070821527</v>
      </c>
      <c r="AJ129" s="7">
        <v>136.51051904575976</v>
      </c>
      <c r="AK129" s="7">
        <v>128.71044229697083</v>
      </c>
      <c r="AL129" s="52">
        <f t="shared" si="35"/>
        <v>140.15749171838962</v>
      </c>
      <c r="AM129" s="53">
        <f t="shared" si="36"/>
        <v>10.726133363260439</v>
      </c>
      <c r="AN129" s="42">
        <f t="shared" si="37"/>
        <v>32.17840008978132</v>
      </c>
      <c r="AO129" s="16">
        <f t="shared" si="41"/>
        <v>87</v>
      </c>
      <c r="AP129" s="7">
        <v>246.48813100961539</v>
      </c>
      <c r="AQ129" s="7">
        <v>276.62132915697543</v>
      </c>
      <c r="AR129" s="7">
        <v>284.70751386787697</v>
      </c>
      <c r="AS129" s="7">
        <v>175.37354506172323</v>
      </c>
      <c r="AT129" s="7">
        <v>338.66970021413277</v>
      </c>
      <c r="AU129" s="7">
        <v>227.56704350541759</v>
      </c>
      <c r="AV129" s="52">
        <f t="shared" si="25"/>
        <v>258.23787713595692</v>
      </c>
      <c r="AW129" s="53">
        <f t="shared" si="26"/>
        <v>22.695906562155258</v>
      </c>
      <c r="AX129" s="17">
        <f t="shared" si="27"/>
        <v>55.59339032716472</v>
      </c>
    </row>
    <row r="130" spans="1:50">
      <c r="A130" s="45">
        <f t="shared" si="38"/>
        <v>88</v>
      </c>
      <c r="B130" s="7">
        <v>250.95928116292276</v>
      </c>
      <c r="C130" s="7">
        <v>290.95928116292276</v>
      </c>
      <c r="D130" s="7">
        <v>260.15593178571851</v>
      </c>
      <c r="E130" s="7">
        <v>219.97693692337535</v>
      </c>
      <c r="F130" s="7">
        <v>253.08369677021193</v>
      </c>
      <c r="G130" s="7">
        <v>218.27141095872199</v>
      </c>
      <c r="H130" s="7">
        <v>253.75384615384613</v>
      </c>
      <c r="I130" s="7">
        <v>179.43750703116211</v>
      </c>
      <c r="J130" s="7">
        <v>184.37758333333301</v>
      </c>
      <c r="K130" s="52">
        <f t="shared" si="22"/>
        <v>234.55283058691273</v>
      </c>
      <c r="L130" s="53">
        <f t="shared" si="23"/>
        <v>12.276471232945932</v>
      </c>
      <c r="M130" s="17">
        <f t="shared" si="24"/>
        <v>36.829413698837797</v>
      </c>
      <c r="N130" s="16">
        <f t="shared" si="39"/>
        <v>88</v>
      </c>
      <c r="O130" s="7">
        <v>215.94260448796297</v>
      </c>
      <c r="P130" s="7">
        <v>274.46183548373557</v>
      </c>
      <c r="Q130" s="7">
        <v>255.84570046082953</v>
      </c>
      <c r="R130" s="30">
        <v>219.2802167866667</v>
      </c>
      <c r="S130" s="7">
        <v>206.04072916666669</v>
      </c>
      <c r="T130" s="7">
        <v>224.44783783783782</v>
      </c>
      <c r="U130" s="7">
        <v>250.95928116292276</v>
      </c>
      <c r="V130" s="7">
        <v>200.53396687499998</v>
      </c>
      <c r="W130" s="7">
        <v>215.74255400344515</v>
      </c>
      <c r="X130" s="30">
        <v>193.26404218106995</v>
      </c>
      <c r="Y130" s="52">
        <f t="shared" si="32"/>
        <v>225.6518768446137</v>
      </c>
      <c r="Z130" s="53">
        <f t="shared" si="33"/>
        <v>8.3223491072207931</v>
      </c>
      <c r="AA130" s="17">
        <f t="shared" si="34"/>
        <v>26.317578661886571</v>
      </c>
      <c r="AB130" s="16">
        <f t="shared" si="40"/>
        <v>88</v>
      </c>
      <c r="AC130" s="30">
        <v>149.04610492845788</v>
      </c>
      <c r="AD130" s="30">
        <v>207.75623268698064</v>
      </c>
      <c r="AE130" s="30">
        <v>136.29933020646837</v>
      </c>
      <c r="AF130" s="30">
        <v>96.841949200640556</v>
      </c>
      <c r="AG130" s="30">
        <v>139.27212499999999</v>
      </c>
      <c r="AH130" s="30">
        <v>174.78221585859583</v>
      </c>
      <c r="AI130" s="7">
        <v>106.23229461756374</v>
      </c>
      <c r="AJ130" s="7">
        <v>138.04174704159396</v>
      </c>
      <c r="AK130" s="7">
        <v>122.51586879762127</v>
      </c>
      <c r="AL130" s="52">
        <f t="shared" si="35"/>
        <v>141.19865203754691</v>
      </c>
      <c r="AM130" s="53">
        <f t="shared" si="36"/>
        <v>11.30157336334039</v>
      </c>
      <c r="AN130" s="42">
        <f t="shared" si="37"/>
        <v>33.904720090021172</v>
      </c>
      <c r="AO130" s="16">
        <f t="shared" si="41"/>
        <v>88</v>
      </c>
      <c r="AP130" s="7">
        <v>269.96319110576923</v>
      </c>
      <c r="AQ130" s="7">
        <v>285.5445836719702</v>
      </c>
      <c r="AR130" s="7">
        <v>292.40242057488655</v>
      </c>
      <c r="AS130" s="7">
        <v>227.89015080584858</v>
      </c>
      <c r="AT130" s="7">
        <v>330.20927908636685</v>
      </c>
      <c r="AU130" s="7">
        <v>236.01777856956309</v>
      </c>
      <c r="AV130" s="52">
        <f t="shared" si="25"/>
        <v>273.67123396906743</v>
      </c>
      <c r="AW130" s="53">
        <f t="shared" si="26"/>
        <v>15.508948160670901</v>
      </c>
      <c r="AX130" s="17">
        <f t="shared" si="27"/>
        <v>37.989009440919403</v>
      </c>
    </row>
    <row r="131" spans="1:50">
      <c r="A131" s="45">
        <f t="shared" si="38"/>
        <v>89</v>
      </c>
      <c r="B131" s="7">
        <v>248.81066664013153</v>
      </c>
      <c r="C131" s="7">
        <v>309.17642545124687</v>
      </c>
      <c r="D131" s="7">
        <v>255.39528830781163</v>
      </c>
      <c r="E131" s="7">
        <v>224.82692139966173</v>
      </c>
      <c r="F131" s="7">
        <v>251.28399506274417</v>
      </c>
      <c r="G131" s="7">
        <v>213.344164205699</v>
      </c>
      <c r="H131" s="7">
        <v>277.22967032967034</v>
      </c>
      <c r="I131" s="7">
        <v>181.95878051524357</v>
      </c>
      <c r="J131" s="7">
        <v>201.36668849206336</v>
      </c>
      <c r="K131" s="52">
        <f t="shared" si="22"/>
        <v>240.3769556004747</v>
      </c>
      <c r="L131" s="53">
        <f t="shared" si="23"/>
        <v>13.130853423911121</v>
      </c>
      <c r="M131" s="17">
        <f t="shared" si="24"/>
        <v>39.392560271733366</v>
      </c>
      <c r="N131" s="16">
        <f t="shared" si="39"/>
        <v>89</v>
      </c>
      <c r="O131" s="7">
        <v>222.48632445382887</v>
      </c>
      <c r="P131" s="7">
        <v>261.01168321887923</v>
      </c>
      <c r="Q131" s="7">
        <v>235.83240552995392</v>
      </c>
      <c r="R131" s="30">
        <v>219.203307064444</v>
      </c>
      <c r="S131" s="7">
        <v>205.963819444444</v>
      </c>
      <c r="T131" s="7">
        <v>237.42081081081099</v>
      </c>
      <c r="U131" s="7">
        <v>251.28144097853104</v>
      </c>
      <c r="V131" s="7">
        <v>233.07917318174142</v>
      </c>
      <c r="W131" s="7">
        <v>220.22099830463793</v>
      </c>
      <c r="X131" s="30">
        <v>203.03190246913579</v>
      </c>
      <c r="Y131" s="52">
        <f t="shared" si="32"/>
        <v>228.9531865456407</v>
      </c>
      <c r="Z131" s="53">
        <f t="shared" si="33"/>
        <v>5.8460829904366856</v>
      </c>
      <c r="AA131" s="17">
        <f t="shared" si="34"/>
        <v>18.486937640148284</v>
      </c>
      <c r="AB131" s="16">
        <f t="shared" si="40"/>
        <v>89</v>
      </c>
      <c r="AC131" s="30">
        <v>138.48887122416536</v>
      </c>
      <c r="AD131" s="30">
        <v>192.36703601108033</v>
      </c>
      <c r="AE131" s="30">
        <v>135.46440042925119</v>
      </c>
      <c r="AF131" s="30">
        <v>103.48958350329039</v>
      </c>
      <c r="AG131" s="30">
        <v>132.03919999999999</v>
      </c>
      <c r="AH131" s="30">
        <v>168.75524834600571</v>
      </c>
      <c r="AI131" s="7">
        <v>120.39631728045326</v>
      </c>
      <c r="AJ131" s="7">
        <v>137.1961437291674</v>
      </c>
      <c r="AK131" s="7">
        <v>134.90501579632038</v>
      </c>
      <c r="AL131" s="52">
        <f t="shared" si="35"/>
        <v>140.34464625774822</v>
      </c>
      <c r="AM131" s="53">
        <f t="shared" si="36"/>
        <v>8.664636470445279</v>
      </c>
      <c r="AN131" s="42">
        <f t="shared" si="37"/>
        <v>25.993909411335835</v>
      </c>
      <c r="AO131" s="16">
        <f t="shared" si="41"/>
        <v>89</v>
      </c>
      <c r="AP131" s="7">
        <v>281.70072115384613</v>
      </c>
      <c r="AQ131" s="7">
        <v>267.69805372807019</v>
      </c>
      <c r="AR131" s="7">
        <v>265.0579929399899</v>
      </c>
      <c r="AS131" s="7">
        <v>226.07923696772843</v>
      </c>
      <c r="AT131" s="7">
        <v>313.70663811563168</v>
      </c>
      <c r="AU131" s="7">
        <v>224.13474381246749</v>
      </c>
      <c r="AV131" s="52">
        <f t="shared" si="25"/>
        <v>263.06289778628894</v>
      </c>
      <c r="AW131" s="53">
        <f t="shared" si="26"/>
        <v>13.9293626428191</v>
      </c>
      <c r="AX131" s="17">
        <f t="shared" si="27"/>
        <v>34.119830917092564</v>
      </c>
    </row>
    <row r="132" spans="1:50">
      <c r="A132" s="45">
        <f t="shared" si="38"/>
        <v>90</v>
      </c>
      <c r="B132" s="7">
        <v>252.67816714869571</v>
      </c>
      <c r="C132" s="7">
        <v>302.87648820999999</v>
      </c>
      <c r="D132" s="7">
        <v>249.36026209982415</v>
      </c>
      <c r="E132" s="7">
        <v>227.13937942778648</v>
      </c>
      <c r="F132" s="7">
        <v>255.04558732771039</v>
      </c>
      <c r="G132" s="7">
        <v>220.18337549792801</v>
      </c>
      <c r="H132" s="7">
        <v>290.64395604395605</v>
      </c>
      <c r="I132" s="7">
        <v>178.7501406232422</v>
      </c>
      <c r="J132" s="7">
        <v>201.36668849206336</v>
      </c>
      <c r="K132" s="52">
        <f t="shared" si="22"/>
        <v>242.0048938745785</v>
      </c>
      <c r="L132" s="53">
        <f t="shared" si="23"/>
        <v>13.311951076389418</v>
      </c>
      <c r="M132" s="17">
        <f t="shared" si="24"/>
        <v>39.935853229168252</v>
      </c>
      <c r="N132" s="16">
        <f t="shared" si="39"/>
        <v>90</v>
      </c>
      <c r="O132" s="7">
        <v>218.41979026024055</v>
      </c>
      <c r="P132" s="7">
        <v>256.89949731224766</v>
      </c>
      <c r="Q132" s="7">
        <v>250.97759907834103</v>
      </c>
      <c r="R132" s="30">
        <v>142.75080706444444</v>
      </c>
      <c r="S132" s="7">
        <v>199.51131944444401</v>
      </c>
      <c r="T132" s="7">
        <v>259.17270270270302</v>
      </c>
      <c r="U132" s="7">
        <v>252.67816714869571</v>
      </c>
      <c r="V132" s="7">
        <v>223.13545267051919</v>
      </c>
      <c r="W132" s="7">
        <v>221.06115665796486</v>
      </c>
      <c r="X132" s="30">
        <v>190.47322839506174</v>
      </c>
      <c r="Y132" s="52">
        <f t="shared" si="32"/>
        <v>221.50797207346622</v>
      </c>
      <c r="Z132" s="53">
        <f t="shared" si="33"/>
        <v>11.630093271470743</v>
      </c>
      <c r="AA132" s="17">
        <f t="shared" si="34"/>
        <v>36.777584138046514</v>
      </c>
      <c r="AB132" s="16">
        <f t="shared" si="40"/>
        <v>90</v>
      </c>
      <c r="AC132" s="30">
        <v>129.1732909379968</v>
      </c>
      <c r="AD132" s="30">
        <v>192.36703601108033</v>
      </c>
      <c r="AE132" s="30">
        <v>139.80413100245642</v>
      </c>
      <c r="AF132" s="30">
        <v>104.04500140082291</v>
      </c>
      <c r="AG132" s="30">
        <v>133.87342314495976</v>
      </c>
      <c r="AH132" s="30">
        <v>174.78221585859583</v>
      </c>
      <c r="AI132" s="7">
        <v>120.39631728045326</v>
      </c>
      <c r="AJ132" s="7">
        <v>141.5913523417673</v>
      </c>
      <c r="AK132" s="7">
        <v>125.61306262776438</v>
      </c>
      <c r="AL132" s="52">
        <f t="shared" si="35"/>
        <v>140.18287006732189</v>
      </c>
      <c r="AM132" s="53">
        <f t="shared" si="36"/>
        <v>9.1235209112278088</v>
      </c>
      <c r="AN132" s="42">
        <f t="shared" si="37"/>
        <v>27.370562733683428</v>
      </c>
      <c r="AO132" s="16">
        <f t="shared" si="41"/>
        <v>90</v>
      </c>
      <c r="AP132" s="7">
        <v>281.70072115384613</v>
      </c>
      <c r="AQ132" s="7">
        <v>276.62132915697543</v>
      </c>
      <c r="AR132" s="7">
        <v>257.36359051941508</v>
      </c>
      <c r="AS132" s="7">
        <v>285.83949806433418</v>
      </c>
      <c r="AT132" s="7">
        <v>327.08565310492503</v>
      </c>
      <c r="AU132" s="7">
        <v>227.64895086218593</v>
      </c>
      <c r="AV132" s="52">
        <f t="shared" si="25"/>
        <v>276.04329047694699</v>
      </c>
      <c r="AW132" s="53">
        <f t="shared" si="26"/>
        <v>13.446898543992623</v>
      </c>
      <c r="AX132" s="17">
        <f t="shared" si="27"/>
        <v>32.938040055755977</v>
      </c>
    </row>
    <row r="133" spans="1:50">
      <c r="A133" s="45">
        <f t="shared" si="38"/>
        <v>91</v>
      </c>
      <c r="B133" s="7">
        <v>253.62974873877488</v>
      </c>
      <c r="C133" s="7">
        <v>293.62974873877488</v>
      </c>
      <c r="D133" s="7">
        <v>242.27026135031116</v>
      </c>
      <c r="E133" s="7">
        <v>226.76690883320916</v>
      </c>
      <c r="F133" s="7">
        <v>257.0074778852088</v>
      </c>
      <c r="G133" s="7">
        <v>213.463706850737</v>
      </c>
      <c r="H133" s="7">
        <v>282.81868131868134</v>
      </c>
      <c r="I133" s="7">
        <v>179.475902801215</v>
      </c>
      <c r="J133" s="7">
        <v>171.63450178571429</v>
      </c>
      <c r="K133" s="52">
        <f t="shared" si="22"/>
        <v>235.6329931447363</v>
      </c>
      <c r="L133" s="53">
        <f t="shared" si="23"/>
        <v>14.060597211926201</v>
      </c>
      <c r="M133" s="17">
        <f t="shared" si="24"/>
        <v>42.181791635778602</v>
      </c>
      <c r="N133" s="16">
        <f t="shared" si="39"/>
        <v>91</v>
      </c>
      <c r="O133" s="7">
        <v>215.94260448796297</v>
      </c>
      <c r="P133" s="7">
        <v>278.30780512342994</v>
      </c>
      <c r="Q133" s="7">
        <v>254.22299078341015</v>
      </c>
      <c r="R133" s="30">
        <v>178.07209178666668</v>
      </c>
      <c r="S133" s="7">
        <v>194.26697916666669</v>
      </c>
      <c r="T133" s="7">
        <v>197.42081081081082</v>
      </c>
      <c r="U133" s="7">
        <v>251.28144097853104</v>
      </c>
      <c r="V133" s="7">
        <v>171.63317965196904</v>
      </c>
      <c r="W133" s="7">
        <v>219.38085169130639</v>
      </c>
      <c r="X133" s="30">
        <v>190.47322839506174</v>
      </c>
      <c r="Y133" s="52">
        <f t="shared" si="32"/>
        <v>215.10019828758149</v>
      </c>
      <c r="Z133" s="53">
        <f t="shared" si="33"/>
        <v>11.287871665204053</v>
      </c>
      <c r="AA133" s="17">
        <f t="shared" si="34"/>
        <v>35.695384397722421</v>
      </c>
      <c r="AB133" s="16">
        <f t="shared" si="40"/>
        <v>91</v>
      </c>
      <c r="AC133" s="30">
        <v>149.04610492845788</v>
      </c>
      <c r="AD133" s="30">
        <v>192.36703601108033</v>
      </c>
      <c r="AE133" s="30">
        <v>140.13969993854053</v>
      </c>
      <c r="AF133" s="30">
        <v>107.30005343547191</v>
      </c>
      <c r="AG133" s="30">
        <v>131.60289549859232</v>
      </c>
      <c r="AH133" s="30">
        <v>159.71478226523158</v>
      </c>
      <c r="AI133" s="7">
        <v>106.23229461756374</v>
      </c>
      <c r="AJ133" s="7">
        <v>141.93121110790923</v>
      </c>
      <c r="AK133" s="7">
        <v>122.5156829585579</v>
      </c>
      <c r="AL133" s="52">
        <f t="shared" si="35"/>
        <v>138.98330675126726</v>
      </c>
      <c r="AM133" s="53">
        <f t="shared" si="36"/>
        <v>8.9698680462370834</v>
      </c>
      <c r="AN133" s="42">
        <f t="shared" si="37"/>
        <v>26.909604138711252</v>
      </c>
      <c r="AO133" s="16">
        <f t="shared" si="41"/>
        <v>91</v>
      </c>
      <c r="AP133" s="7">
        <v>234.75060096153845</v>
      </c>
      <c r="AQ133" s="7">
        <v>276.62132915697543</v>
      </c>
      <c r="AR133" s="7">
        <v>300.09732728189613</v>
      </c>
      <c r="AS133" s="7">
        <v>231.51197848208881</v>
      </c>
      <c r="AT133" s="7">
        <v>338.66970021413277</v>
      </c>
      <c r="AU133" s="7">
        <v>226.90493395877564</v>
      </c>
      <c r="AV133" s="52">
        <f t="shared" si="25"/>
        <v>268.09264500923456</v>
      </c>
      <c r="AW133" s="53">
        <f t="shared" si="26"/>
        <v>18.461151524653115</v>
      </c>
      <c r="AX133" s="17">
        <f t="shared" si="27"/>
        <v>45.220401299603829</v>
      </c>
    </row>
    <row r="134" spans="1:50">
      <c r="A134" s="45">
        <f t="shared" si="38"/>
        <v>92</v>
      </c>
      <c r="B134" s="7">
        <v>253.62974873877488</v>
      </c>
      <c r="C134" s="7">
        <v>302.87648820999999</v>
      </c>
      <c r="D134" s="7">
        <v>243.3252513802023</v>
      </c>
      <c r="E134" s="7">
        <v>227.88433650935883</v>
      </c>
      <c r="F134" s="7">
        <v>231.50292120962766</v>
      </c>
      <c r="G134" s="7">
        <v>224.52351548161499</v>
      </c>
      <c r="H134" s="7">
        <v>266.0505494505494</v>
      </c>
      <c r="I134" s="7">
        <v>181.95878051524357</v>
      </c>
      <c r="J134" s="7">
        <v>180.12961111111068</v>
      </c>
      <c r="K134" s="52">
        <f t="shared" si="22"/>
        <v>234.65346695627579</v>
      </c>
      <c r="L134" s="53">
        <f t="shared" si="23"/>
        <v>12.901012207948277</v>
      </c>
      <c r="M134" s="17">
        <f t="shared" si="24"/>
        <v>38.703036623844831</v>
      </c>
      <c r="N134" s="16">
        <f t="shared" si="39"/>
        <v>92</v>
      </c>
      <c r="O134" s="7">
        <v>209.39888452209703</v>
      </c>
      <c r="P134" s="7">
        <v>289.01195902902111</v>
      </c>
      <c r="Q134" s="7">
        <v>269.36820276497696</v>
      </c>
      <c r="R134" s="30">
        <v>178.07209178666668</v>
      </c>
      <c r="S134" s="7">
        <v>194.83260416666701</v>
      </c>
      <c r="T134" s="7">
        <v>224.91621621621624</v>
      </c>
      <c r="U134" s="7">
        <v>253.62974873877488</v>
      </c>
      <c r="V134" s="7">
        <v>173.98630982993495</v>
      </c>
      <c r="W134" s="7">
        <v>205.9454953077373</v>
      </c>
      <c r="X134" s="30">
        <v>199.54337921810702</v>
      </c>
      <c r="Y134" s="52">
        <f t="shared" si="32"/>
        <v>219.87048915801992</v>
      </c>
      <c r="Z134" s="53">
        <f t="shared" si="33"/>
        <v>12.289030543710261</v>
      </c>
      <c r="AA134" s="17">
        <f t="shared" si="34"/>
        <v>38.861326753501835</v>
      </c>
      <c r="AB134" s="16">
        <f t="shared" si="40"/>
        <v>92</v>
      </c>
      <c r="AC134" s="30">
        <v>139.10969793322735</v>
      </c>
      <c r="AD134" s="30">
        <v>207.75623268698064</v>
      </c>
      <c r="AE134" s="30">
        <v>129.2855209946463</v>
      </c>
      <c r="AF134" s="30">
        <v>108.95019798047534</v>
      </c>
      <c r="AG134" s="30">
        <v>136.52406329936349</v>
      </c>
      <c r="AH134" s="30">
        <v>198.38785425101216</v>
      </c>
      <c r="AI134" s="7">
        <v>92.067705382436259</v>
      </c>
      <c r="AJ134" s="7">
        <v>130.93827503223264</v>
      </c>
      <c r="AK134" s="7">
        <v>125.61306262776438</v>
      </c>
      <c r="AL134" s="52">
        <f t="shared" si="35"/>
        <v>140.9591789097932</v>
      </c>
      <c r="AM134" s="53">
        <f t="shared" si="36"/>
        <v>12.731270070357029</v>
      </c>
      <c r="AN134" s="42">
        <f t="shared" si="37"/>
        <v>38.193810211071089</v>
      </c>
      <c r="AO134" s="16">
        <f t="shared" si="41"/>
        <v>92</v>
      </c>
      <c r="AP134" s="7">
        <v>269.96319110576923</v>
      </c>
      <c r="AQ134" s="7">
        <v>240.92824835526318</v>
      </c>
      <c r="AR134" s="7">
        <v>353.96066565809383</v>
      </c>
      <c r="AS134" s="7">
        <v>242.37748762046999</v>
      </c>
      <c r="AT134" s="7">
        <v>325.05549607423268</v>
      </c>
      <c r="AU134" s="7">
        <v>231.76978498743736</v>
      </c>
      <c r="AV134" s="52">
        <f t="shared" si="25"/>
        <v>277.34247896687771</v>
      </c>
      <c r="AW134" s="53">
        <f t="shared" si="26"/>
        <v>20.677483462378355</v>
      </c>
      <c r="AX134" s="17">
        <f t="shared" si="27"/>
        <v>50.649283647664568</v>
      </c>
    </row>
    <row r="135" spans="1:50">
      <c r="A135" s="45">
        <f t="shared" si="38"/>
        <v>93</v>
      </c>
      <c r="B135" s="7">
        <v>249.46415028379619</v>
      </c>
      <c r="C135" s="7">
        <v>289.46415028379619</v>
      </c>
      <c r="D135" s="7">
        <v>240.96191263424276</v>
      </c>
      <c r="E135" s="7">
        <v>223.63187515526889</v>
      </c>
      <c r="F135" s="7">
        <v>237.92096276486322</v>
      </c>
      <c r="G135" s="7">
        <v>212.675994602233</v>
      </c>
      <c r="H135" s="7">
        <v>267.16813186813187</v>
      </c>
      <c r="I135" s="7">
        <v>171.65923050961865</v>
      </c>
      <c r="J135" s="7">
        <v>163.13911408730181</v>
      </c>
      <c r="K135" s="52">
        <f t="shared" si="22"/>
        <v>228.45394690991699</v>
      </c>
      <c r="L135" s="53">
        <f t="shared" si="23"/>
        <v>13.780218625774486</v>
      </c>
      <c r="M135" s="17">
        <f t="shared" si="24"/>
        <v>41.340655877323456</v>
      </c>
      <c r="N135" s="16">
        <f t="shared" si="39"/>
        <v>93</v>
      </c>
      <c r="O135" s="7">
        <v>218.41979026024055</v>
      </c>
      <c r="P135" s="7">
        <v>263.55149466200868</v>
      </c>
      <c r="Q135" s="7">
        <v>252.60030414746547</v>
      </c>
      <c r="R135" s="30">
        <v>284.03591123111107</v>
      </c>
      <c r="S135" s="7">
        <v>200.79642361111101</v>
      </c>
      <c r="T135" s="7">
        <v>198.81891891891891</v>
      </c>
      <c r="U135" s="7">
        <v>249.46415028379619</v>
      </c>
      <c r="V135" s="7">
        <v>169.81215702098592</v>
      </c>
      <c r="W135" s="7">
        <v>221.06115665796486</v>
      </c>
      <c r="X135" s="30">
        <v>191.86863518518521</v>
      </c>
      <c r="Y135" s="52">
        <f t="shared" si="32"/>
        <v>225.04289419787878</v>
      </c>
      <c r="Z135" s="53">
        <f t="shared" si="33"/>
        <v>11.4528845010179</v>
      </c>
      <c r="AA135" s="17">
        <f t="shared" si="34"/>
        <v>36.217200802057583</v>
      </c>
      <c r="AB135" s="16">
        <f t="shared" si="40"/>
        <v>93</v>
      </c>
      <c r="AC135" s="30">
        <v>119.2368839427663</v>
      </c>
      <c r="AD135" s="30">
        <v>192.36703601108033</v>
      </c>
      <c r="AE135" s="30">
        <v>133.9737441352469</v>
      </c>
      <c r="AF135" s="30">
        <v>93.462056407002549</v>
      </c>
      <c r="AG135" s="30">
        <v>129.54293174184573</v>
      </c>
      <c r="AH135" s="30">
        <v>175.78670879826205</v>
      </c>
      <c r="AI135" s="7">
        <v>92.068271954674231</v>
      </c>
      <c r="AJ135" s="7">
        <v>135.68643125478334</v>
      </c>
      <c r="AK135" s="7">
        <v>116.32110945920833</v>
      </c>
      <c r="AL135" s="52">
        <f t="shared" si="35"/>
        <v>132.04946374498553</v>
      </c>
      <c r="AM135" s="53">
        <f t="shared" si="36"/>
        <v>11.225835932165451</v>
      </c>
      <c r="AN135" s="42">
        <f t="shared" si="37"/>
        <v>33.67750779649635</v>
      </c>
      <c r="AO135" s="16">
        <f t="shared" si="41"/>
        <v>93</v>
      </c>
      <c r="AP135" s="7">
        <v>258.22566105769226</v>
      </c>
      <c r="AQ135" s="7">
        <v>258.77477829916319</v>
      </c>
      <c r="AR135" s="7">
        <v>259.75441250630359</v>
      </c>
      <c r="AS135" s="7">
        <v>197.10453722882505</v>
      </c>
      <c r="AT135" s="7">
        <v>328.3620985010707</v>
      </c>
      <c r="AU135" s="7">
        <v>226.17045778501856</v>
      </c>
      <c r="AV135" s="52">
        <f t="shared" si="25"/>
        <v>254.73199089634556</v>
      </c>
      <c r="AW135" s="53">
        <f t="shared" si="26"/>
        <v>17.899582784489578</v>
      </c>
      <c r="AX135" s="17">
        <f t="shared" si="27"/>
        <v>43.844844430705571</v>
      </c>
    </row>
    <row r="136" spans="1:50">
      <c r="A136" s="45">
        <f t="shared" si="38"/>
        <v>94</v>
      </c>
      <c r="B136" s="7">
        <v>252.80089845247224</v>
      </c>
      <c r="C136" s="7">
        <v>292.80089845247221</v>
      </c>
      <c r="D136" s="7">
        <v>255.39528830781163</v>
      </c>
      <c r="E136" s="7">
        <v>228.48185963155524</v>
      </c>
      <c r="F136" s="7">
        <v>247.43722690804358</v>
      </c>
      <c r="G136" s="7">
        <v>215.71293735224299</v>
      </c>
      <c r="H136" s="7">
        <v>279.46483516483516</v>
      </c>
      <c r="I136" s="7">
        <v>181.00848239397007</v>
      </c>
      <c r="J136" s="7">
        <v>226.85452182539638</v>
      </c>
      <c r="K136" s="52">
        <f t="shared" ref="K136:K162" si="42">AVERAGE(B136:J136)</f>
        <v>242.2174387209777</v>
      </c>
      <c r="L136" s="53">
        <f t="shared" ref="L136:L162" si="43">M136/SQRT(9)</f>
        <v>11.262447893887382</v>
      </c>
      <c r="M136" s="17">
        <f t="shared" ref="M136:M162" si="44">STDEV(B136:J136)</f>
        <v>33.787343681662144</v>
      </c>
      <c r="N136" s="16">
        <f t="shared" si="39"/>
        <v>94</v>
      </c>
      <c r="O136" s="7">
        <v>207.80955325474324</v>
      </c>
      <c r="P136" s="7">
        <v>260.82793610634093</v>
      </c>
      <c r="Q136" s="7">
        <v>255.30480184331799</v>
      </c>
      <c r="R136" s="30">
        <v>215.80966123111099</v>
      </c>
      <c r="S136" s="7">
        <v>202.57017361111099</v>
      </c>
      <c r="T136" s="7">
        <v>223.14324324324323</v>
      </c>
      <c r="U136" s="7">
        <v>247.69029148825459</v>
      </c>
      <c r="V136" s="7">
        <v>273.36111458322279</v>
      </c>
      <c r="W136" s="7">
        <v>215.74255400344515</v>
      </c>
      <c r="X136" s="30">
        <v>193.26404218106995</v>
      </c>
      <c r="Y136" s="52">
        <f t="shared" si="32"/>
        <v>229.55233715458598</v>
      </c>
      <c r="Z136" s="53">
        <f t="shared" si="33"/>
        <v>8.7100330301760085</v>
      </c>
      <c r="AA136" s="17">
        <f t="shared" si="34"/>
        <v>27.543542870654289</v>
      </c>
      <c r="AB136" s="16">
        <f t="shared" si="40"/>
        <v>94</v>
      </c>
      <c r="AC136" s="30">
        <v>168.91891891891893</v>
      </c>
      <c r="AD136" s="30">
        <v>192.36703601108033</v>
      </c>
      <c r="AE136" s="30">
        <v>140.97270834773948</v>
      </c>
      <c r="AF136" s="30">
        <v>89.016273198817728</v>
      </c>
      <c r="AG136" s="30">
        <v>131.43222016848574</v>
      </c>
      <c r="AH136" s="30">
        <v>178.29795595931668</v>
      </c>
      <c r="AI136" s="7">
        <v>120.39631728045326</v>
      </c>
      <c r="AJ136" s="7">
        <v>142.77486849002531</v>
      </c>
      <c r="AK136" s="7">
        <v>116.32110945920833</v>
      </c>
      <c r="AL136" s="52">
        <f t="shared" si="35"/>
        <v>142.27748975933844</v>
      </c>
      <c r="AM136" s="53">
        <f t="shared" si="36"/>
        <v>10.94496882521103</v>
      </c>
      <c r="AN136" s="42">
        <f t="shared" si="37"/>
        <v>32.83490647563309</v>
      </c>
      <c r="AO136" s="16">
        <f t="shared" si="41"/>
        <v>94</v>
      </c>
      <c r="AP136" s="7">
        <v>281.70072115384613</v>
      </c>
      <c r="AQ136" s="7">
        <v>267.69805372807019</v>
      </c>
      <c r="AR136" s="7">
        <v>254.71154815935452</v>
      </c>
      <c r="AS136" s="7">
        <v>222.45738318182771</v>
      </c>
      <c r="AT136" s="7">
        <v>316.59511063526054</v>
      </c>
      <c r="AU136" s="7">
        <v>219.12897966200032</v>
      </c>
      <c r="AV136" s="52">
        <f t="shared" ref="AV136:AV162" si="45">AVERAGE(AP136:AU136)</f>
        <v>260.38196608672655</v>
      </c>
      <c r="AW136" s="53">
        <f t="shared" ref="AW136:AW162" si="46">AX136/SQRT(6)</f>
        <v>15.099854958423032</v>
      </c>
      <c r="AX136" s="17">
        <f t="shared" ref="AX136:AX162" si="47">STDEV(AP136:AU136)</f>
        <v>36.986939838170926</v>
      </c>
    </row>
    <row r="137" spans="1:50">
      <c r="A137" s="45">
        <f t="shared" si="38"/>
        <v>95</v>
      </c>
      <c r="B137" s="7">
        <v>252.80089845247224</v>
      </c>
      <c r="C137" s="7">
        <v>288.81066664013156</v>
      </c>
      <c r="D137" s="7">
        <v>250.66861081589252</v>
      </c>
      <c r="E137" s="7">
        <v>217.43942636763151</v>
      </c>
      <c r="F137" s="7">
        <v>227.5791400946307</v>
      </c>
      <c r="G137" s="7">
        <v>210.498189280171</v>
      </c>
      <c r="H137" s="7">
        <v>258.22527472527474</v>
      </c>
      <c r="I137" s="7">
        <v>181.95878051524357</v>
      </c>
      <c r="J137" s="7">
        <v>243.84362698412673</v>
      </c>
      <c r="K137" s="52">
        <f t="shared" si="42"/>
        <v>236.86940154173055</v>
      </c>
      <c r="L137" s="53">
        <f t="shared" si="43"/>
        <v>10.422524327058287</v>
      </c>
      <c r="M137" s="17">
        <f t="shared" si="44"/>
        <v>31.267572981174862</v>
      </c>
      <c r="N137" s="16">
        <f t="shared" si="39"/>
        <v>95</v>
      </c>
      <c r="O137" s="7">
        <v>215.6816928024285</v>
      </c>
      <c r="P137" s="7">
        <v>265.00383848418494</v>
      </c>
      <c r="Q137" s="7">
        <v>261.79560829493084</v>
      </c>
      <c r="R137" s="30">
        <v>207.50646678666669</v>
      </c>
      <c r="S137" s="7">
        <v>204.266979166667</v>
      </c>
      <c r="T137" s="7">
        <v>197.42081081081082</v>
      </c>
      <c r="U137" s="7">
        <v>251.28144097853104</v>
      </c>
      <c r="V137" s="7">
        <v>173.15575744036548</v>
      </c>
      <c r="W137" s="7">
        <v>240.09279152863277</v>
      </c>
      <c r="X137" s="30">
        <v>203.03190246913579</v>
      </c>
      <c r="Y137" s="52">
        <f t="shared" si="32"/>
        <v>221.92372887623537</v>
      </c>
      <c r="Z137" s="53">
        <f t="shared" si="33"/>
        <v>9.7364396397468802</v>
      </c>
      <c r="AA137" s="17">
        <f t="shared" si="34"/>
        <v>30.789325562349426</v>
      </c>
      <c r="AB137" s="16">
        <f t="shared" si="40"/>
        <v>95</v>
      </c>
      <c r="AC137" s="30">
        <v>129.79411764705881</v>
      </c>
      <c r="AD137" s="30">
        <v>192.36703601108033</v>
      </c>
      <c r="AE137" s="30">
        <v>143.01325088330947</v>
      </c>
      <c r="AF137" s="30">
        <v>100.40862000934244</v>
      </c>
      <c r="AG137" s="30">
        <v>137.67491238579873</v>
      </c>
      <c r="AH137" s="30">
        <v>165.74175965241434</v>
      </c>
      <c r="AI137" s="7">
        <v>120.39631728045326</v>
      </c>
      <c r="AJ137" s="7">
        <v>144.84149681531545</v>
      </c>
      <c r="AK137" s="7">
        <v>122.5156829585579</v>
      </c>
      <c r="AL137" s="52">
        <f t="shared" si="35"/>
        <v>139.63924373814785</v>
      </c>
      <c r="AM137" s="53">
        <f t="shared" si="36"/>
        <v>8.9778603243985788</v>
      </c>
      <c r="AN137" s="42">
        <f t="shared" si="37"/>
        <v>26.933580973195738</v>
      </c>
      <c r="AO137" s="16">
        <f t="shared" si="41"/>
        <v>95</v>
      </c>
      <c r="AP137" s="7">
        <v>264.09442608173077</v>
      </c>
      <c r="AQ137" s="7">
        <v>267.69805372807019</v>
      </c>
      <c r="AR137" s="7">
        <v>257.36359051941508</v>
      </c>
      <c r="AS137" s="7">
        <v>198.91547717660575</v>
      </c>
      <c r="AT137" s="7">
        <v>316.59511063526054</v>
      </c>
      <c r="AU137" s="7">
        <v>223.38971347810624</v>
      </c>
      <c r="AV137" s="52">
        <f t="shared" si="45"/>
        <v>254.6760619365314</v>
      </c>
      <c r="AW137" s="53">
        <f t="shared" si="46"/>
        <v>16.520237758237428</v>
      </c>
      <c r="AX137" s="17">
        <f t="shared" si="47"/>
        <v>40.466152937141942</v>
      </c>
    </row>
    <row r="138" spans="1:50">
      <c r="A138" s="45">
        <f t="shared" si="38"/>
        <v>96</v>
      </c>
      <c r="B138" s="7">
        <v>252.80089845247224</v>
      </c>
      <c r="C138" s="7">
        <v>292.80089845247221</v>
      </c>
      <c r="D138" s="7">
        <v>226.71458320950384</v>
      </c>
      <c r="E138" s="7">
        <v>217.43942636763151</v>
      </c>
      <c r="F138" s="7">
        <v>235.42670232462456</v>
      </c>
      <c r="G138" s="7">
        <v>218.27141095872199</v>
      </c>
      <c r="H138" s="7">
        <v>277.22967032967034</v>
      </c>
      <c r="I138" s="7">
        <v>185.39196760040502</v>
      </c>
      <c r="J138" s="7">
        <v>180.12961111111068</v>
      </c>
      <c r="K138" s="52">
        <f t="shared" si="42"/>
        <v>231.80057431184585</v>
      </c>
      <c r="L138" s="53">
        <f t="shared" si="43"/>
        <v>12.62592135275438</v>
      </c>
      <c r="M138" s="17">
        <f t="shared" si="44"/>
        <v>37.877764058263139</v>
      </c>
      <c r="N138" s="16">
        <f t="shared" si="39"/>
        <v>96</v>
      </c>
      <c r="O138" s="7">
        <v>213.96629710529217</v>
      </c>
      <c r="P138" s="7">
        <v>263.5371081579392</v>
      </c>
      <c r="Q138" s="7">
        <v>252.60030414746547</v>
      </c>
      <c r="R138" s="30">
        <v>225.16712650888888</v>
      </c>
      <c r="S138" s="7">
        <v>211.92763888888888</v>
      </c>
      <c r="T138" s="7">
        <v>227.01054054054052</v>
      </c>
      <c r="U138" s="7">
        <v>239.63271385347662</v>
      </c>
      <c r="V138" s="7">
        <v>173.15575744036548</v>
      </c>
      <c r="W138" s="7">
        <v>219.38085169130639</v>
      </c>
      <c r="X138" s="30">
        <v>190.47322839506174</v>
      </c>
      <c r="Y138" s="52">
        <f t="shared" si="32"/>
        <v>221.68515667292255</v>
      </c>
      <c r="Z138" s="53">
        <f t="shared" si="33"/>
        <v>8.5370549482023286</v>
      </c>
      <c r="AA138" s="17">
        <f t="shared" si="34"/>
        <v>26.996538146330145</v>
      </c>
      <c r="AB138" s="16">
        <f t="shared" si="40"/>
        <v>96</v>
      </c>
      <c r="AC138" s="30">
        <v>168.91891891891893</v>
      </c>
      <c r="AD138" s="30">
        <v>200.06140350877192</v>
      </c>
      <c r="AE138" s="30">
        <v>135.47629106336353</v>
      </c>
      <c r="AF138" s="30">
        <v>100.09750985098053</v>
      </c>
      <c r="AG138" s="30">
        <v>133.73070225557629</v>
      </c>
      <c r="AH138" s="30">
        <v>193.36538955268097</v>
      </c>
      <c r="AI138" s="7">
        <v>106.23229461756374</v>
      </c>
      <c r="AJ138" s="7">
        <v>137.20818637019738</v>
      </c>
      <c r="AK138" s="7">
        <v>119.41848912841479</v>
      </c>
      <c r="AL138" s="52">
        <f t="shared" si="35"/>
        <v>143.83435391849648</v>
      </c>
      <c r="AM138" s="53">
        <f t="shared" si="36"/>
        <v>12.008589479098616</v>
      </c>
      <c r="AN138" s="42">
        <f t="shared" si="37"/>
        <v>36.025768437295845</v>
      </c>
      <c r="AO138" s="16">
        <f t="shared" si="41"/>
        <v>96</v>
      </c>
      <c r="AP138" s="7">
        <v>264.09442608173077</v>
      </c>
      <c r="AQ138" s="7">
        <v>276.62132915697543</v>
      </c>
      <c r="AR138" s="7">
        <v>254.71154815935452</v>
      </c>
      <c r="AS138" s="7">
        <v>204.34824480062662</v>
      </c>
      <c r="AT138" s="7">
        <v>321.74889364739477</v>
      </c>
      <c r="AU138" s="7">
        <v>232.27925860786507</v>
      </c>
      <c r="AV138" s="52">
        <f t="shared" si="45"/>
        <v>258.96728340899119</v>
      </c>
      <c r="AW138" s="53">
        <f t="shared" si="46"/>
        <v>16.322872333209652</v>
      </c>
      <c r="AX138" s="17">
        <f t="shared" si="47"/>
        <v>39.982708352956358</v>
      </c>
    </row>
    <row r="139" spans="1:50">
      <c r="A139" s="45">
        <f t="shared" si="38"/>
        <v>97</v>
      </c>
      <c r="B139" s="7">
        <v>253.2000258342166</v>
      </c>
      <c r="C139" s="7">
        <v>288.81066664013156</v>
      </c>
      <c r="D139" s="7">
        <v>241.21525583205423</v>
      </c>
      <c r="E139" s="7">
        <v>226.76690883320916</v>
      </c>
      <c r="F139" s="7">
        <v>251.12181649866284</v>
      </c>
      <c r="G139" s="7">
        <v>215.63796128649099</v>
      </c>
      <c r="H139" s="7">
        <v>243.69340659340662</v>
      </c>
      <c r="I139" s="7">
        <v>181.95878051524357</v>
      </c>
      <c r="J139" s="7">
        <v>160.16835105284875</v>
      </c>
      <c r="K139" s="52">
        <f t="shared" si="42"/>
        <v>229.17479700958495</v>
      </c>
      <c r="L139" s="53">
        <f t="shared" si="43"/>
        <v>12.99111263949225</v>
      </c>
      <c r="M139" s="17">
        <f t="shared" si="44"/>
        <v>38.973337918476751</v>
      </c>
      <c r="N139" s="16">
        <f t="shared" si="39"/>
        <v>97</v>
      </c>
      <c r="O139" s="7">
        <v>211.87607029437461</v>
      </c>
      <c r="P139" s="7">
        <v>267.60365121783883</v>
      </c>
      <c r="Q139" s="7">
        <v>231.50520276497696</v>
      </c>
      <c r="R139" s="30">
        <v>218.14903623111101</v>
      </c>
      <c r="S139" s="7">
        <v>214.90954861111101</v>
      </c>
      <c r="T139" s="7">
        <v>224.44783783783782</v>
      </c>
      <c r="U139" s="7">
        <v>247.69029148825459</v>
      </c>
      <c r="V139" s="7">
        <v>190.51343116071428</v>
      </c>
      <c r="W139" s="7">
        <v>202.30719761987601</v>
      </c>
      <c r="X139" s="30">
        <v>190.47322839506174</v>
      </c>
      <c r="Y139" s="52">
        <f t="shared" si="32"/>
        <v>219.94754956211568</v>
      </c>
      <c r="Z139" s="53">
        <f t="shared" si="33"/>
        <v>7.69895052664062</v>
      </c>
      <c r="AA139" s="17">
        <f t="shared" si="34"/>
        <v>24.346219257137214</v>
      </c>
      <c r="AB139" s="16">
        <f t="shared" si="40"/>
        <v>97</v>
      </c>
      <c r="AC139" s="30">
        <v>118.6160572337043</v>
      </c>
      <c r="AD139" s="30">
        <v>192.36703601108033</v>
      </c>
      <c r="AE139" s="30">
        <v>137.58037161930991</v>
      </c>
      <c r="AF139" s="30">
        <v>103.39825825657188</v>
      </c>
      <c r="AG139" s="30">
        <v>132.99430000000001</v>
      </c>
      <c r="AH139" s="30">
        <v>183.32042065764784</v>
      </c>
      <c r="AI139" s="7">
        <v>140.396600566572</v>
      </c>
      <c r="AJ139" s="7">
        <v>139.339164970159</v>
      </c>
      <c r="AK139" s="7">
        <v>116.32110945920833</v>
      </c>
      <c r="AL139" s="52">
        <f t="shared" si="35"/>
        <v>140.48147986380596</v>
      </c>
      <c r="AM139" s="53">
        <f t="shared" si="36"/>
        <v>9.8812797851630432</v>
      </c>
      <c r="AN139" s="42">
        <f t="shared" si="37"/>
        <v>29.643839355489128</v>
      </c>
      <c r="AO139" s="16">
        <f t="shared" si="41"/>
        <v>97</v>
      </c>
      <c r="AP139" s="7">
        <v>258.22566105769226</v>
      </c>
      <c r="AQ139" s="7">
        <v>267.69805372807019</v>
      </c>
      <c r="AR139" s="7">
        <v>277.01260716086733</v>
      </c>
      <c r="AS139" s="7">
        <v>226.07923696772843</v>
      </c>
      <c r="AT139" s="7">
        <v>316.59511063526054</v>
      </c>
      <c r="AU139" s="7">
        <v>237.02889753741852</v>
      </c>
      <c r="AV139" s="52">
        <f t="shared" si="45"/>
        <v>263.77326118117287</v>
      </c>
      <c r="AW139" s="53">
        <f t="shared" si="46"/>
        <v>13.099247272902907</v>
      </c>
      <c r="AX139" s="17">
        <f t="shared" si="47"/>
        <v>32.086471833156189</v>
      </c>
    </row>
    <row r="140" spans="1:50">
      <c r="A140" s="45">
        <f t="shared" ref="A140:A157" si="48">A139+1</f>
        <v>98</v>
      </c>
      <c r="B140" s="7">
        <v>248.81066664013153</v>
      </c>
      <c r="C140" s="7">
        <v>288.81066664013156</v>
      </c>
      <c r="D140" s="7">
        <v>247.25028204004175</v>
      </c>
      <c r="E140" s="7">
        <v>218.40942008440524</v>
      </c>
      <c r="F140" s="7">
        <v>235.95907220736478</v>
      </c>
      <c r="G140" s="7">
        <v>222.32717807917601</v>
      </c>
      <c r="H140" s="7">
        <v>238.10439560439559</v>
      </c>
      <c r="I140" s="7">
        <v>185.5000562492969</v>
      </c>
      <c r="J140" s="7">
        <v>157.95842330718378</v>
      </c>
      <c r="K140" s="52">
        <f t="shared" si="42"/>
        <v>227.01446231690304</v>
      </c>
      <c r="L140" s="53">
        <f t="shared" si="43"/>
        <v>12.635117661010185</v>
      </c>
      <c r="M140" s="17">
        <f t="shared" si="44"/>
        <v>37.905352983030554</v>
      </c>
      <c r="N140" s="16">
        <f t="shared" ref="N140:N157" si="49">N139+1</f>
        <v>98</v>
      </c>
      <c r="O140" s="7">
        <v>213.90934596814725</v>
      </c>
      <c r="P140" s="7">
        <v>260.22551001726674</v>
      </c>
      <c r="Q140" s="7">
        <v>251.51849769585257</v>
      </c>
      <c r="R140" s="30">
        <v>254.524557064444</v>
      </c>
      <c r="S140" s="7">
        <v>201.28506944444399</v>
      </c>
      <c r="T140" s="7">
        <v>213.63702702702702</v>
      </c>
      <c r="U140" s="7">
        <v>248.81066664013153</v>
      </c>
      <c r="V140" s="7">
        <v>173.15575744036548</v>
      </c>
      <c r="W140" s="7">
        <v>214.06222537482603</v>
      </c>
      <c r="X140" s="30">
        <v>186.28699526748971</v>
      </c>
      <c r="Y140" s="52">
        <f t="shared" si="32"/>
        <v>221.74156519399943</v>
      </c>
      <c r="Z140" s="53">
        <f t="shared" si="33"/>
        <v>9.6593164276874486</v>
      </c>
      <c r="AA140" s="17">
        <f t="shared" si="34"/>
        <v>30.545440551773456</v>
      </c>
      <c r="AB140" s="16">
        <f t="shared" ref="AB140:AB157" si="50">AB139+1</f>
        <v>98</v>
      </c>
      <c r="AC140" s="30">
        <v>139.10969793322735</v>
      </c>
      <c r="AD140" s="30">
        <v>169.28254847645431</v>
      </c>
      <c r="AE140" s="30">
        <v>132.76433640552816</v>
      </c>
      <c r="AF140" s="30">
        <v>95.25894871366043</v>
      </c>
      <c r="AG140" s="30">
        <v>133.10667387396009</v>
      </c>
      <c r="AH140" s="30">
        <v>193.36538955268097</v>
      </c>
      <c r="AI140" s="7">
        <v>120.39631728045326</v>
      </c>
      <c r="AJ140" s="7">
        <v>134.461562756581</v>
      </c>
      <c r="AK140" s="7">
        <v>122.5156829585579</v>
      </c>
      <c r="AL140" s="52">
        <f t="shared" si="35"/>
        <v>137.80679532790037</v>
      </c>
      <c r="AM140" s="53">
        <f t="shared" si="36"/>
        <v>9.4906007692148631</v>
      </c>
      <c r="AN140" s="42">
        <f t="shared" si="37"/>
        <v>28.471802307644587</v>
      </c>
      <c r="AO140" s="16">
        <f t="shared" ref="AO140:AO157" si="51">AO139+1</f>
        <v>98</v>
      </c>
      <c r="AP140" s="7">
        <v>281.70072115384613</v>
      </c>
      <c r="AQ140" s="7">
        <v>240.92824835526318</v>
      </c>
      <c r="AR140" s="7">
        <v>237.71406959152799</v>
      </c>
      <c r="AS140" s="7">
        <v>204.34824480062662</v>
      </c>
      <c r="AT140" s="7">
        <v>313.37735189150607</v>
      </c>
      <c r="AU140" s="7">
        <v>236.37678131850498</v>
      </c>
      <c r="AV140" s="52">
        <f t="shared" si="45"/>
        <v>252.40756951854584</v>
      </c>
      <c r="AW140" s="53">
        <f t="shared" si="46"/>
        <v>15.800592512589343</v>
      </c>
      <c r="AX140" s="17">
        <f t="shared" si="47"/>
        <v>38.703389289484278</v>
      </c>
    </row>
    <row r="141" spans="1:50">
      <c r="A141" s="45">
        <f t="shared" si="48"/>
        <v>99</v>
      </c>
      <c r="B141" s="7">
        <v>253.62974873877488</v>
      </c>
      <c r="C141" s="7">
        <v>309.17642545124687</v>
      </c>
      <c r="D141" s="7">
        <v>237.79692705620351</v>
      </c>
      <c r="E141" s="7">
        <v>227.13937942778648</v>
      </c>
      <c r="F141" s="7">
        <v>239.35047315367211</v>
      </c>
      <c r="G141" s="7">
        <v>224.09074888657301</v>
      </c>
      <c r="H141" s="7">
        <v>205.68571428571428</v>
      </c>
      <c r="I141" s="7">
        <v>192.25834177072787</v>
      </c>
      <c r="J141" s="7">
        <v>152.80252864368305</v>
      </c>
      <c r="K141" s="52">
        <f t="shared" si="42"/>
        <v>226.88114304604244</v>
      </c>
      <c r="L141" s="53">
        <f t="shared" si="43"/>
        <v>14.388517129023628</v>
      </c>
      <c r="M141" s="17">
        <f t="shared" si="44"/>
        <v>43.165551387070884</v>
      </c>
      <c r="N141" s="16">
        <f t="shared" si="49"/>
        <v>99</v>
      </c>
      <c r="O141" s="7">
        <v>213.4895371791871</v>
      </c>
      <c r="P141" s="7">
        <v>267.60365121783883</v>
      </c>
      <c r="Q141" s="7">
        <v>253.68209677419355</v>
      </c>
      <c r="R141" s="30">
        <v>201.61959178666669</v>
      </c>
      <c r="S141" s="7">
        <v>188.38010416666668</v>
      </c>
      <c r="T141" s="7">
        <v>216.19972972972974</v>
      </c>
      <c r="U141" s="7">
        <v>251.84932249485311</v>
      </c>
      <c r="V141" s="7">
        <v>172.20222735354776</v>
      </c>
      <c r="W141" s="7">
        <v>210.42393960893008</v>
      </c>
      <c r="X141" s="30">
        <v>193.96173930041152</v>
      </c>
      <c r="Y141" s="52">
        <f t="shared" si="32"/>
        <v>216.94119396120249</v>
      </c>
      <c r="Z141" s="53">
        <f t="shared" si="33"/>
        <v>9.8715146162132861</v>
      </c>
      <c r="AA141" s="17">
        <f t="shared" si="34"/>
        <v>31.216470142876908</v>
      </c>
      <c r="AB141" s="16">
        <f t="shared" si="50"/>
        <v>99</v>
      </c>
      <c r="AC141" s="30">
        <v>143.08426073131955</v>
      </c>
      <c r="AD141" s="30">
        <v>184.67220683287164</v>
      </c>
      <c r="AE141" s="30">
        <v>134.33407236155966</v>
      </c>
      <c r="AF141" s="30">
        <v>98.372985930545056</v>
      </c>
      <c r="AG141" s="30">
        <v>128.56519948776992</v>
      </c>
      <c r="AH141" s="30">
        <v>190.85414239162634</v>
      </c>
      <c r="AI141" s="7">
        <v>92.068271954674231</v>
      </c>
      <c r="AJ141" s="7">
        <v>136.0513658277799</v>
      </c>
      <c r="AK141" s="7">
        <v>118.17950009291953</v>
      </c>
      <c r="AL141" s="52">
        <f t="shared" si="35"/>
        <v>136.2424450678962</v>
      </c>
      <c r="AM141" s="53">
        <f t="shared" si="36"/>
        <v>11.272527897802256</v>
      </c>
      <c r="AN141" s="42">
        <f t="shared" si="37"/>
        <v>33.817583693406768</v>
      </c>
      <c r="AO141" s="16">
        <f t="shared" si="51"/>
        <v>99</v>
      </c>
      <c r="AP141" s="7">
        <v>264.09442608173077</v>
      </c>
      <c r="AQ141" s="7">
        <v>240.92824835526318</v>
      </c>
      <c r="AR141" s="7">
        <v>252.32072617246598</v>
      </c>
      <c r="AS141" s="7">
        <v>233.32289232020884</v>
      </c>
      <c r="AT141" s="7">
        <v>329.99259457530331</v>
      </c>
      <c r="AU141" s="7">
        <v>216.90339003515632</v>
      </c>
      <c r="AV141" s="52">
        <f t="shared" si="45"/>
        <v>256.26037959002139</v>
      </c>
      <c r="AW141" s="53">
        <f t="shared" si="46"/>
        <v>16.148795494189883</v>
      </c>
      <c r="AX141" s="17">
        <f t="shared" si="47"/>
        <v>39.556308921321317</v>
      </c>
    </row>
    <row r="142" spans="1:50">
      <c r="A142" s="45">
        <f t="shared" si="48"/>
        <v>100</v>
      </c>
      <c r="B142" s="7">
        <v>252.20238198611617</v>
      </c>
      <c r="C142" s="7">
        <v>291.28144097853101</v>
      </c>
      <c r="D142" s="7">
        <v>229.39857759062212</v>
      </c>
      <c r="E142" s="7">
        <v>218.40942008440524</v>
      </c>
      <c r="F142" s="7">
        <v>239.88285332236163</v>
      </c>
      <c r="G142" s="7">
        <v>215.71293735224299</v>
      </c>
      <c r="H142" s="7">
        <v>254.87252747252745</v>
      </c>
      <c r="I142" s="7">
        <v>185.39196760040502</v>
      </c>
      <c r="J142" s="7">
        <v>150.2244002890169</v>
      </c>
      <c r="K142" s="52">
        <f t="shared" si="42"/>
        <v>226.37516740846982</v>
      </c>
      <c r="L142" s="53">
        <f t="shared" si="43"/>
        <v>13.71296312885571</v>
      </c>
      <c r="M142" s="17">
        <f t="shared" si="44"/>
        <v>41.138889386567129</v>
      </c>
      <c r="N142" s="16">
        <f t="shared" si="49"/>
        <v>100</v>
      </c>
      <c r="O142" s="7">
        <v>201.97240477652761</v>
      </c>
      <c r="P142" s="7">
        <v>268.4739968326702</v>
      </c>
      <c r="Q142" s="7">
        <v>235.83240552995392</v>
      </c>
      <c r="R142" s="30">
        <v>236.94087650888889</v>
      </c>
      <c r="S142" s="7">
        <v>193.701388888889</v>
      </c>
      <c r="T142" s="7">
        <v>219.04243243243243</v>
      </c>
      <c r="U142" s="7">
        <v>251.28144097853104</v>
      </c>
      <c r="V142" s="7">
        <v>173.15575744036548</v>
      </c>
      <c r="W142" s="7">
        <v>230.2957328329249</v>
      </c>
      <c r="X142" s="30">
        <v>192.56633230452675</v>
      </c>
      <c r="Y142" s="52">
        <f t="shared" si="32"/>
        <v>220.32627685257103</v>
      </c>
      <c r="Z142" s="53">
        <f t="shared" si="33"/>
        <v>9.3899296440838498</v>
      </c>
      <c r="AA142" s="17">
        <f t="shared" si="34"/>
        <v>29.693564744039183</v>
      </c>
      <c r="AB142" s="16">
        <f t="shared" si="50"/>
        <v>100</v>
      </c>
      <c r="AC142" s="30">
        <v>133.54531001589825</v>
      </c>
      <c r="AD142" s="30">
        <v>192.36703601108033</v>
      </c>
      <c r="AE142" s="30">
        <v>143.2994422986508</v>
      </c>
      <c r="AF142" s="30">
        <v>99.946901490717948</v>
      </c>
      <c r="AG142" s="30">
        <v>133.40785175857422</v>
      </c>
      <c r="AH142" s="30">
        <v>190.539458872322</v>
      </c>
      <c r="AI142" s="7">
        <v>99.149575070821527</v>
      </c>
      <c r="AJ142" s="7">
        <v>145.13134683073505</v>
      </c>
      <c r="AK142" s="7">
        <v>120.59899646905778</v>
      </c>
      <c r="AL142" s="52">
        <f t="shared" si="35"/>
        <v>139.77621320198421</v>
      </c>
      <c r="AM142" s="53">
        <f t="shared" si="36"/>
        <v>11.222395747775558</v>
      </c>
      <c r="AN142" s="42">
        <f t="shared" si="37"/>
        <v>33.667187243326673</v>
      </c>
      <c r="AO142" s="16">
        <f t="shared" si="51"/>
        <v>100</v>
      </c>
      <c r="AP142" s="7">
        <v>264.09442608173077</v>
      </c>
      <c r="AQ142" s="7">
        <v>232.00497292635615</v>
      </c>
      <c r="AR142" s="7">
        <v>265.0579929399899</v>
      </c>
      <c r="AS142" s="7">
        <v>207.97004636720629</v>
      </c>
      <c r="AT142" s="7">
        <v>325.05549607423268</v>
      </c>
      <c r="AU142" s="7">
        <v>227.07967805889089</v>
      </c>
      <c r="AV142" s="52">
        <f t="shared" si="45"/>
        <v>253.54376874140112</v>
      </c>
      <c r="AW142" s="53">
        <f t="shared" si="46"/>
        <v>16.930301106977964</v>
      </c>
      <c r="AX142" s="17">
        <f t="shared" si="47"/>
        <v>41.470598903773208</v>
      </c>
    </row>
    <row r="143" spans="1:50">
      <c r="A143" s="45">
        <f t="shared" si="48"/>
        <v>101</v>
      </c>
      <c r="B143" s="7">
        <v>251.55779762927881</v>
      </c>
      <c r="C143" s="7">
        <v>271.55779762927881</v>
      </c>
      <c r="D143" s="7">
        <v>228.09022887455376</v>
      </c>
      <c r="E143" s="7">
        <v>223.85691179047026</v>
      </c>
      <c r="F143" s="7">
        <v>244.28314132894465</v>
      </c>
      <c r="G143" s="7">
        <v>215.758154742024</v>
      </c>
      <c r="H143" s="7">
        <v>230.27912087912088</v>
      </c>
      <c r="I143" s="7">
        <v>181.95878051524357</v>
      </c>
      <c r="J143" s="7">
        <v>137.70232117051987</v>
      </c>
      <c r="K143" s="52">
        <f t="shared" si="42"/>
        <v>220.56047272882606</v>
      </c>
      <c r="L143" s="53">
        <f t="shared" si="43"/>
        <v>13.262817879176147</v>
      </c>
      <c r="M143" s="17">
        <f t="shared" si="44"/>
        <v>39.788453637528441</v>
      </c>
      <c r="N143" s="16">
        <f t="shared" si="49"/>
        <v>101</v>
      </c>
      <c r="O143" s="7">
        <v>196.31146174432212</v>
      </c>
      <c r="P143" s="7">
        <v>274.25564856759985</v>
      </c>
      <c r="Q143" s="7">
        <v>254.22299078341015</v>
      </c>
      <c r="R143" s="30">
        <v>248.7146265088889</v>
      </c>
      <c r="S143" s="7">
        <v>195.47513888888901</v>
      </c>
      <c r="T143" s="7">
        <v>233.02432432432431</v>
      </c>
      <c r="U143" s="7">
        <v>251.55779762927881</v>
      </c>
      <c r="V143" s="7">
        <v>173.98630982993495</v>
      </c>
      <c r="W143" s="7">
        <v>210.42393960893008</v>
      </c>
      <c r="X143" s="30">
        <v>193.26404218106995</v>
      </c>
      <c r="Y143" s="52">
        <f t="shared" si="32"/>
        <v>223.12362800666483</v>
      </c>
      <c r="Z143" s="53">
        <f t="shared" si="33"/>
        <v>10.590227720066864</v>
      </c>
      <c r="AA143" s="17">
        <f t="shared" si="34"/>
        <v>33.489240535263356</v>
      </c>
      <c r="AB143" s="16">
        <f t="shared" si="50"/>
        <v>101</v>
      </c>
      <c r="AC143" s="30">
        <v>143.08426073131955</v>
      </c>
      <c r="AD143" s="30">
        <v>200.06140350877192</v>
      </c>
      <c r="AE143" s="30">
        <v>131.1033247335194</v>
      </c>
      <c r="AF143" s="30">
        <v>93.228906177058505</v>
      </c>
      <c r="AG143" s="30">
        <v>135.72039887396008</v>
      </c>
      <c r="AH143" s="30">
        <v>187.391112866594</v>
      </c>
      <c r="AI143" s="7">
        <v>99.150141643059499</v>
      </c>
      <c r="AJ143" s="7">
        <v>132.77931712328817</v>
      </c>
      <c r="AK143" s="7">
        <v>114.9866712506969</v>
      </c>
      <c r="AL143" s="52">
        <f t="shared" si="35"/>
        <v>137.50061521202977</v>
      </c>
      <c r="AM143" s="53">
        <f t="shared" si="36"/>
        <v>12.040497032970499</v>
      </c>
      <c r="AN143" s="42">
        <f t="shared" si="37"/>
        <v>36.121491098911498</v>
      </c>
      <c r="AO143" s="16">
        <f t="shared" si="51"/>
        <v>101</v>
      </c>
      <c r="AP143" s="7">
        <v>258.22566105769226</v>
      </c>
      <c r="AQ143" s="7">
        <v>249.85152378416845</v>
      </c>
      <c r="AR143" s="7">
        <v>254.97226424609178</v>
      </c>
      <c r="AS143" s="7">
        <v>177.18445889984332</v>
      </c>
      <c r="AT143" s="7">
        <v>316.43085296216987</v>
      </c>
      <c r="AU143" s="7">
        <v>226.88099690798853</v>
      </c>
      <c r="AV143" s="52">
        <f t="shared" si="45"/>
        <v>247.257626309659</v>
      </c>
      <c r="AW143" s="53">
        <f t="shared" si="46"/>
        <v>18.526497088377191</v>
      </c>
      <c r="AX143" s="17">
        <f t="shared" si="47"/>
        <v>45.38046458768234</v>
      </c>
    </row>
    <row r="144" spans="1:50">
      <c r="A144" s="45">
        <f t="shared" si="48"/>
        <v>102</v>
      </c>
      <c r="B144" s="7">
        <v>253.70641215207004</v>
      </c>
      <c r="C144" s="7">
        <v>273.70641215207002</v>
      </c>
      <c r="D144" s="7">
        <v>231.76191633658169</v>
      </c>
      <c r="E144" s="7">
        <v>213.55943560811889</v>
      </c>
      <c r="F144" s="7">
        <v>239.35047315367211</v>
      </c>
      <c r="G144" s="7">
        <v>218.453968599213</v>
      </c>
      <c r="H144" s="7">
        <v>225.80769230769229</v>
      </c>
      <c r="I144" s="7">
        <v>188.82515468556645</v>
      </c>
      <c r="J144" s="7">
        <v>136.96591995251859</v>
      </c>
      <c r="K144" s="52">
        <f t="shared" si="42"/>
        <v>220.23748721638924</v>
      </c>
      <c r="L144" s="53">
        <f t="shared" si="43"/>
        <v>13.163980007761026</v>
      </c>
      <c r="M144" s="17">
        <f t="shared" si="44"/>
        <v>39.491940023283078</v>
      </c>
      <c r="N144" s="16">
        <f t="shared" si="49"/>
        <v>102</v>
      </c>
      <c r="O144" s="7">
        <v>204.44451297754182</v>
      </c>
      <c r="P144" s="7">
        <v>256.89949731224766</v>
      </c>
      <c r="Q144" s="7">
        <v>248.81399999999999</v>
      </c>
      <c r="R144" s="30">
        <v>248.7146265088889</v>
      </c>
      <c r="S144" s="7">
        <v>185.47513888888901</v>
      </c>
      <c r="T144" s="7">
        <v>225.84594594594597</v>
      </c>
      <c r="U144" s="7">
        <v>253.70641215207004</v>
      </c>
      <c r="V144" s="7">
        <v>169.15733140198228</v>
      </c>
      <c r="W144" s="7">
        <v>223.85929599249923</v>
      </c>
      <c r="X144" s="30">
        <v>199.54337921810702</v>
      </c>
      <c r="Y144" s="52">
        <f t="shared" si="32"/>
        <v>221.64601403981715</v>
      </c>
      <c r="Z144" s="53">
        <f t="shared" si="33"/>
        <v>9.7819769736685149</v>
      </c>
      <c r="AA144" s="17">
        <f t="shared" si="34"/>
        <v>30.933327256113436</v>
      </c>
      <c r="AB144" s="16">
        <f t="shared" si="50"/>
        <v>102</v>
      </c>
      <c r="AC144" s="30">
        <v>168.91891891891893</v>
      </c>
      <c r="AD144" s="30">
        <v>192.36703601108033</v>
      </c>
      <c r="AE144" s="30">
        <v>128.99592708939099</v>
      </c>
      <c r="AF144" s="30">
        <v>95.108461693702466</v>
      </c>
      <c r="AG144" s="30">
        <v>129.94634809615675</v>
      </c>
      <c r="AH144" s="30">
        <v>175.47202527895701</v>
      </c>
      <c r="AI144" s="7">
        <v>120.39631728045326</v>
      </c>
      <c r="AJ144" s="7">
        <v>130.64497903031184</v>
      </c>
      <c r="AK144" s="7">
        <v>121.19369596729233</v>
      </c>
      <c r="AL144" s="52">
        <f t="shared" si="35"/>
        <v>140.3381899295849</v>
      </c>
      <c r="AM144" s="53">
        <f t="shared" si="36"/>
        <v>10.474014917333315</v>
      </c>
      <c r="AN144" s="42">
        <f t="shared" si="37"/>
        <v>31.422044751999948</v>
      </c>
      <c r="AO144" s="16">
        <f t="shared" si="51"/>
        <v>102</v>
      </c>
      <c r="AP144" s="7">
        <v>264.09442608173077</v>
      </c>
      <c r="AQ144" s="7">
        <v>267.69805372807019</v>
      </c>
      <c r="AR144" s="7">
        <v>256.84114977307109</v>
      </c>
      <c r="AS144" s="7">
        <v>211.59190015310708</v>
      </c>
      <c r="AT144" s="7">
        <v>318.56887937187685</v>
      </c>
      <c r="AU144" s="7">
        <v>226.08475370094177</v>
      </c>
      <c r="AV144" s="52">
        <f t="shared" si="45"/>
        <v>257.47986046813298</v>
      </c>
      <c r="AW144" s="53">
        <f t="shared" si="46"/>
        <v>15.244450098887995</v>
      </c>
      <c r="AX144" s="17">
        <f t="shared" si="47"/>
        <v>37.341124151596148</v>
      </c>
    </row>
    <row r="145" spans="1:50">
      <c r="A145" s="45">
        <f t="shared" si="48"/>
        <v>103</v>
      </c>
      <c r="B145" s="7">
        <v>248.81066664013153</v>
      </c>
      <c r="C145" s="7">
        <v>289.17642545124687</v>
      </c>
      <c r="D145" s="7">
        <v>240.16026580216308</v>
      </c>
      <c r="E145" s="7">
        <v>211.99191876914875</v>
      </c>
      <c r="F145" s="7">
        <v>237.44446615922655</v>
      </c>
      <c r="G145" s="7">
        <v>215.71293735224299</v>
      </c>
      <c r="H145" s="7">
        <v>260.46153846153845</v>
      </c>
      <c r="I145" s="7">
        <v>171.65923050961865</v>
      </c>
      <c r="J145" s="7">
        <v>157.90049597440103</v>
      </c>
      <c r="K145" s="52">
        <f t="shared" si="42"/>
        <v>225.92421612441311</v>
      </c>
      <c r="L145" s="53">
        <f t="shared" si="43"/>
        <v>13.90600080202387</v>
      </c>
      <c r="M145" s="17">
        <f t="shared" si="44"/>
        <v>41.718002406071612</v>
      </c>
      <c r="N145" s="16">
        <f t="shared" si="49"/>
        <v>103</v>
      </c>
      <c r="O145" s="7">
        <v>189.76774177845618</v>
      </c>
      <c r="P145" s="7">
        <v>256.89949731224766</v>
      </c>
      <c r="Q145" s="7">
        <v>248.81399999999999</v>
      </c>
      <c r="R145" s="30">
        <v>236.94087650888889</v>
      </c>
      <c r="S145" s="7">
        <v>183.701388888889</v>
      </c>
      <c r="T145" s="7">
        <v>243.83513513513515</v>
      </c>
      <c r="U145" s="7">
        <v>248.81066664013153</v>
      </c>
      <c r="V145" s="7">
        <v>189.56491275351294</v>
      </c>
      <c r="W145" s="7">
        <v>217.42285897010359</v>
      </c>
      <c r="X145" s="30">
        <v>191.86863518518521</v>
      </c>
      <c r="Y145" s="52">
        <f t="shared" si="32"/>
        <v>220.76257131725501</v>
      </c>
      <c r="Z145" s="53">
        <f t="shared" si="33"/>
        <v>9.325624380353041</v>
      </c>
      <c r="AA145" s="17">
        <f t="shared" si="34"/>
        <v>29.490213645112011</v>
      </c>
      <c r="AB145" s="16">
        <f t="shared" si="50"/>
        <v>103</v>
      </c>
      <c r="AC145" s="30">
        <v>134.34022257551669</v>
      </c>
      <c r="AD145" s="30">
        <v>184.67220683287164</v>
      </c>
      <c r="AE145" s="30">
        <v>132.52898434906396</v>
      </c>
      <c r="AF145" s="30">
        <v>96.693205257844454</v>
      </c>
      <c r="AG145" s="30">
        <v>126.67056335867642</v>
      </c>
      <c r="AH145" s="30">
        <v>183.552947565913</v>
      </c>
      <c r="AI145" s="7">
        <v>140.396600566572</v>
      </c>
      <c r="AJ145" s="7">
        <v>134.22320201779428</v>
      </c>
      <c r="AK145" s="7">
        <v>124.73952796877906</v>
      </c>
      <c r="AL145" s="52">
        <f t="shared" si="35"/>
        <v>139.75749561033683</v>
      </c>
      <c r="AM145" s="53">
        <f t="shared" si="36"/>
        <v>9.3536595857396332</v>
      </c>
      <c r="AN145" s="42">
        <f t="shared" si="37"/>
        <v>28.060978757218898</v>
      </c>
      <c r="AO145" s="16">
        <f t="shared" si="51"/>
        <v>103</v>
      </c>
      <c r="AP145" s="7">
        <v>234.75060096153845</v>
      </c>
      <c r="AQ145" s="7">
        <v>232.00497292635615</v>
      </c>
      <c r="AR145" s="7">
        <v>253.10337871911247</v>
      </c>
      <c r="AS145" s="7">
        <v>159.07529440898173</v>
      </c>
      <c r="AT145" s="7">
        <v>316.94623126338331</v>
      </c>
      <c r="AU145" s="7">
        <v>220.05959834896541</v>
      </c>
      <c r="AV145" s="52">
        <f t="shared" si="45"/>
        <v>235.99001277138962</v>
      </c>
      <c r="AW145" s="53">
        <f t="shared" si="46"/>
        <v>20.843740303524896</v>
      </c>
      <c r="AX145" s="17">
        <f t="shared" si="47"/>
        <v>51.056528074720553</v>
      </c>
    </row>
    <row r="146" spans="1:50">
      <c r="A146" s="45">
        <f t="shared" si="48"/>
        <v>104</v>
      </c>
      <c r="B146" s="7">
        <v>251.31234065418582</v>
      </c>
      <c r="C146" s="7">
        <v>291.28144097853101</v>
      </c>
      <c r="D146" s="7">
        <v>237.543583858392</v>
      </c>
      <c r="E146" s="7">
        <v>221.05091472942328</v>
      </c>
      <c r="F146" s="7">
        <v>247.877254680107</v>
      </c>
      <c r="G146" s="7">
        <v>212.11948358352601</v>
      </c>
      <c r="H146" s="7">
        <v>264.93296703296699</v>
      </c>
      <c r="I146" s="7">
        <v>188.82515468556645</v>
      </c>
      <c r="J146" s="7">
        <v>131.887141050785</v>
      </c>
      <c r="K146" s="52">
        <f t="shared" si="42"/>
        <v>227.42558680594263</v>
      </c>
      <c r="L146" s="53">
        <f t="shared" si="43"/>
        <v>15.576021677445366</v>
      </c>
      <c r="M146" s="17">
        <f t="shared" si="44"/>
        <v>46.728065032336097</v>
      </c>
      <c r="N146" s="16">
        <f t="shared" si="49"/>
        <v>104</v>
      </c>
      <c r="O146" s="7">
        <v>196.31146174432212</v>
      </c>
      <c r="P146" s="7">
        <v>267.60365121783883</v>
      </c>
      <c r="Q146" s="7">
        <v>255.84570046082953</v>
      </c>
      <c r="R146" s="30">
        <v>101.54268206444445</v>
      </c>
      <c r="S146" s="7">
        <v>188.30319444444399</v>
      </c>
      <c r="T146" s="7">
        <v>244.76486486486488</v>
      </c>
      <c r="U146" s="7">
        <v>251.31234065418582</v>
      </c>
      <c r="V146" s="7">
        <v>171.66414278231511</v>
      </c>
      <c r="W146" s="7">
        <v>223.01913745720236</v>
      </c>
      <c r="X146" s="30">
        <v>193.26404218106995</v>
      </c>
      <c r="Y146" s="52">
        <f t="shared" si="32"/>
        <v>209.3631217871517</v>
      </c>
      <c r="Z146" s="53">
        <f t="shared" si="33"/>
        <v>15.871569096524821</v>
      </c>
      <c r="AA146" s="17">
        <f t="shared" si="34"/>
        <v>50.190308385759273</v>
      </c>
      <c r="AB146" s="16">
        <f t="shared" si="50"/>
        <v>104</v>
      </c>
      <c r="AC146" s="30">
        <v>151.03338632750399</v>
      </c>
      <c r="AD146" s="30">
        <v>184.67220683287164</v>
      </c>
      <c r="AE146" s="30">
        <v>127.10019444641307</v>
      </c>
      <c r="AF146" s="30">
        <v>106.22395239828839</v>
      </c>
      <c r="AG146" s="30">
        <v>130.50999276761027</v>
      </c>
      <c r="AH146" s="30">
        <v>172.59340377209401</v>
      </c>
      <c r="AI146" s="7">
        <v>153.31444759206801</v>
      </c>
      <c r="AJ146" s="7">
        <v>128.72501181136778</v>
      </c>
      <c r="AK146" s="7">
        <v>127.84672384315184</v>
      </c>
      <c r="AL146" s="52">
        <f t="shared" si="35"/>
        <v>142.4465910879299</v>
      </c>
      <c r="AM146" s="53">
        <f t="shared" si="36"/>
        <v>8.3126309362472064</v>
      </c>
      <c r="AN146" s="42">
        <f t="shared" si="37"/>
        <v>24.937892808741619</v>
      </c>
      <c r="AO146" s="16">
        <f t="shared" si="51"/>
        <v>104</v>
      </c>
      <c r="AP146" s="7">
        <v>264.09442608173077</v>
      </c>
      <c r="AQ146" s="7">
        <v>249.85152378416845</v>
      </c>
      <c r="AR146" s="7">
        <v>265.0579929399899</v>
      </c>
      <c r="AS146" s="7">
        <v>240.56657378234985</v>
      </c>
      <c r="AT146" s="7">
        <v>316.76151320485371</v>
      </c>
      <c r="AU146" s="7">
        <v>216.8932902718083</v>
      </c>
      <c r="AV146" s="52">
        <f t="shared" si="45"/>
        <v>258.8708866774835</v>
      </c>
      <c r="AW146" s="53">
        <f t="shared" si="46"/>
        <v>13.656995356598618</v>
      </c>
      <c r="AX146" s="17">
        <f t="shared" si="47"/>
        <v>33.452670043225801</v>
      </c>
    </row>
    <row r="147" spans="1:50">
      <c r="A147" s="45">
        <f t="shared" si="48"/>
        <v>105</v>
      </c>
      <c r="B147" s="7">
        <v>248.81066664013153</v>
      </c>
      <c r="C147" s="7">
        <v>268.81066664013156</v>
      </c>
      <c r="D147" s="7">
        <v>237.79692705620351</v>
      </c>
      <c r="E147" s="7">
        <v>219.751900288174</v>
      </c>
      <c r="F147" s="7">
        <v>251.12181649866284</v>
      </c>
      <c r="G147" s="7">
        <v>222.32717807917601</v>
      </c>
      <c r="H147" s="7">
        <v>260.46153846153845</v>
      </c>
      <c r="I147" s="7">
        <v>181.95878051524357</v>
      </c>
      <c r="J147" s="7">
        <v>136.96591995251859</v>
      </c>
      <c r="K147" s="52">
        <f t="shared" si="42"/>
        <v>225.33393268130891</v>
      </c>
      <c r="L147" s="53">
        <f t="shared" si="43"/>
        <v>14.056524018848338</v>
      </c>
      <c r="M147" s="17">
        <f t="shared" si="44"/>
        <v>42.169572056545015</v>
      </c>
      <c r="N147" s="16">
        <f t="shared" si="49"/>
        <v>105</v>
      </c>
      <c r="O147" s="7">
        <v>200.37797878395349</v>
      </c>
      <c r="P147" s="7">
        <v>282.35996167926004</v>
      </c>
      <c r="Q147" s="7">
        <v>275.31809216589858</v>
      </c>
      <c r="R147" s="30">
        <v>172.262126508889</v>
      </c>
      <c r="S147" s="7">
        <v>159.02263888888899</v>
      </c>
      <c r="T147" s="7">
        <v>216.19972972972974</v>
      </c>
      <c r="U147" s="7">
        <v>248.81066664013153</v>
      </c>
      <c r="V147" s="7">
        <v>169.15733140198228</v>
      </c>
      <c r="W147" s="7">
        <v>202.30719761987601</v>
      </c>
      <c r="X147" s="30">
        <v>193.96173930041152</v>
      </c>
      <c r="Y147" s="52">
        <f t="shared" si="32"/>
        <v>211.97774627190211</v>
      </c>
      <c r="Z147" s="53">
        <f t="shared" si="33"/>
        <v>13.787255482159624</v>
      </c>
      <c r="AA147" s="17">
        <f t="shared" si="34"/>
        <v>43.599130006267401</v>
      </c>
      <c r="AB147" s="16">
        <f t="shared" si="50"/>
        <v>105</v>
      </c>
      <c r="AC147" s="30">
        <v>143.08426073131955</v>
      </c>
      <c r="AD147" s="30">
        <v>176.97737765466297</v>
      </c>
      <c r="AE147" s="30">
        <v>138.60920342652255</v>
      </c>
      <c r="AF147" s="30">
        <v>96.23797297063642</v>
      </c>
      <c r="AG147" s="30">
        <v>127.70597724059985</v>
      </c>
      <c r="AH147" s="30">
        <v>156.70130344623286</v>
      </c>
      <c r="AI147" s="7">
        <v>140.396600566572</v>
      </c>
      <c r="AJ147" s="7">
        <v>140.38114910804475</v>
      </c>
      <c r="AK147" s="7">
        <v>125.61306262776438</v>
      </c>
      <c r="AL147" s="52">
        <f t="shared" si="35"/>
        <v>138.41187864137279</v>
      </c>
      <c r="AM147" s="53">
        <f t="shared" si="36"/>
        <v>7.3678659923710752</v>
      </c>
      <c r="AN147" s="42">
        <f t="shared" si="37"/>
        <v>22.103597977113225</v>
      </c>
      <c r="AO147" s="16">
        <f t="shared" si="51"/>
        <v>105</v>
      </c>
      <c r="AP147" s="7">
        <v>258.22566105769226</v>
      </c>
      <c r="AQ147" s="7">
        <v>267.69805372807019</v>
      </c>
      <c r="AR147" s="7">
        <v>257.36359051941508</v>
      </c>
      <c r="AS147" s="7">
        <v>207.97004636720629</v>
      </c>
      <c r="AT147" s="7">
        <v>313.28847251962884</v>
      </c>
      <c r="AU147" s="7">
        <v>223.34879118086891</v>
      </c>
      <c r="AV147" s="52">
        <f t="shared" si="45"/>
        <v>254.64910256214694</v>
      </c>
      <c r="AW147" s="53">
        <f t="shared" si="46"/>
        <v>15.041780513953599</v>
      </c>
      <c r="AX147" s="17">
        <f t="shared" si="47"/>
        <v>36.844687082125219</v>
      </c>
    </row>
    <row r="148" spans="1:50">
      <c r="A148" s="45">
        <f t="shared" si="48"/>
        <v>106</v>
      </c>
      <c r="B148" s="7">
        <v>252.20238198611617</v>
      </c>
      <c r="C148" s="7">
        <v>272.20238198611617</v>
      </c>
      <c r="D148" s="7">
        <v>237.543583858392</v>
      </c>
      <c r="E148" s="7">
        <v>224.82692139966173</v>
      </c>
      <c r="F148" s="7">
        <v>242.32125077144619</v>
      </c>
      <c r="G148" s="7">
        <v>217.85120763772301</v>
      </c>
      <c r="H148" s="7">
        <v>251.51868131868133</v>
      </c>
      <c r="I148" s="7">
        <v>181.95878051524357</v>
      </c>
      <c r="J148" s="7">
        <v>117.81478168868674</v>
      </c>
      <c r="K148" s="52">
        <f t="shared" si="42"/>
        <v>222.02666346245189</v>
      </c>
      <c r="L148" s="53">
        <f t="shared" si="43"/>
        <v>15.564127358106331</v>
      </c>
      <c r="M148" s="17">
        <f t="shared" si="44"/>
        <v>46.692382074318992</v>
      </c>
      <c r="N148" s="16">
        <f t="shared" si="49"/>
        <v>106</v>
      </c>
      <c r="O148" s="7">
        <v>200.37797878395349</v>
      </c>
      <c r="P148" s="7">
        <v>286.41211823509019</v>
      </c>
      <c r="Q148" s="7">
        <v>226.09619354838713</v>
      </c>
      <c r="R148" s="30">
        <v>195.73271678666666</v>
      </c>
      <c r="S148" s="7">
        <v>182.49322916666665</v>
      </c>
      <c r="T148" s="7">
        <v>216.19972972972974</v>
      </c>
      <c r="U148" s="7">
        <v>253.62974873877488</v>
      </c>
      <c r="V148" s="7">
        <v>172.5560118776946</v>
      </c>
      <c r="W148" s="7">
        <v>217.42285897010359</v>
      </c>
      <c r="X148" s="30">
        <v>192.56633230452675</v>
      </c>
      <c r="Y148" s="52">
        <f t="shared" si="32"/>
        <v>214.34869181415939</v>
      </c>
      <c r="Z148" s="53">
        <f t="shared" si="33"/>
        <v>10.885578958759098</v>
      </c>
      <c r="AA148" s="17">
        <f t="shared" si="34"/>
        <v>34.423223159282863</v>
      </c>
      <c r="AB148" s="16">
        <f t="shared" si="50"/>
        <v>106</v>
      </c>
      <c r="AC148" s="30">
        <v>158.98251192368841</v>
      </c>
      <c r="AD148" s="30">
        <v>184.67220683287164</v>
      </c>
      <c r="AE148" s="30">
        <v>128.63562085438633</v>
      </c>
      <c r="AF148" s="30">
        <v>89.414247510462729</v>
      </c>
      <c r="AG148" s="30">
        <v>135.67880111455995</v>
      </c>
      <c r="AH148" s="30">
        <v>150.67432605905006</v>
      </c>
      <c r="AI148" s="7">
        <v>120.39631728045326</v>
      </c>
      <c r="AJ148" s="7">
        <v>130.28006672975482</v>
      </c>
      <c r="AK148" s="7">
        <v>122.5156829585579</v>
      </c>
      <c r="AL148" s="52">
        <f t="shared" si="35"/>
        <v>135.69442014042056</v>
      </c>
      <c r="AM148" s="53">
        <f t="shared" si="36"/>
        <v>8.9708354212566519</v>
      </c>
      <c r="AN148" s="42">
        <f t="shared" si="37"/>
        <v>26.912506263769956</v>
      </c>
      <c r="AO148" s="16">
        <f t="shared" si="51"/>
        <v>106</v>
      </c>
      <c r="AP148" s="7">
        <v>246.48813100961539</v>
      </c>
      <c r="AQ148" s="7">
        <v>249.85152378416845</v>
      </c>
      <c r="AR148" s="7">
        <v>251.79828542612205</v>
      </c>
      <c r="AS148" s="7">
        <v>226.07923696772843</v>
      </c>
      <c r="AT148" s="7">
        <v>316.59511063526054</v>
      </c>
      <c r="AU148" s="7">
        <v>230.77773507024179</v>
      </c>
      <c r="AV148" s="52">
        <f t="shared" si="45"/>
        <v>253.5983371488561</v>
      </c>
      <c r="AW148" s="53">
        <f t="shared" si="46"/>
        <v>13.309780929381093</v>
      </c>
      <c r="AX148" s="17">
        <f t="shared" si="47"/>
        <v>32.602171865210138</v>
      </c>
    </row>
    <row r="149" spans="1:50">
      <c r="A149" s="45">
        <f t="shared" si="48"/>
        <v>107</v>
      </c>
      <c r="B149" s="7">
        <v>247.69029148825459</v>
      </c>
      <c r="C149" s="7">
        <v>267.69029148825462</v>
      </c>
      <c r="D149" s="7">
        <v>238.85191708609469</v>
      </c>
      <c r="E149" s="7">
        <v>224.60186887204262</v>
      </c>
      <c r="F149" s="7">
        <v>251.12181649866284</v>
      </c>
      <c r="G149" s="7">
        <v>210.23659334299501</v>
      </c>
      <c r="H149" s="7">
        <v>254.87252747252745</v>
      </c>
      <c r="I149" s="7">
        <v>178.7501406232422</v>
      </c>
      <c r="J149" s="7">
        <v>121.86571247935643</v>
      </c>
      <c r="K149" s="52">
        <f t="shared" si="42"/>
        <v>221.74235103904783</v>
      </c>
      <c r="L149" s="53">
        <f t="shared" si="43"/>
        <v>15.366919767176967</v>
      </c>
      <c r="M149" s="17">
        <f t="shared" si="44"/>
        <v>46.1007593015309</v>
      </c>
      <c r="N149" s="16">
        <f t="shared" si="49"/>
        <v>107</v>
      </c>
      <c r="O149" s="7">
        <v>200.37797878395349</v>
      </c>
      <c r="P149" s="7">
        <v>291.99973315386887</v>
      </c>
      <c r="Q149" s="7">
        <v>222.30990322580647</v>
      </c>
      <c r="R149" s="30">
        <v>225.16712650888888</v>
      </c>
      <c r="S149" s="7">
        <v>211.92763888888888</v>
      </c>
      <c r="T149" s="7">
        <v>224.44783783783782</v>
      </c>
      <c r="U149" s="7">
        <v>247.69029148825459</v>
      </c>
      <c r="V149" s="7">
        <v>168.0346554797041</v>
      </c>
      <c r="W149" s="7">
        <v>212.10425631558385</v>
      </c>
      <c r="X149" s="30">
        <v>193.26404218106995</v>
      </c>
      <c r="Y149" s="52">
        <f t="shared" si="32"/>
        <v>219.7323463863857</v>
      </c>
      <c r="Z149" s="53">
        <f t="shared" si="33"/>
        <v>10.503731354733516</v>
      </c>
      <c r="AA149" s="17">
        <f t="shared" si="34"/>
        <v>33.215715011483944</v>
      </c>
      <c r="AB149" s="16">
        <f t="shared" si="50"/>
        <v>107</v>
      </c>
      <c r="AC149" s="30">
        <v>170.90620031796502</v>
      </c>
      <c r="AD149" s="30">
        <v>192.36703601108033</v>
      </c>
      <c r="AE149" s="30">
        <v>131.16280406514048</v>
      </c>
      <c r="AF149" s="30">
        <v>90.789029997148546</v>
      </c>
      <c r="AG149" s="30">
        <v>134.5147223460902</v>
      </c>
      <c r="AH149" s="30">
        <v>174.78221585859583</v>
      </c>
      <c r="AI149" s="7">
        <v>120.39631728045326</v>
      </c>
      <c r="AJ149" s="7">
        <v>132.8395568239338</v>
      </c>
      <c r="AK149" s="7">
        <v>125.61306262776438</v>
      </c>
      <c r="AL149" s="52">
        <f t="shared" si="35"/>
        <v>141.48566059201909</v>
      </c>
      <c r="AM149" s="53">
        <f t="shared" si="36"/>
        <v>10.580315641501659</v>
      </c>
      <c r="AN149" s="42">
        <f t="shared" si="37"/>
        <v>31.740946924504978</v>
      </c>
      <c r="AO149" s="16">
        <f t="shared" si="51"/>
        <v>107</v>
      </c>
      <c r="AP149" s="7">
        <v>223.01307091346155</v>
      </c>
      <c r="AQ149" s="7">
        <v>267.69805372807019</v>
      </c>
      <c r="AR149" s="7">
        <v>249.66868381240545</v>
      </c>
      <c r="AS149" s="7">
        <v>206.15913252908615</v>
      </c>
      <c r="AT149" s="7">
        <v>330.20927908636685</v>
      </c>
      <c r="AU149" s="7">
        <v>220.75798240150979</v>
      </c>
      <c r="AV149" s="52">
        <f t="shared" si="45"/>
        <v>249.5843670784833</v>
      </c>
      <c r="AW149" s="53">
        <f t="shared" si="46"/>
        <v>18.485340515062653</v>
      </c>
      <c r="AX149" s="17">
        <f t="shared" si="47"/>
        <v>45.279651983500273</v>
      </c>
    </row>
    <row r="150" spans="1:50">
      <c r="A150" s="45">
        <f t="shared" si="48"/>
        <v>108</v>
      </c>
      <c r="B150" s="7">
        <v>250.74441971064363</v>
      </c>
      <c r="C150" s="7">
        <v>291.28144097853101</v>
      </c>
      <c r="D150" s="7">
        <v>234.12525508254126</v>
      </c>
      <c r="E150" s="7">
        <v>224.22939827746529</v>
      </c>
      <c r="F150" s="7">
        <v>245.23614482616748</v>
      </c>
      <c r="G150" s="7">
        <v>210.23659334299501</v>
      </c>
      <c r="H150" s="7">
        <v>270.52197802197799</v>
      </c>
      <c r="I150" s="7">
        <v>175.09241759478007</v>
      </c>
      <c r="J150" s="7">
        <v>163.13911408730181</v>
      </c>
      <c r="K150" s="52">
        <f t="shared" si="42"/>
        <v>229.40075132471151</v>
      </c>
      <c r="L150" s="53">
        <f t="shared" si="43"/>
        <v>13.935772995037583</v>
      </c>
      <c r="M150" s="17">
        <f t="shared" si="44"/>
        <v>41.807318985112751</v>
      </c>
      <c r="N150" s="16">
        <f t="shared" si="49"/>
        <v>108</v>
      </c>
      <c r="O150" s="7">
        <v>193.83427597204448</v>
      </c>
      <c r="P150" s="7">
        <v>297.1162721406813</v>
      </c>
      <c r="Q150" s="7">
        <v>233.66880645161291</v>
      </c>
      <c r="R150" s="30">
        <v>207.50646678666669</v>
      </c>
      <c r="S150" s="7">
        <v>194.26697916666669</v>
      </c>
      <c r="T150" s="7">
        <v>216.19972972972974</v>
      </c>
      <c r="U150" s="7">
        <v>250.74441971064363</v>
      </c>
      <c r="V150" s="7">
        <v>169.15733140198228</v>
      </c>
      <c r="W150" s="7">
        <v>216.86037644935575</v>
      </c>
      <c r="X150" s="30">
        <v>199.54337921810702</v>
      </c>
      <c r="Y150" s="52">
        <f t="shared" si="32"/>
        <v>217.88980370274902</v>
      </c>
      <c r="Z150" s="53">
        <f t="shared" si="33"/>
        <v>11.335841477033812</v>
      </c>
      <c r="AA150" s="17">
        <f t="shared" si="34"/>
        <v>35.847078262034152</v>
      </c>
      <c r="AB150" s="16">
        <f t="shared" si="50"/>
        <v>108</v>
      </c>
      <c r="AC150" s="30">
        <v>155.00794912559618</v>
      </c>
      <c r="AD150" s="30">
        <v>169.28301015697139</v>
      </c>
      <c r="AE150" s="30">
        <v>133.85865768095729</v>
      </c>
      <c r="AF150" s="30">
        <v>90.440687577558577</v>
      </c>
      <c r="AG150" s="30">
        <v>130.43901063865218</v>
      </c>
      <c r="AH150" s="30">
        <v>156.70130344623286</v>
      </c>
      <c r="AI150" s="7">
        <v>140.396600566572</v>
      </c>
      <c r="AJ150" s="7">
        <v>135.56987356380355</v>
      </c>
      <c r="AK150" s="7">
        <v>116.32110945920833</v>
      </c>
      <c r="AL150" s="52">
        <f t="shared" si="35"/>
        <v>136.44646691283916</v>
      </c>
      <c r="AM150" s="53">
        <f t="shared" si="36"/>
        <v>7.8295607948733235</v>
      </c>
      <c r="AN150" s="42">
        <f t="shared" si="37"/>
        <v>23.48868238461997</v>
      </c>
      <c r="AO150" s="16">
        <f t="shared" si="51"/>
        <v>108</v>
      </c>
      <c r="AP150" s="7">
        <v>269.96319110576923</v>
      </c>
      <c r="AQ150" s="7">
        <v>276.62132915697543</v>
      </c>
      <c r="AR150" s="7">
        <v>234.27887039838629</v>
      </c>
      <c r="AS150" s="7">
        <v>245.99931529671017</v>
      </c>
      <c r="AT150" s="7">
        <v>319.22555317630264</v>
      </c>
      <c r="AU150" s="7">
        <v>225.21051392471747</v>
      </c>
      <c r="AV150" s="52">
        <f t="shared" si="45"/>
        <v>261.88312884314354</v>
      </c>
      <c r="AW150" s="53">
        <f t="shared" si="46"/>
        <v>14.059192585968635</v>
      </c>
      <c r="AX150" s="17">
        <f t="shared" si="47"/>
        <v>34.437848031143474</v>
      </c>
    </row>
    <row r="151" spans="1:50">
      <c r="A151" s="45">
        <f t="shared" si="48"/>
        <v>109</v>
      </c>
      <c r="B151" s="7">
        <v>248.81066664013153</v>
      </c>
      <c r="C151" s="7">
        <v>273.41488728649574</v>
      </c>
      <c r="D151" s="7">
        <v>238.85191708609469</v>
      </c>
      <c r="E151" s="7">
        <v>223.63187515526889</v>
      </c>
      <c r="F151" s="7">
        <v>253.08369677021193</v>
      </c>
      <c r="G151" s="7">
        <v>220.175563112161</v>
      </c>
      <c r="H151" s="7">
        <v>229.16153846153841</v>
      </c>
      <c r="I151" s="7">
        <v>179.43750703116211</v>
      </c>
      <c r="J151" s="7">
        <v>171.63450178571429</v>
      </c>
      <c r="K151" s="52">
        <f t="shared" si="42"/>
        <v>226.46690592541984</v>
      </c>
      <c r="L151" s="53">
        <f t="shared" si="43"/>
        <v>11.079532553531616</v>
      </c>
      <c r="M151" s="17">
        <f t="shared" si="44"/>
        <v>33.238597660594849</v>
      </c>
      <c r="N151" s="16">
        <f t="shared" si="49"/>
        <v>109</v>
      </c>
      <c r="O151" s="7">
        <v>208.18694030811324</v>
      </c>
      <c r="P151" s="7">
        <v>311.87258260210257</v>
      </c>
      <c r="Q151" s="7">
        <v>221.76900921658986</v>
      </c>
      <c r="R151" s="30">
        <v>260.4883765088889</v>
      </c>
      <c r="S151" s="7">
        <v>217.24888888888901</v>
      </c>
      <c r="T151" s="7">
        <v>189.17270270270271</v>
      </c>
      <c r="U151" s="7">
        <v>253.41488728649574</v>
      </c>
      <c r="V151" s="7">
        <v>173.77100714431646</v>
      </c>
      <c r="W151" s="7">
        <v>221.06115665796486</v>
      </c>
      <c r="X151" s="30">
        <v>191.86863518518521</v>
      </c>
      <c r="Y151" s="52">
        <f t="shared" si="32"/>
        <v>224.88541865012485</v>
      </c>
      <c r="Z151" s="53">
        <f t="shared" si="33"/>
        <v>12.904757851681003</v>
      </c>
      <c r="AA151" s="17">
        <f t="shared" si="34"/>
        <v>40.808427464253327</v>
      </c>
      <c r="AB151" s="16">
        <f t="shared" si="50"/>
        <v>109</v>
      </c>
      <c r="AC151" s="30">
        <v>143.08426073131955</v>
      </c>
      <c r="AD151" s="30">
        <v>184.67220683287164</v>
      </c>
      <c r="AE151" s="30">
        <v>131.18088226152901</v>
      </c>
      <c r="AF151" s="30">
        <v>91.490977756019419</v>
      </c>
      <c r="AG151" s="30">
        <v>138.82853451261226</v>
      </c>
      <c r="AH151" s="30">
        <v>174.78221585859583</v>
      </c>
      <c r="AI151" s="7">
        <v>153.31444759206801</v>
      </c>
      <c r="AJ151" s="7">
        <v>132.85786612750158</v>
      </c>
      <c r="AK151" s="7">
        <v>116.32110945920833</v>
      </c>
      <c r="AL151" s="52">
        <f t="shared" si="35"/>
        <v>140.72583345908063</v>
      </c>
      <c r="AM151" s="53">
        <f t="shared" si="36"/>
        <v>9.4512114273752008</v>
      </c>
      <c r="AN151" s="42">
        <f t="shared" si="37"/>
        <v>28.353634282125601</v>
      </c>
      <c r="AO151" s="16">
        <f t="shared" si="51"/>
        <v>109</v>
      </c>
      <c r="AP151" s="7">
        <v>246.48813100961539</v>
      </c>
      <c r="AQ151" s="7">
        <v>276.62132915697543</v>
      </c>
      <c r="AR151" s="7">
        <v>241.9737771053959</v>
      </c>
      <c r="AS151" s="7">
        <v>206.15913252908615</v>
      </c>
      <c r="AT151" s="7">
        <v>313.85902926481089</v>
      </c>
      <c r="AU151" s="7">
        <v>224.29228647256849</v>
      </c>
      <c r="AV151" s="52">
        <f t="shared" si="45"/>
        <v>251.56561425640871</v>
      </c>
      <c r="AW151" s="53">
        <f t="shared" si="46"/>
        <v>15.739150305209179</v>
      </c>
      <c r="AX151" s="17">
        <f t="shared" si="47"/>
        <v>38.552887232732608</v>
      </c>
    </row>
    <row r="152" spans="1:50">
      <c r="A152" s="45">
        <f t="shared" si="48"/>
        <v>110</v>
      </c>
      <c r="B152" s="7">
        <v>248.81066664013153</v>
      </c>
      <c r="C152" s="7">
        <v>270.95928116292276</v>
      </c>
      <c r="D152" s="7">
        <v>236.74193702631231</v>
      </c>
      <c r="E152" s="7">
        <v>216.09694616386275</v>
      </c>
      <c r="F152" s="7">
        <v>246.27833779057789</v>
      </c>
      <c r="G152" s="7">
        <v>222.32717807917601</v>
      </c>
      <c r="H152" s="7">
        <v>261.57912087912092</v>
      </c>
      <c r="I152" s="7">
        <v>181.95878051524357</v>
      </c>
      <c r="J152" s="7">
        <v>180.12961111111068</v>
      </c>
      <c r="K152" s="52">
        <f t="shared" si="42"/>
        <v>229.43131770760647</v>
      </c>
      <c r="L152" s="53">
        <f t="shared" si="43"/>
        <v>10.790591148582457</v>
      </c>
      <c r="M152" s="17">
        <f t="shared" si="44"/>
        <v>32.371773445747372</v>
      </c>
      <c r="N152" s="16">
        <f t="shared" si="49"/>
        <v>110</v>
      </c>
      <c r="O152" s="7">
        <v>196.31146174432212</v>
      </c>
      <c r="P152" s="7">
        <v>297.1162721406813</v>
      </c>
      <c r="Q152" s="7">
        <v>196.88759907834103</v>
      </c>
      <c r="R152" s="7">
        <v>219.84584178666699</v>
      </c>
      <c r="S152" s="7">
        <v>226.60635416666699</v>
      </c>
      <c r="T152" s="7">
        <v>189.17270270270271</v>
      </c>
      <c r="U152" s="7">
        <v>250.95928116292276</v>
      </c>
      <c r="V152" s="7">
        <v>171.31035825816829</v>
      </c>
      <c r="W152" s="7">
        <v>219.38085169130639</v>
      </c>
      <c r="X152" s="30">
        <v>193.26404218106995</v>
      </c>
      <c r="Y152" s="52">
        <f t="shared" si="32"/>
        <v>216.08547649128485</v>
      </c>
      <c r="Z152" s="53">
        <f t="shared" si="33"/>
        <v>11.512002159055916</v>
      </c>
      <c r="AA152" s="17">
        <f t="shared" si="34"/>
        <v>36.404147251392672</v>
      </c>
      <c r="AB152" s="16">
        <f t="shared" si="50"/>
        <v>110</v>
      </c>
      <c r="AC152" s="30">
        <v>139.10969793322735</v>
      </c>
      <c r="AD152" s="30">
        <v>153.893351800554</v>
      </c>
      <c r="AE152" s="30">
        <v>136.02372709280414</v>
      </c>
      <c r="AF152" s="30">
        <v>92.620416687349518</v>
      </c>
      <c r="AG152" s="30">
        <v>133.08420265767833</v>
      </c>
      <c r="AH152" s="30">
        <v>168.75524834600571</v>
      </c>
      <c r="AI152" s="7">
        <v>121.24367928760999</v>
      </c>
      <c r="AJ152" s="7">
        <v>137.76262068607423</v>
      </c>
      <c r="AK152" s="7">
        <v>122.5156829585579</v>
      </c>
      <c r="AL152" s="52">
        <f t="shared" si="35"/>
        <v>133.88984749442901</v>
      </c>
      <c r="AM152" s="53">
        <f t="shared" si="36"/>
        <v>7.1255089349927099</v>
      </c>
      <c r="AN152" s="42">
        <f t="shared" si="37"/>
        <v>21.376526804978131</v>
      </c>
      <c r="AO152" s="16">
        <f t="shared" si="51"/>
        <v>110</v>
      </c>
      <c r="AP152" s="7">
        <v>275.83195612980768</v>
      </c>
      <c r="AQ152" s="7">
        <v>240.92824835526318</v>
      </c>
      <c r="AR152" s="7">
        <v>265.0579929399899</v>
      </c>
      <c r="AS152" s="7">
        <v>198.91547717660575</v>
      </c>
      <c r="AT152" s="7">
        <v>313.70801213418986</v>
      </c>
      <c r="AU152" s="7">
        <v>225.18821809954548</v>
      </c>
      <c r="AV152" s="52">
        <f t="shared" si="45"/>
        <v>253.27165080590032</v>
      </c>
      <c r="AW152" s="53">
        <f t="shared" si="46"/>
        <v>16.528834800697009</v>
      </c>
      <c r="AX152" s="17">
        <f t="shared" si="47"/>
        <v>40.487211304464957</v>
      </c>
    </row>
    <row r="153" spans="1:50">
      <c r="A153" s="45">
        <f t="shared" si="48"/>
        <v>111</v>
      </c>
      <c r="B153" s="7">
        <v>252.60150936786056</v>
      </c>
      <c r="C153" s="7">
        <v>267.69029148825462</v>
      </c>
      <c r="D153" s="7">
        <v>229.39857759062212</v>
      </c>
      <c r="E153" s="7">
        <v>224.60186887204262</v>
      </c>
      <c r="F153" s="7">
        <v>255.04558732771039</v>
      </c>
      <c r="G153" s="7">
        <v>209.113007421281</v>
      </c>
      <c r="H153" s="7">
        <v>254.87252747252745</v>
      </c>
      <c r="I153" s="7">
        <v>178.7501406232422</v>
      </c>
      <c r="J153" s="7">
        <v>181.65593035714286</v>
      </c>
      <c r="K153" s="52">
        <f t="shared" si="42"/>
        <v>228.19216005785378</v>
      </c>
      <c r="L153" s="53">
        <f t="shared" si="43"/>
        <v>10.91466962756005</v>
      </c>
      <c r="M153" s="17">
        <f t="shared" si="44"/>
        <v>32.744008882680149</v>
      </c>
      <c r="N153" s="16">
        <f t="shared" si="49"/>
        <v>111</v>
      </c>
      <c r="O153" s="7">
        <v>205.79310561275949</v>
      </c>
      <c r="P153" s="7">
        <v>298.85878728835564</v>
      </c>
      <c r="Q153" s="7">
        <v>207.16469585253458</v>
      </c>
      <c r="R153" s="7">
        <v>219.2802167866667</v>
      </c>
      <c r="S153" s="7">
        <v>206.04072916666669</v>
      </c>
      <c r="T153" s="7">
        <v>189.17270270270271</v>
      </c>
      <c r="U153" s="7">
        <v>253.62974873877488</v>
      </c>
      <c r="V153" s="7">
        <v>169.15733140198228</v>
      </c>
      <c r="W153" s="7">
        <v>216.58270061677663</v>
      </c>
      <c r="X153" s="30">
        <v>203.03190246913579</v>
      </c>
      <c r="Y153" s="52">
        <f t="shared" si="32"/>
        <v>216.87119206363553</v>
      </c>
      <c r="Z153" s="53">
        <f t="shared" si="33"/>
        <v>11.376695297489409</v>
      </c>
      <c r="AA153" s="17">
        <f t="shared" si="34"/>
        <v>35.976269385793415</v>
      </c>
      <c r="AB153" s="16">
        <f t="shared" si="50"/>
        <v>111</v>
      </c>
      <c r="AC153" s="30">
        <v>168.91891891891893</v>
      </c>
      <c r="AD153" s="30">
        <v>176.97737765466297</v>
      </c>
      <c r="AE153" s="30">
        <v>124.88149335389407</v>
      </c>
      <c r="AF153" s="30">
        <v>85.517648563976209</v>
      </c>
      <c r="AG153" s="30">
        <v>130.91576174700751</v>
      </c>
      <c r="AH153" s="30">
        <v>174.78221585859583</v>
      </c>
      <c r="AI153" s="7">
        <v>120.39631728045326</v>
      </c>
      <c r="AJ153" s="7">
        <v>126.47794739431987</v>
      </c>
      <c r="AK153" s="7">
        <v>119.41848912841479</v>
      </c>
      <c r="AL153" s="52">
        <f t="shared" si="35"/>
        <v>136.47624110002707</v>
      </c>
      <c r="AM153" s="53">
        <f t="shared" si="36"/>
        <v>10.254977854317294</v>
      </c>
      <c r="AN153" s="42">
        <f t="shared" si="37"/>
        <v>30.764933562951885</v>
      </c>
      <c r="AO153" s="16">
        <f t="shared" si="51"/>
        <v>111</v>
      </c>
      <c r="AP153" s="7">
        <v>269.96319110576923</v>
      </c>
      <c r="AQ153" s="7">
        <v>258.77477829916319</v>
      </c>
      <c r="AR153" s="7">
        <v>257.36359051941508</v>
      </c>
      <c r="AS153" s="7">
        <v>182.61720041420369</v>
      </c>
      <c r="AT153" s="7">
        <v>313.85902926481089</v>
      </c>
      <c r="AU153" s="7">
        <v>220.00665448692459</v>
      </c>
      <c r="AV153" s="52">
        <f t="shared" si="45"/>
        <v>250.43074068171447</v>
      </c>
      <c r="AW153" s="53">
        <f t="shared" si="46"/>
        <v>18.299957237822106</v>
      </c>
      <c r="AX153" s="17">
        <f t="shared" si="47"/>
        <v>44.825557547416025</v>
      </c>
    </row>
    <row r="154" spans="1:50">
      <c r="A154" s="45">
        <f t="shared" si="48"/>
        <v>112</v>
      </c>
      <c r="B154" s="7">
        <v>250.74441971064363</v>
      </c>
      <c r="C154" s="7">
        <v>289.17642545124687</v>
      </c>
      <c r="D154" s="7">
        <v>234.12525508254126</v>
      </c>
      <c r="E154" s="7">
        <v>215.49942304166632</v>
      </c>
      <c r="F154" s="7">
        <v>257.0074778852088</v>
      </c>
      <c r="G154" s="7">
        <v>215.71293735224299</v>
      </c>
      <c r="H154" s="7">
        <v>257.10769230769233</v>
      </c>
      <c r="I154" s="7">
        <v>179.475902801215</v>
      </c>
      <c r="J154" s="7">
        <v>163.13911408730181</v>
      </c>
      <c r="K154" s="52">
        <f t="shared" si="42"/>
        <v>229.10984974663987</v>
      </c>
      <c r="L154" s="53">
        <f t="shared" si="43"/>
        <v>13.356098741424814</v>
      </c>
      <c r="M154" s="17">
        <f t="shared" si="44"/>
        <v>40.068296224274441</v>
      </c>
      <c r="N154" s="16">
        <f t="shared" si="49"/>
        <v>112</v>
      </c>
      <c r="O154" s="7">
        <v>201.96732720526421</v>
      </c>
      <c r="P154" s="7">
        <v>297.1162721406813</v>
      </c>
      <c r="Q154" s="7">
        <v>203.91929953917048</v>
      </c>
      <c r="R154" s="7">
        <v>219.2802167866667</v>
      </c>
      <c r="S154" s="7">
        <v>266.04072916666701</v>
      </c>
      <c r="T154" s="7">
        <v>189.17270270270271</v>
      </c>
      <c r="U154" s="7">
        <v>252.67816714869571</v>
      </c>
      <c r="V154" s="7">
        <v>168.0346554797041</v>
      </c>
      <c r="W154" s="7">
        <v>225.12603418686658</v>
      </c>
      <c r="X154" s="30">
        <v>190.47322839506174</v>
      </c>
      <c r="Y154" s="52">
        <f t="shared" si="32"/>
        <v>221.38086327514807</v>
      </c>
      <c r="Z154" s="53">
        <f t="shared" si="33"/>
        <v>12.582427343277324</v>
      </c>
      <c r="AA154" s="17">
        <f t="shared" si="34"/>
        <v>39.789128898337658</v>
      </c>
      <c r="AB154" s="16">
        <f t="shared" si="50"/>
        <v>112</v>
      </c>
      <c r="AC154" s="30">
        <v>134.34022257551669</v>
      </c>
      <c r="AD154" s="30">
        <v>169.28254847645431</v>
      </c>
      <c r="AE154" s="30">
        <v>134.14605512855815</v>
      </c>
      <c r="AF154" s="30">
        <v>90.102098698076603</v>
      </c>
      <c r="AG154" s="30">
        <v>136.0621867470075</v>
      </c>
      <c r="AH154" s="30">
        <v>190.539458872322</v>
      </c>
      <c r="AI154" s="7">
        <v>131.988547938762</v>
      </c>
      <c r="AJ154" s="7">
        <v>135.86094502909995</v>
      </c>
      <c r="AK154" s="7">
        <v>116.32110945920833</v>
      </c>
      <c r="AL154" s="52">
        <f t="shared" si="35"/>
        <v>137.6270192138895</v>
      </c>
      <c r="AM154" s="53">
        <f t="shared" si="36"/>
        <v>9.5558583573629168</v>
      </c>
      <c r="AN154" s="42">
        <f t="shared" si="37"/>
        <v>28.667575072088752</v>
      </c>
      <c r="AO154" s="16">
        <f t="shared" si="51"/>
        <v>112</v>
      </c>
      <c r="AP154" s="7">
        <v>281.70072115384613</v>
      </c>
      <c r="AQ154" s="7">
        <v>267.69805372807019</v>
      </c>
      <c r="AR154" s="7">
        <v>249.66868381240545</v>
      </c>
      <c r="AS154" s="7">
        <v>189.86088187634471</v>
      </c>
      <c r="AT154" s="7">
        <v>325.05549607423268</v>
      </c>
      <c r="AU154" s="7">
        <v>215.91112727939185</v>
      </c>
      <c r="AV154" s="52">
        <f t="shared" si="45"/>
        <v>254.98249398738184</v>
      </c>
      <c r="AW154" s="53">
        <f t="shared" si="46"/>
        <v>19.648076566463025</v>
      </c>
      <c r="AX154" s="17">
        <f t="shared" si="47"/>
        <v>48.127762014969697</v>
      </c>
    </row>
    <row r="155" spans="1:50">
      <c r="A155" s="45">
        <f t="shared" si="48"/>
        <v>113</v>
      </c>
      <c r="B155" s="7">
        <v>253.62974873877488</v>
      </c>
      <c r="C155" s="7">
        <v>273.62974873877488</v>
      </c>
      <c r="D155" s="7">
        <v>234.12525508254126</v>
      </c>
      <c r="E155" s="7">
        <v>223.85691179047026</v>
      </c>
      <c r="F155" s="7">
        <v>231.50292120962766</v>
      </c>
      <c r="G155" s="7">
        <v>217.56265097210499</v>
      </c>
      <c r="H155" s="7">
        <v>272.75824175824175</v>
      </c>
      <c r="I155" s="7">
        <v>181.95878051524357</v>
      </c>
      <c r="J155" s="7">
        <v>191.67735892857141</v>
      </c>
      <c r="K155" s="52">
        <f t="shared" si="42"/>
        <v>231.18906863715009</v>
      </c>
      <c r="L155" s="53">
        <f t="shared" si="43"/>
        <v>10.714571823657037</v>
      </c>
      <c r="M155" s="17">
        <f t="shared" si="44"/>
        <v>32.143715470971109</v>
      </c>
      <c r="N155" s="16">
        <f t="shared" si="49"/>
        <v>113</v>
      </c>
      <c r="O155" s="7">
        <v>208.51103001717317</v>
      </c>
      <c r="P155" s="7">
        <v>318.5245518915865</v>
      </c>
      <c r="Q155" s="7">
        <v>223.39169585253455</v>
      </c>
      <c r="R155" s="7">
        <v>202.75080706444399</v>
      </c>
      <c r="S155" s="7">
        <v>199.51131944444401</v>
      </c>
      <c r="T155" s="7">
        <v>196.11621621621623</v>
      </c>
      <c r="U155" s="7">
        <v>248.81066664013153</v>
      </c>
      <c r="V155" s="7">
        <v>173.98630982993495</v>
      </c>
      <c r="W155" s="7">
        <v>215.74255400344515</v>
      </c>
      <c r="X155" s="30">
        <v>190.47322839506174</v>
      </c>
      <c r="Y155" s="52">
        <f t="shared" si="32"/>
        <v>217.78183793549715</v>
      </c>
      <c r="Z155" s="53">
        <f t="shared" si="33"/>
        <v>12.878237900005288</v>
      </c>
      <c r="AA155" s="17">
        <f t="shared" si="34"/>
        <v>40.724564013520471</v>
      </c>
      <c r="AB155" s="16">
        <f t="shared" si="50"/>
        <v>113</v>
      </c>
      <c r="AC155" s="30">
        <v>151.03338632750399</v>
      </c>
      <c r="AD155" s="30">
        <v>153.893351800554</v>
      </c>
      <c r="AE155" s="30">
        <v>135.94759381866271</v>
      </c>
      <c r="AF155" s="30">
        <v>93.117161971631333</v>
      </c>
      <c r="AG155" s="30">
        <v>138.30360000000002</v>
      </c>
      <c r="AH155" s="30">
        <v>187.391112866594</v>
      </c>
      <c r="AI155" s="7">
        <v>121.24367928760999</v>
      </c>
      <c r="AJ155" s="7">
        <v>137.68551414303721</v>
      </c>
      <c r="AK155" s="7">
        <v>122.5156829585579</v>
      </c>
      <c r="AL155" s="52">
        <f t="shared" si="35"/>
        <v>137.90345368601677</v>
      </c>
      <c r="AM155" s="53">
        <f t="shared" si="36"/>
        <v>8.6612778784262243</v>
      </c>
      <c r="AN155" s="42">
        <f t="shared" si="37"/>
        <v>25.983833635278671</v>
      </c>
      <c r="AO155" s="16">
        <f t="shared" si="51"/>
        <v>113</v>
      </c>
      <c r="AP155" s="7">
        <v>281.70072115384613</v>
      </c>
      <c r="AQ155" s="7">
        <v>267.69805372807019</v>
      </c>
      <c r="AR155" s="7">
        <v>253.10337871911247</v>
      </c>
      <c r="AS155" s="7">
        <v>190.10062077973899</v>
      </c>
      <c r="AT155" s="7">
        <v>316.43085296216987</v>
      </c>
      <c r="AU155" s="7">
        <v>217.02670665548942</v>
      </c>
      <c r="AV155" s="52">
        <f t="shared" si="45"/>
        <v>254.34338899973781</v>
      </c>
      <c r="AW155" s="53">
        <f t="shared" si="46"/>
        <v>18.531801089954254</v>
      </c>
      <c r="AX155" s="17">
        <f t="shared" si="47"/>
        <v>45.393456685141061</v>
      </c>
    </row>
    <row r="156" spans="1:50">
      <c r="A156" s="45">
        <f t="shared" si="48"/>
        <v>114</v>
      </c>
      <c r="B156" s="7">
        <v>250.74441971064363</v>
      </c>
      <c r="C156" s="7">
        <v>273.62974873877488</v>
      </c>
      <c r="D156" s="7">
        <v>230.70692630669052</v>
      </c>
      <c r="E156" s="7">
        <v>211.6194481745714</v>
      </c>
      <c r="F156" s="7">
        <v>248.20691215799218</v>
      </c>
      <c r="G156" s="7">
        <v>217.28029192299499</v>
      </c>
      <c r="H156" s="7">
        <v>268.28681318681316</v>
      </c>
      <c r="I156" s="7">
        <v>171.65923050961865</v>
      </c>
      <c r="J156" s="7">
        <v>210.19389682539639</v>
      </c>
      <c r="K156" s="52">
        <f t="shared" si="42"/>
        <v>231.36974305927731</v>
      </c>
      <c r="L156" s="53">
        <f t="shared" si="43"/>
        <v>10.807941001297705</v>
      </c>
      <c r="M156" s="17">
        <f t="shared" si="44"/>
        <v>32.423823003893112</v>
      </c>
      <c r="N156" s="16">
        <f t="shared" si="49"/>
        <v>114</v>
      </c>
      <c r="O156" s="7">
        <v>206.49484037070229</v>
      </c>
      <c r="P156" s="7">
        <v>316.75846611114764</v>
      </c>
      <c r="Q156" s="7">
        <v>220.14630414746549</v>
      </c>
      <c r="R156" s="7">
        <v>219.2802167866667</v>
      </c>
      <c r="S156" s="7">
        <v>266.04072916666701</v>
      </c>
      <c r="T156" s="7">
        <v>196.11621621621623</v>
      </c>
      <c r="U156" s="7">
        <v>253.62974873877488</v>
      </c>
      <c r="V156" s="7">
        <v>173.15575744036548</v>
      </c>
      <c r="W156" s="7">
        <v>198.66889993201477</v>
      </c>
      <c r="X156" s="30">
        <v>199.54337921810702</v>
      </c>
      <c r="Y156" s="52">
        <f t="shared" si="32"/>
        <v>224.98345581281274</v>
      </c>
      <c r="Z156" s="53">
        <f t="shared" si="33"/>
        <v>13.410525455925644</v>
      </c>
      <c r="AA156" s="17">
        <f t="shared" si="34"/>
        <v>42.407805060393038</v>
      </c>
      <c r="AB156" s="16">
        <f t="shared" si="50"/>
        <v>114</v>
      </c>
      <c r="AC156" s="30">
        <v>143.08426073131955</v>
      </c>
      <c r="AD156" s="30">
        <v>169.28301015697139</v>
      </c>
      <c r="AE156" s="30">
        <v>125.54702263174975</v>
      </c>
      <c r="AF156" s="30">
        <v>87.096906882464367</v>
      </c>
      <c r="AG156" s="30">
        <v>134.84917447789175</v>
      </c>
      <c r="AH156" s="30">
        <v>175.47202527895701</v>
      </c>
      <c r="AI156" s="7">
        <v>140.396600566572</v>
      </c>
      <c r="AJ156" s="7">
        <v>127.15198463341241</v>
      </c>
      <c r="AK156" s="7">
        <v>118.17950009291953</v>
      </c>
      <c r="AL156" s="52">
        <f t="shared" si="35"/>
        <v>135.67338727247312</v>
      </c>
      <c r="AM156" s="53">
        <f t="shared" si="36"/>
        <v>8.8445805386141849</v>
      </c>
      <c r="AN156" s="42">
        <f t="shared" si="37"/>
        <v>26.533741615842555</v>
      </c>
      <c r="AO156" s="16">
        <f t="shared" si="51"/>
        <v>114</v>
      </c>
      <c r="AP156" s="7">
        <v>234.75060096153845</v>
      </c>
      <c r="AQ156" s="7">
        <v>276.62132915697543</v>
      </c>
      <c r="AR156" s="7">
        <v>249.66868381240545</v>
      </c>
      <c r="AS156" s="7">
        <v>182.61720041420369</v>
      </c>
      <c r="AT156" s="7">
        <v>318.56887937187685</v>
      </c>
      <c r="AU156" s="7">
        <v>231.54397852239569</v>
      </c>
      <c r="AV156" s="52">
        <f t="shared" si="45"/>
        <v>248.96177870656592</v>
      </c>
      <c r="AW156" s="53">
        <f t="shared" si="46"/>
        <v>18.723994689458397</v>
      </c>
      <c r="AX156" s="17">
        <f t="shared" si="47"/>
        <v>45.864232935755041</v>
      </c>
    </row>
    <row r="157" spans="1:50">
      <c r="A157" s="45">
        <f t="shared" si="48"/>
        <v>115</v>
      </c>
      <c r="B157" s="7">
        <v>249.46415028379619</v>
      </c>
      <c r="C157" s="7">
        <v>267.69029148825462</v>
      </c>
      <c r="D157" s="7">
        <v>230.70692630669052</v>
      </c>
      <c r="E157" s="7">
        <v>205.79946998151135</v>
      </c>
      <c r="F157" s="7">
        <v>242.32125077144619</v>
      </c>
      <c r="G157" s="7">
        <v>218.38369280134799</v>
      </c>
      <c r="H157" s="7">
        <v>233.632967032967</v>
      </c>
      <c r="I157" s="7">
        <v>181.00848239397007</v>
      </c>
      <c r="J157" s="7">
        <v>241.45240277777765</v>
      </c>
      <c r="K157" s="52">
        <f t="shared" si="42"/>
        <v>230.05107042641794</v>
      </c>
      <c r="L157" s="53">
        <f t="shared" si="43"/>
        <v>8.5121071721385348</v>
      </c>
      <c r="M157" s="17">
        <f t="shared" si="44"/>
        <v>25.536321516415605</v>
      </c>
      <c r="N157" s="16">
        <f t="shared" si="49"/>
        <v>115</v>
      </c>
      <c r="O157" s="7">
        <v>196.31146174432212</v>
      </c>
      <c r="P157" s="7">
        <v>318.5245518915865</v>
      </c>
      <c r="Q157" s="7">
        <v>244.48679723502303</v>
      </c>
      <c r="R157" s="7">
        <v>202.75080706444399</v>
      </c>
      <c r="S157" s="7">
        <v>206.04072916666669</v>
      </c>
      <c r="T157" s="7">
        <v>189.17270270270271</v>
      </c>
      <c r="U157" s="7">
        <v>249.46415028379619</v>
      </c>
      <c r="V157" s="7">
        <v>169.81215702098592</v>
      </c>
      <c r="W157" s="7">
        <v>228.33775203368737</v>
      </c>
      <c r="X157" s="30">
        <v>191.86863518518521</v>
      </c>
      <c r="Y157" s="52">
        <f t="shared" si="32"/>
        <v>219.67697443283996</v>
      </c>
      <c r="Z157" s="53">
        <f t="shared" si="33"/>
        <v>13.563578535393752</v>
      </c>
      <c r="AA157" s="17">
        <f t="shared" si="34"/>
        <v>42.891801394415012</v>
      </c>
      <c r="AB157" s="16">
        <f t="shared" si="50"/>
        <v>115</v>
      </c>
      <c r="AC157" s="30">
        <v>158.98251192368841</v>
      </c>
      <c r="AD157" s="30">
        <v>169.28301015697139</v>
      </c>
      <c r="AE157" s="30">
        <v>126.54437847685354</v>
      </c>
      <c r="AF157" s="30">
        <v>91.8376647290373</v>
      </c>
      <c r="AG157" s="30">
        <v>130.64750436507671</v>
      </c>
      <c r="AH157" s="30">
        <v>183.552947565913</v>
      </c>
      <c r="AI157" s="7">
        <v>121.24367928760999</v>
      </c>
      <c r="AJ157" s="7">
        <v>128.16209042829576</v>
      </c>
      <c r="AK157" s="7">
        <v>120.59899646905778</v>
      </c>
      <c r="AL157" s="52">
        <f t="shared" si="35"/>
        <v>136.76142037805596</v>
      </c>
      <c r="AM157" s="53">
        <f t="shared" si="36"/>
        <v>9.4844625677897874</v>
      </c>
      <c r="AN157" s="42">
        <f t="shared" si="37"/>
        <v>28.453387703369362</v>
      </c>
      <c r="AO157" s="16">
        <f t="shared" si="51"/>
        <v>115</v>
      </c>
      <c r="AP157" s="7">
        <v>269.96319110576923</v>
      </c>
      <c r="AQ157" s="7">
        <v>267.69805372807019</v>
      </c>
      <c r="AR157" s="7">
        <v>249.66868381240545</v>
      </c>
      <c r="AS157" s="7">
        <v>186.23905420010448</v>
      </c>
      <c r="AT157" s="7">
        <v>316.94623126338331</v>
      </c>
      <c r="AU157" s="7">
        <v>232.47798830872551</v>
      </c>
      <c r="AV157" s="52">
        <f t="shared" si="45"/>
        <v>253.8322004030764</v>
      </c>
      <c r="AW157" s="53">
        <f t="shared" si="46"/>
        <v>17.774534498455843</v>
      </c>
      <c r="AX157" s="17">
        <f t="shared" si="47"/>
        <v>43.53853993671332</v>
      </c>
    </row>
    <row r="158" spans="1:50">
      <c r="A158" s="45">
        <f t="shared" ref="A158:A162" si="52">A157+1</f>
        <v>116</v>
      </c>
      <c r="B158" s="7">
        <v>252.80089845247224</v>
      </c>
      <c r="C158" s="7">
        <v>272.80089845247221</v>
      </c>
      <c r="D158" s="7">
        <v>233.07024956428438</v>
      </c>
      <c r="E158" s="7">
        <v>211.18644336082167</v>
      </c>
      <c r="F158" s="7">
        <v>242.32125077144619</v>
      </c>
      <c r="G158" s="7">
        <v>211.095470107458</v>
      </c>
      <c r="H158" s="7">
        <v>233.632967032967</v>
      </c>
      <c r="I158" s="7">
        <v>185.5000562492969</v>
      </c>
      <c r="J158" s="7">
        <v>200.50345376984103</v>
      </c>
      <c r="K158" s="52">
        <f t="shared" si="42"/>
        <v>226.99018752900662</v>
      </c>
      <c r="L158" s="53">
        <f t="shared" si="43"/>
        <v>9.1335216207809697</v>
      </c>
      <c r="M158" s="17">
        <f t="shared" si="44"/>
        <v>27.400564862342907</v>
      </c>
      <c r="N158" s="16">
        <f t="shared" ref="N158:N162" si="53">N157+1</f>
        <v>116</v>
      </c>
      <c r="O158" s="7">
        <v>202.85518171018805</v>
      </c>
      <c r="P158" s="7">
        <v>313.55676043368453</v>
      </c>
      <c r="Q158" s="7">
        <v>200.67390783410141</v>
      </c>
      <c r="R158" s="7">
        <v>195.73271678666666</v>
      </c>
      <c r="S158" s="7">
        <v>211.92763888888888</v>
      </c>
      <c r="T158" s="7">
        <v>224.44783783783782</v>
      </c>
      <c r="U158" s="7">
        <v>252.80089845247224</v>
      </c>
      <c r="V158" s="7">
        <v>169.15733140198228</v>
      </c>
      <c r="W158" s="7">
        <v>219.38085169130639</v>
      </c>
      <c r="X158" s="7">
        <v>192.56633230452675</v>
      </c>
      <c r="Y158" s="52">
        <f t="shared" si="32"/>
        <v>218.30994573416552</v>
      </c>
      <c r="Z158" s="53">
        <f t="shared" si="33"/>
        <v>12.683961827806925</v>
      </c>
      <c r="AA158" s="17">
        <f t="shared" si="34"/>
        <v>40.110209130502327</v>
      </c>
      <c r="AB158" s="16">
        <f t="shared" ref="AB158:AB162" si="54">AB157+1</f>
        <v>116</v>
      </c>
      <c r="AC158" s="7">
        <v>170.90620031796502</v>
      </c>
      <c r="AD158" s="7">
        <v>207.75623268698064</v>
      </c>
      <c r="AE158" s="7">
        <v>132.2414004100084</v>
      </c>
      <c r="AF158" s="7">
        <v>92.268089833485362</v>
      </c>
      <c r="AG158" s="7">
        <v>137.6381856386522</v>
      </c>
      <c r="AH158" s="7">
        <v>172.59340377209401</v>
      </c>
      <c r="AI158" s="7">
        <v>153.31444759206801</v>
      </c>
      <c r="AJ158" s="7">
        <v>133.93194167698263</v>
      </c>
      <c r="AK158" s="7">
        <v>114.9866712506969</v>
      </c>
      <c r="AL158" s="52">
        <f t="shared" si="35"/>
        <v>146.18184146432591</v>
      </c>
      <c r="AM158" s="53">
        <f t="shared" si="36"/>
        <v>11.455448439801389</v>
      </c>
      <c r="AN158" s="42">
        <f t="shared" si="37"/>
        <v>34.366345319404168</v>
      </c>
      <c r="AO158" s="16">
        <f t="shared" ref="AO158:AO162" si="55">AO157+1</f>
        <v>116</v>
      </c>
      <c r="AP158" s="7">
        <v>258.22566105769226</v>
      </c>
      <c r="AQ158" s="7">
        <v>240.92824835526318</v>
      </c>
      <c r="AR158" s="7">
        <v>257.36359051941508</v>
      </c>
      <c r="AS158" s="7">
        <v>236.94471999644912</v>
      </c>
      <c r="AT158" s="7">
        <v>316.76151320485371</v>
      </c>
      <c r="AU158" s="7">
        <v>231.51414256472424</v>
      </c>
      <c r="AV158" s="52">
        <f t="shared" si="45"/>
        <v>256.9563126163996</v>
      </c>
      <c r="AW158" s="53">
        <f t="shared" si="46"/>
        <v>12.758142286745448</v>
      </c>
      <c r="AX158" s="17">
        <f t="shared" si="47"/>
        <v>31.250938668351292</v>
      </c>
    </row>
    <row r="159" spans="1:50">
      <c r="A159" s="45">
        <f t="shared" si="52"/>
        <v>117</v>
      </c>
      <c r="B159" s="7">
        <v>248.81066664013153</v>
      </c>
      <c r="C159" s="7">
        <v>268.81066664013156</v>
      </c>
      <c r="D159" s="7">
        <v>240.16026580216308</v>
      </c>
      <c r="E159" s="7">
        <v>206.14096625391298</v>
      </c>
      <c r="F159" s="7">
        <v>251.12181649866284</v>
      </c>
      <c r="G159" s="7">
        <v>224.525074872305</v>
      </c>
      <c r="H159" s="7">
        <v>247.04725274725274</v>
      </c>
      <c r="I159" s="7">
        <v>185.39196760040502</v>
      </c>
      <c r="J159" s="7">
        <v>193.20339980158752</v>
      </c>
      <c r="K159" s="52">
        <f t="shared" si="42"/>
        <v>229.46800853961693</v>
      </c>
      <c r="L159" s="53">
        <f t="shared" si="43"/>
        <v>9.6036939414033835</v>
      </c>
      <c r="M159" s="17">
        <f t="shared" si="44"/>
        <v>28.811081824210152</v>
      </c>
      <c r="N159" s="16">
        <f t="shared" si="53"/>
        <v>117</v>
      </c>
      <c r="O159" s="7">
        <v>215.94260448796297</v>
      </c>
      <c r="P159" s="7">
        <v>308.9113843656969</v>
      </c>
      <c r="Q159" s="7">
        <v>220.14630414746549</v>
      </c>
      <c r="R159" s="7">
        <v>207.50646678666669</v>
      </c>
      <c r="S159" s="7">
        <v>194.26697916666669</v>
      </c>
      <c r="T159" s="7">
        <v>225.84594594594597</v>
      </c>
      <c r="U159" s="7">
        <v>248.81066664013153</v>
      </c>
      <c r="V159" s="7">
        <v>173.15575744036548</v>
      </c>
      <c r="W159" s="7">
        <v>221.9013150112917</v>
      </c>
      <c r="X159" s="7">
        <v>193.26404218106995</v>
      </c>
      <c r="Y159" s="52">
        <f t="shared" si="32"/>
        <v>220.97514661732629</v>
      </c>
      <c r="Z159" s="53">
        <f t="shared" si="33"/>
        <v>11.788659736130352</v>
      </c>
      <c r="AA159" s="17">
        <f t="shared" si="34"/>
        <v>37.279015326891475</v>
      </c>
      <c r="AB159" s="16">
        <f t="shared" si="54"/>
        <v>117</v>
      </c>
      <c r="AC159" s="7">
        <v>155.00794912559618</v>
      </c>
      <c r="AD159" s="7">
        <v>215.4510618651893</v>
      </c>
      <c r="AE159" s="7">
        <v>125.27421501681037</v>
      </c>
      <c r="AF159" s="7">
        <v>98.96507121469746</v>
      </c>
      <c r="AG159" s="7">
        <v>132.1720293650767</v>
      </c>
      <c r="AH159" s="7">
        <v>156.70130344623286</v>
      </c>
      <c r="AI159" s="7">
        <v>140.396600566572</v>
      </c>
      <c r="AJ159" s="7">
        <v>126.87568951357994</v>
      </c>
      <c r="AK159" s="7">
        <v>121.19369596729233</v>
      </c>
      <c r="AL159" s="52">
        <f t="shared" si="35"/>
        <v>141.33751289789413</v>
      </c>
      <c r="AM159" s="53">
        <f t="shared" si="36"/>
        <v>10.972824689980435</v>
      </c>
      <c r="AN159" s="42">
        <f t="shared" si="37"/>
        <v>32.918474069941304</v>
      </c>
      <c r="AO159" s="16">
        <f t="shared" si="55"/>
        <v>117</v>
      </c>
      <c r="AP159" s="7">
        <v>281.70072115384613</v>
      </c>
      <c r="AQ159" s="7">
        <v>240.92824835526318</v>
      </c>
      <c r="AR159" s="7">
        <v>249.66868381240545</v>
      </c>
      <c r="AS159" s="7">
        <v>151.83163905650127</v>
      </c>
      <c r="AT159" s="7">
        <v>313.28847251962884</v>
      </c>
      <c r="AU159" s="7">
        <v>217.28865899257846</v>
      </c>
      <c r="AV159" s="52">
        <f t="shared" si="45"/>
        <v>242.45107064837057</v>
      </c>
      <c r="AW159" s="53">
        <f t="shared" si="46"/>
        <v>22.699422781620932</v>
      </c>
      <c r="AX159" s="17">
        <f t="shared" si="47"/>
        <v>55.602003270679262</v>
      </c>
    </row>
    <row r="160" spans="1:50">
      <c r="A160" s="45">
        <f t="shared" si="52"/>
        <v>118</v>
      </c>
      <c r="B160" s="7">
        <v>251.31234065418582</v>
      </c>
      <c r="C160" s="7">
        <v>271.31234065418585</v>
      </c>
      <c r="D160" s="7">
        <v>235.43358831024395</v>
      </c>
      <c r="E160" s="7">
        <v>209.679460741024</v>
      </c>
      <c r="F160" s="7">
        <v>245.23614482616748</v>
      </c>
      <c r="G160" s="7">
        <v>209.89218606972599</v>
      </c>
      <c r="H160" s="7">
        <v>230.27912087912088</v>
      </c>
      <c r="I160" s="7">
        <v>181.95878051524357</v>
      </c>
      <c r="J160" s="7">
        <v>193.20339980158752</v>
      </c>
      <c r="K160" s="52">
        <f t="shared" si="42"/>
        <v>225.36748471683168</v>
      </c>
      <c r="L160" s="53">
        <f t="shared" si="43"/>
        <v>9.6528079722784845</v>
      </c>
      <c r="M160" s="17">
        <f t="shared" si="44"/>
        <v>28.958423916835454</v>
      </c>
      <c r="N160" s="16">
        <f t="shared" si="53"/>
        <v>118</v>
      </c>
      <c r="O160" s="7">
        <v>215.94260448796297</v>
      </c>
      <c r="P160" s="7">
        <v>310.31439822073031</v>
      </c>
      <c r="Q160" s="7">
        <v>208.78740092165899</v>
      </c>
      <c r="R160" s="7">
        <v>202.75080706444399</v>
      </c>
      <c r="S160" s="7">
        <v>187.24888888888901</v>
      </c>
      <c r="T160" s="7">
        <v>216.19972972972974</v>
      </c>
      <c r="U160" s="7">
        <v>251.31234065418582</v>
      </c>
      <c r="V160" s="7">
        <v>173.98630982993495</v>
      </c>
      <c r="W160" s="7">
        <v>223.01913745720236</v>
      </c>
      <c r="X160" s="7">
        <v>199.54337921810702</v>
      </c>
      <c r="Y160" s="52">
        <f t="shared" si="32"/>
        <v>218.91049964728455</v>
      </c>
      <c r="Z160" s="53">
        <f t="shared" si="33"/>
        <v>12.109192159217631</v>
      </c>
      <c r="AA160" s="17">
        <f t="shared" si="34"/>
        <v>38.292627847780018</v>
      </c>
      <c r="AB160" s="16">
        <f t="shared" si="54"/>
        <v>118</v>
      </c>
      <c r="AC160" s="7">
        <v>166.93163751987282</v>
      </c>
      <c r="AD160" s="7">
        <v>176.97737765466297</v>
      </c>
      <c r="AE160" s="7">
        <v>124.02589210020342</v>
      </c>
      <c r="AF160" s="7">
        <v>95.254669395387083</v>
      </c>
      <c r="AG160" s="7">
        <v>132.46975</v>
      </c>
      <c r="AH160" s="7">
        <v>150.67432605905006</v>
      </c>
      <c r="AI160" s="7">
        <v>131.988547938762</v>
      </c>
      <c r="AJ160" s="7">
        <v>125.61140834639119</v>
      </c>
      <c r="AK160" s="7">
        <v>124.73952796877906</v>
      </c>
      <c r="AL160" s="52">
        <f t="shared" si="35"/>
        <v>136.51923744256763</v>
      </c>
      <c r="AM160" s="53">
        <f t="shared" si="36"/>
        <v>8.2627492082049034</v>
      </c>
      <c r="AN160" s="42">
        <f t="shared" si="37"/>
        <v>24.788247624614709</v>
      </c>
      <c r="AO160" s="16">
        <f t="shared" si="55"/>
        <v>118</v>
      </c>
      <c r="AP160" s="7">
        <v>264.09442608173077</v>
      </c>
      <c r="AQ160" s="7">
        <v>232.00497292635615</v>
      </c>
      <c r="AR160" s="7">
        <v>226.58396369137668</v>
      </c>
      <c r="AS160" s="7">
        <v>224.2683231296084</v>
      </c>
      <c r="AT160" s="7">
        <v>316.59511063526054</v>
      </c>
      <c r="AU160" s="7">
        <v>227.54720092558833</v>
      </c>
      <c r="AV160" s="52">
        <f t="shared" si="45"/>
        <v>248.51566623165351</v>
      </c>
      <c r="AW160" s="53">
        <f t="shared" si="46"/>
        <v>14.898233970627654</v>
      </c>
      <c r="AX160" s="17">
        <f t="shared" si="47"/>
        <v>36.493071296636337</v>
      </c>
    </row>
    <row r="161" spans="1:50">
      <c r="A161" s="45">
        <f t="shared" si="52"/>
        <v>119</v>
      </c>
      <c r="B161" s="7">
        <v>248.81066664013153</v>
      </c>
      <c r="C161" s="7">
        <v>289.17642545124687</v>
      </c>
      <c r="D161" s="7">
        <v>228.34358756073092</v>
      </c>
      <c r="E161" s="7">
        <v>207.36698682048149</v>
      </c>
      <c r="F161" s="7">
        <v>253.08369677021193</v>
      </c>
      <c r="G161" s="7">
        <v>216.82330549047299</v>
      </c>
      <c r="H161" s="7">
        <v>225.80769230769229</v>
      </c>
      <c r="I161" s="7">
        <v>181.95878051524357</v>
      </c>
      <c r="J161" s="7">
        <v>168.91284880952412</v>
      </c>
      <c r="K161" s="52">
        <f t="shared" si="42"/>
        <v>224.47599892952618</v>
      </c>
      <c r="L161" s="53">
        <f t="shared" si="43"/>
        <v>12.281259885300583</v>
      </c>
      <c r="M161" s="17">
        <f t="shared" si="44"/>
        <v>36.843779655901749</v>
      </c>
      <c r="N161" s="16">
        <f t="shared" si="53"/>
        <v>119</v>
      </c>
      <c r="O161" s="7">
        <v>209.39888452209703</v>
      </c>
      <c r="P161" s="7">
        <v>308.9352246577244</v>
      </c>
      <c r="Q161" s="7">
        <v>216.90090783410142</v>
      </c>
      <c r="R161" s="7">
        <v>219.2802167866667</v>
      </c>
      <c r="S161" s="7">
        <v>194.26697916666669</v>
      </c>
      <c r="T161" s="7">
        <v>219.04243243243243</v>
      </c>
      <c r="U161" s="7">
        <v>250.74441971064363</v>
      </c>
      <c r="V161" s="7">
        <v>169.15733140198228</v>
      </c>
      <c r="W161" s="7">
        <v>202.30719761987601</v>
      </c>
      <c r="X161" s="7">
        <v>191.86863518518521</v>
      </c>
      <c r="Y161" s="52">
        <f t="shared" si="32"/>
        <v>218.19022293173757</v>
      </c>
      <c r="Z161" s="53">
        <f t="shared" si="33"/>
        <v>12.154988869151705</v>
      </c>
      <c r="AA161" s="17">
        <f t="shared" si="34"/>
        <v>38.437449760513751</v>
      </c>
      <c r="AB161" s="16">
        <f t="shared" si="54"/>
        <v>119</v>
      </c>
      <c r="AC161" s="7">
        <v>155.80286168521462</v>
      </c>
      <c r="AD161" s="7">
        <v>184.67220683287164</v>
      </c>
      <c r="AE161" s="7">
        <v>130.42974726652668</v>
      </c>
      <c r="AF161" s="7">
        <v>89.801294218295155</v>
      </c>
      <c r="AG161" s="7">
        <v>136.08134999999999</v>
      </c>
      <c r="AH161" s="7">
        <v>174.78221585859583</v>
      </c>
      <c r="AI161" s="7">
        <v>153.31444759206801</v>
      </c>
      <c r="AJ161" s="7">
        <v>132.09712880900463</v>
      </c>
      <c r="AK161" s="7">
        <v>127.84672384315184</v>
      </c>
      <c r="AL161" s="52">
        <f t="shared" si="35"/>
        <v>142.75866401174758</v>
      </c>
      <c r="AM161" s="53">
        <f t="shared" si="36"/>
        <v>9.4287788056026436</v>
      </c>
      <c r="AN161" s="42">
        <f t="shared" si="37"/>
        <v>28.286336416807931</v>
      </c>
      <c r="AO161" s="16">
        <f t="shared" si="55"/>
        <v>119</v>
      </c>
      <c r="AP161" s="7">
        <v>264.09442608173077</v>
      </c>
      <c r="AQ161" s="7">
        <v>249.85152378416845</v>
      </c>
      <c r="AR161" s="7">
        <v>237.71406959152799</v>
      </c>
      <c r="AS161" s="7">
        <v>195.29362339070497</v>
      </c>
      <c r="AT161" s="7">
        <v>313.85902926481089</v>
      </c>
      <c r="AU161" s="7">
        <v>223.58177427121166</v>
      </c>
      <c r="AV161" s="52">
        <f t="shared" si="45"/>
        <v>247.39907439735916</v>
      </c>
      <c r="AW161" s="53">
        <f t="shared" si="46"/>
        <v>16.409058478818114</v>
      </c>
      <c r="AX161" s="17">
        <f t="shared" si="47"/>
        <v>40.193820432594308</v>
      </c>
    </row>
    <row r="162" spans="1:50">
      <c r="A162" s="46">
        <f t="shared" si="52"/>
        <v>120</v>
      </c>
      <c r="B162" s="22">
        <v>252.20238198611617</v>
      </c>
      <c r="C162" s="22">
        <v>272.20238198611617</v>
      </c>
      <c r="D162" s="22">
        <v>227.03523884466256</v>
      </c>
      <c r="E162" s="22">
        <v>201.91947922199873</v>
      </c>
      <c r="F162" s="22">
        <v>241.84474387986009</v>
      </c>
      <c r="G162" s="22">
        <v>205.28121933831699</v>
      </c>
      <c r="H162" s="22">
        <v>247.04725274725274</v>
      </c>
      <c r="I162" s="22">
        <v>178.7501406232422</v>
      </c>
      <c r="J162" s="22">
        <v>160.08675396825353</v>
      </c>
      <c r="K162" s="54">
        <f t="shared" si="42"/>
        <v>220.70773251064659</v>
      </c>
      <c r="L162" s="55">
        <f t="shared" si="43"/>
        <v>12.276055685102845</v>
      </c>
      <c r="M162" s="23">
        <f t="shared" si="44"/>
        <v>36.828167055308533</v>
      </c>
      <c r="N162" s="21">
        <f t="shared" si="53"/>
        <v>120</v>
      </c>
      <c r="O162" s="22">
        <v>194.7221133230114</v>
      </c>
      <c r="P162" s="22">
        <v>308.82956901575454</v>
      </c>
      <c r="Q162" s="22">
        <v>203.91929953917048</v>
      </c>
      <c r="R162" s="22">
        <v>219.2802167866667</v>
      </c>
      <c r="S162" s="22">
        <v>206.04072916666669</v>
      </c>
      <c r="T162" s="22">
        <v>224.44783783783782</v>
      </c>
      <c r="U162" s="22">
        <v>252.20238198611617</v>
      </c>
      <c r="V162" s="22">
        <v>168.0346554797041</v>
      </c>
      <c r="W162" s="22">
        <v>199.50904654534625</v>
      </c>
      <c r="X162" s="22">
        <v>193.26404218106995</v>
      </c>
      <c r="Y162" s="54">
        <f t="shared" si="32"/>
        <v>217.02498918613441</v>
      </c>
      <c r="Z162" s="55">
        <f t="shared" si="33"/>
        <v>12.376945217458617</v>
      </c>
      <c r="AA162" s="23">
        <f t="shared" si="34"/>
        <v>39.139337362297255</v>
      </c>
      <c r="AB162" s="21">
        <f t="shared" si="54"/>
        <v>120</v>
      </c>
      <c r="AC162" s="22">
        <v>170.90620031796502</v>
      </c>
      <c r="AD162" s="22">
        <v>169.28301015697139</v>
      </c>
      <c r="AE162" s="22">
        <v>129.96822813583825</v>
      </c>
      <c r="AF162" s="22">
        <v>91.127863729256887</v>
      </c>
      <c r="AG162" s="22">
        <v>138.82853451261226</v>
      </c>
      <c r="AH162" s="22">
        <v>156.70130344623286</v>
      </c>
      <c r="AI162" s="22">
        <v>140.396600566572</v>
      </c>
      <c r="AJ162" s="22">
        <v>131.62970973220621</v>
      </c>
      <c r="AK162" s="22">
        <v>114.9866712506969</v>
      </c>
      <c r="AL162" s="54">
        <f t="shared" si="35"/>
        <v>138.20312464981686</v>
      </c>
      <c r="AM162" s="55">
        <f t="shared" si="36"/>
        <v>8.5382657763120768</v>
      </c>
      <c r="AN162" s="44">
        <f t="shared" si="37"/>
        <v>25.614797328936231</v>
      </c>
      <c r="AO162" s="21">
        <f t="shared" si="55"/>
        <v>120</v>
      </c>
      <c r="AP162" s="22">
        <v>258.22566105769226</v>
      </c>
      <c r="AQ162" s="22">
        <v>267.69805372807019</v>
      </c>
      <c r="AR162" s="22">
        <v>249.66868381240545</v>
      </c>
      <c r="AS162" s="22">
        <v>236.94471999644912</v>
      </c>
      <c r="AT162" s="22">
        <v>319.22555317630264</v>
      </c>
      <c r="AU162" s="22">
        <v>224.23458410141851</v>
      </c>
      <c r="AV162" s="54">
        <f t="shared" si="45"/>
        <v>259.33287597872305</v>
      </c>
      <c r="AW162" s="55">
        <f t="shared" si="46"/>
        <v>13.521404188386594</v>
      </c>
      <c r="AX162" s="23">
        <f t="shared" si="47"/>
        <v>33.120540867478461</v>
      </c>
    </row>
    <row r="163" spans="1:50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  <c r="AA163" s="2"/>
      <c r="AB163" s="2"/>
      <c r="AO163" s="2"/>
    </row>
    <row r="164" spans="1:50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  <c r="AA164" s="2"/>
      <c r="AB164" s="2"/>
      <c r="AO164" s="2"/>
    </row>
    <row r="165" spans="1:50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  <c r="AA165" s="2"/>
      <c r="AB165" s="2"/>
      <c r="AO165" s="2"/>
    </row>
    <row r="166" spans="1:50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  <c r="AA166" s="2"/>
      <c r="AB166" s="2"/>
      <c r="AO166" s="2"/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 5B</vt:lpstr>
    </vt:vector>
  </TitlesOfParts>
  <Company>Università di Catania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Daniela Puzzo</dc:creator>
  <cp:lastModifiedBy>Daniela Puzzo</cp:lastModifiedBy>
  <dcterms:created xsi:type="dcterms:W3CDTF">2017-06-24T12:26:59Z</dcterms:created>
  <dcterms:modified xsi:type="dcterms:W3CDTF">2017-07-06T05:06:48Z</dcterms:modified>
</cp:coreProperties>
</file>