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880" yWindow="880" windowWidth="24720" windowHeight="13540" tabRatio="500"/>
  </bookViews>
  <sheets>
    <sheet name="Fig 5F" sheetId="3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X162" i="3" l="1"/>
  <c r="AW162" i="3"/>
  <c r="AV162" i="3"/>
  <c r="AL44" i="3"/>
  <c r="AL45" i="3"/>
  <c r="AL46" i="3"/>
  <c r="AL47" i="3"/>
  <c r="AL48" i="3"/>
  <c r="AL49" i="3"/>
  <c r="AL50" i="3"/>
  <c r="AL51" i="3"/>
  <c r="AL52" i="3"/>
  <c r="AL53" i="3"/>
  <c r="AL54" i="3"/>
  <c r="AL55" i="3"/>
  <c r="AL56" i="3"/>
  <c r="AL57" i="3"/>
  <c r="AL58" i="3"/>
  <c r="AL59" i="3"/>
  <c r="AL60" i="3"/>
  <c r="AL61" i="3"/>
  <c r="AL62" i="3"/>
  <c r="AL63" i="3"/>
  <c r="AL64" i="3"/>
  <c r="AL65" i="3"/>
  <c r="AL66" i="3"/>
  <c r="AL67" i="3"/>
  <c r="AL68" i="3"/>
  <c r="AL69" i="3"/>
  <c r="AL70" i="3"/>
  <c r="AL71" i="3"/>
  <c r="AL72" i="3"/>
  <c r="AL73" i="3"/>
  <c r="AL74" i="3"/>
  <c r="AL75" i="3"/>
  <c r="AL76" i="3"/>
  <c r="AL77" i="3"/>
  <c r="AL78" i="3"/>
  <c r="AL79" i="3"/>
  <c r="AL80" i="3"/>
  <c r="AL81" i="3"/>
  <c r="AL82" i="3"/>
  <c r="AL83" i="3"/>
  <c r="AL84" i="3"/>
  <c r="AL85" i="3"/>
  <c r="AL86" i="3"/>
  <c r="AL87" i="3"/>
  <c r="AL88" i="3"/>
  <c r="AL89" i="3"/>
  <c r="AL90" i="3"/>
  <c r="AL91" i="3"/>
  <c r="AL92" i="3"/>
  <c r="AL93" i="3"/>
  <c r="AL94" i="3"/>
  <c r="AL95" i="3"/>
  <c r="AL96" i="3"/>
  <c r="AL97" i="3"/>
  <c r="AL98" i="3"/>
  <c r="AL99" i="3"/>
  <c r="AL100" i="3"/>
  <c r="AL101" i="3"/>
  <c r="AL102" i="3"/>
  <c r="AL103" i="3"/>
  <c r="AL104" i="3"/>
  <c r="AL105" i="3"/>
  <c r="AL106" i="3"/>
  <c r="AL107" i="3"/>
  <c r="AL108" i="3"/>
  <c r="AL109" i="3"/>
  <c r="AL110" i="3"/>
  <c r="AL111" i="3"/>
  <c r="AL112" i="3"/>
  <c r="AL113" i="3"/>
  <c r="AL114" i="3"/>
  <c r="AL115" i="3"/>
  <c r="AL116" i="3"/>
  <c r="AL117" i="3"/>
  <c r="AL118" i="3"/>
  <c r="AL119" i="3"/>
  <c r="AL120" i="3"/>
  <c r="AL121" i="3"/>
  <c r="AL122" i="3"/>
  <c r="AL123" i="3"/>
  <c r="AL124" i="3"/>
  <c r="AL125" i="3"/>
  <c r="AL126" i="3"/>
  <c r="AL127" i="3"/>
  <c r="AL128" i="3"/>
  <c r="AL129" i="3"/>
  <c r="AL130" i="3"/>
  <c r="AL131" i="3"/>
  <c r="AL132" i="3"/>
  <c r="AL133" i="3"/>
  <c r="AL134" i="3"/>
  <c r="AL135" i="3"/>
  <c r="AL136" i="3"/>
  <c r="AL137" i="3"/>
  <c r="AL138" i="3"/>
  <c r="AL139" i="3"/>
  <c r="AL140" i="3"/>
  <c r="AL141" i="3"/>
  <c r="AL142" i="3"/>
  <c r="AL143" i="3"/>
  <c r="AL144" i="3"/>
  <c r="AL145" i="3"/>
  <c r="AL146" i="3"/>
  <c r="AL147" i="3"/>
  <c r="AL148" i="3"/>
  <c r="AL149" i="3"/>
  <c r="AL150" i="3"/>
  <c r="AL151" i="3"/>
  <c r="AL152" i="3"/>
  <c r="AL153" i="3"/>
  <c r="AL154" i="3"/>
  <c r="AL155" i="3"/>
  <c r="AL156" i="3"/>
  <c r="AL157" i="3"/>
  <c r="AL158" i="3"/>
  <c r="AL159" i="3"/>
  <c r="AL160" i="3"/>
  <c r="AL161" i="3"/>
  <c r="AL162" i="3"/>
  <c r="AX161" i="3"/>
  <c r="AW161" i="3"/>
  <c r="AV161" i="3"/>
  <c r="AX160" i="3"/>
  <c r="AW160" i="3"/>
  <c r="AV160" i="3"/>
  <c r="AX159" i="3"/>
  <c r="AW159" i="3"/>
  <c r="AV159" i="3"/>
  <c r="AX158" i="3"/>
  <c r="AW158" i="3"/>
  <c r="AV158" i="3"/>
  <c r="AX157" i="3"/>
  <c r="AW157" i="3"/>
  <c r="AV157" i="3"/>
  <c r="AX156" i="3"/>
  <c r="AW156" i="3"/>
  <c r="AV156" i="3"/>
  <c r="AX155" i="3"/>
  <c r="AW155" i="3"/>
  <c r="AV155" i="3"/>
  <c r="AX154" i="3"/>
  <c r="AW154" i="3"/>
  <c r="AV154" i="3"/>
  <c r="AX153" i="3"/>
  <c r="AW153" i="3"/>
  <c r="AV153" i="3"/>
  <c r="AX152" i="3"/>
  <c r="AW152" i="3"/>
  <c r="AV152" i="3"/>
  <c r="AX151" i="3"/>
  <c r="AW151" i="3"/>
  <c r="AV151" i="3"/>
  <c r="AX150" i="3"/>
  <c r="AW150" i="3"/>
  <c r="AV150" i="3"/>
  <c r="AX149" i="3"/>
  <c r="AW149" i="3"/>
  <c r="AV149" i="3"/>
  <c r="AX148" i="3"/>
  <c r="AW148" i="3"/>
  <c r="AV148" i="3"/>
  <c r="AX147" i="3"/>
  <c r="AW147" i="3"/>
  <c r="AV147" i="3"/>
  <c r="AX146" i="3"/>
  <c r="AW146" i="3"/>
  <c r="AV146" i="3"/>
  <c r="AX145" i="3"/>
  <c r="AW145" i="3"/>
  <c r="AV145" i="3"/>
  <c r="AX144" i="3"/>
  <c r="AW144" i="3"/>
  <c r="AV144" i="3"/>
  <c r="AX143" i="3"/>
  <c r="AW143" i="3"/>
  <c r="AV143" i="3"/>
  <c r="AX142" i="3"/>
  <c r="AW142" i="3"/>
  <c r="AV142" i="3"/>
  <c r="AX141" i="3"/>
  <c r="AW141" i="3"/>
  <c r="AV141" i="3"/>
  <c r="AX140" i="3"/>
  <c r="AW140" i="3"/>
  <c r="AV140" i="3"/>
  <c r="AX139" i="3"/>
  <c r="AW139" i="3"/>
  <c r="AV139" i="3"/>
  <c r="AX138" i="3"/>
  <c r="AW138" i="3"/>
  <c r="AV138" i="3"/>
  <c r="AX137" i="3"/>
  <c r="AW137" i="3"/>
  <c r="AV137" i="3"/>
  <c r="AX136" i="3"/>
  <c r="AW136" i="3"/>
  <c r="AV136" i="3"/>
  <c r="AX135" i="3"/>
  <c r="AW135" i="3"/>
  <c r="AV135" i="3"/>
  <c r="AX134" i="3"/>
  <c r="AW134" i="3"/>
  <c r="AV134" i="3"/>
  <c r="AX133" i="3"/>
  <c r="AW133" i="3"/>
  <c r="AV133" i="3"/>
  <c r="AX132" i="3"/>
  <c r="AW132" i="3"/>
  <c r="AV132" i="3"/>
  <c r="AX131" i="3"/>
  <c r="AW131" i="3"/>
  <c r="AV131" i="3"/>
  <c r="AX130" i="3"/>
  <c r="AW130" i="3"/>
  <c r="AV130" i="3"/>
  <c r="AX129" i="3"/>
  <c r="AW129" i="3"/>
  <c r="AV129" i="3"/>
  <c r="AX128" i="3"/>
  <c r="AW128" i="3"/>
  <c r="AV128" i="3"/>
  <c r="AX127" i="3"/>
  <c r="AW127" i="3"/>
  <c r="AV127" i="3"/>
  <c r="AX126" i="3"/>
  <c r="AW126" i="3"/>
  <c r="AV126" i="3"/>
  <c r="AX125" i="3"/>
  <c r="AW125" i="3"/>
  <c r="AV125" i="3"/>
  <c r="AX124" i="3"/>
  <c r="AW124" i="3"/>
  <c r="AV124" i="3"/>
  <c r="AX123" i="3"/>
  <c r="AW123" i="3"/>
  <c r="AV123" i="3"/>
  <c r="AX122" i="3"/>
  <c r="AW122" i="3"/>
  <c r="AV122" i="3"/>
  <c r="AX121" i="3"/>
  <c r="AW121" i="3"/>
  <c r="AV121" i="3"/>
  <c r="AX120" i="3"/>
  <c r="AW120" i="3"/>
  <c r="AV120" i="3"/>
  <c r="AX119" i="3"/>
  <c r="AW119" i="3"/>
  <c r="AV119" i="3"/>
  <c r="AX118" i="3"/>
  <c r="AW118" i="3"/>
  <c r="AV118" i="3"/>
  <c r="AX117" i="3"/>
  <c r="AW117" i="3"/>
  <c r="AV117" i="3"/>
  <c r="AX116" i="3"/>
  <c r="AW116" i="3"/>
  <c r="AV116" i="3"/>
  <c r="AX115" i="3"/>
  <c r="AW115" i="3"/>
  <c r="AV115" i="3"/>
  <c r="AX114" i="3"/>
  <c r="AW114" i="3"/>
  <c r="AV114" i="3"/>
  <c r="AX113" i="3"/>
  <c r="AW113" i="3"/>
  <c r="AV113" i="3"/>
  <c r="AX112" i="3"/>
  <c r="AW112" i="3"/>
  <c r="AV112" i="3"/>
  <c r="AX111" i="3"/>
  <c r="AW111" i="3"/>
  <c r="AV111" i="3"/>
  <c r="AX110" i="3"/>
  <c r="AW110" i="3"/>
  <c r="AV110" i="3"/>
  <c r="AX109" i="3"/>
  <c r="AW109" i="3"/>
  <c r="AV109" i="3"/>
  <c r="AX108" i="3"/>
  <c r="AW108" i="3"/>
  <c r="AV108" i="3"/>
  <c r="AX107" i="3"/>
  <c r="AW107" i="3"/>
  <c r="AV107" i="3"/>
  <c r="AX106" i="3"/>
  <c r="AW106" i="3"/>
  <c r="AV106" i="3"/>
  <c r="AX105" i="3"/>
  <c r="AW105" i="3"/>
  <c r="AV105" i="3"/>
  <c r="AX104" i="3"/>
  <c r="AW104" i="3"/>
  <c r="AV104" i="3"/>
  <c r="AX103" i="3"/>
  <c r="AW103" i="3"/>
  <c r="AV103" i="3"/>
  <c r="AX102" i="3"/>
  <c r="AW102" i="3"/>
  <c r="AV102" i="3"/>
  <c r="AX101" i="3"/>
  <c r="AW101" i="3"/>
  <c r="AV101" i="3"/>
  <c r="AX100" i="3"/>
  <c r="AW100" i="3"/>
  <c r="AV100" i="3"/>
  <c r="AX99" i="3"/>
  <c r="AW99" i="3"/>
  <c r="AV99" i="3"/>
  <c r="AX98" i="3"/>
  <c r="AW98" i="3"/>
  <c r="AV98" i="3"/>
  <c r="AX97" i="3"/>
  <c r="AW97" i="3"/>
  <c r="AV97" i="3"/>
  <c r="AX96" i="3"/>
  <c r="AW96" i="3"/>
  <c r="AV96" i="3"/>
  <c r="AX95" i="3"/>
  <c r="AW95" i="3"/>
  <c r="AV95" i="3"/>
  <c r="AX94" i="3"/>
  <c r="AW94" i="3"/>
  <c r="AV94" i="3"/>
  <c r="AX93" i="3"/>
  <c r="AW93" i="3"/>
  <c r="AV93" i="3"/>
  <c r="AX92" i="3"/>
  <c r="AW92" i="3"/>
  <c r="AV92" i="3"/>
  <c r="AX91" i="3"/>
  <c r="AW91" i="3"/>
  <c r="AV91" i="3"/>
  <c r="AX90" i="3"/>
  <c r="AW90" i="3"/>
  <c r="AV90" i="3"/>
  <c r="AX89" i="3"/>
  <c r="AW89" i="3"/>
  <c r="AV89" i="3"/>
  <c r="AX88" i="3"/>
  <c r="AW88" i="3"/>
  <c r="AV88" i="3"/>
  <c r="AX87" i="3"/>
  <c r="AW87" i="3"/>
  <c r="AV87" i="3"/>
  <c r="AX86" i="3"/>
  <c r="AW86" i="3"/>
  <c r="AV86" i="3"/>
  <c r="AX85" i="3"/>
  <c r="AW85" i="3"/>
  <c r="AV85" i="3"/>
  <c r="AX84" i="3"/>
  <c r="AW84" i="3"/>
  <c r="AV84" i="3"/>
  <c r="AX83" i="3"/>
  <c r="AW83" i="3"/>
  <c r="AV83" i="3"/>
  <c r="AX82" i="3"/>
  <c r="AW82" i="3"/>
  <c r="AV82" i="3"/>
  <c r="AX81" i="3"/>
  <c r="AW81" i="3"/>
  <c r="AV81" i="3"/>
  <c r="AX80" i="3"/>
  <c r="AW80" i="3"/>
  <c r="AV80" i="3"/>
  <c r="AX79" i="3"/>
  <c r="AW79" i="3"/>
  <c r="AV79" i="3"/>
  <c r="AX78" i="3"/>
  <c r="AW78" i="3"/>
  <c r="AV78" i="3"/>
  <c r="AX77" i="3"/>
  <c r="AW77" i="3"/>
  <c r="AV77" i="3"/>
  <c r="AX76" i="3"/>
  <c r="AW76" i="3"/>
  <c r="AV76" i="3"/>
  <c r="AX75" i="3"/>
  <c r="AW75" i="3"/>
  <c r="AV75" i="3"/>
  <c r="AX74" i="3"/>
  <c r="AW74" i="3"/>
  <c r="AV74" i="3"/>
  <c r="AX73" i="3"/>
  <c r="AW73" i="3"/>
  <c r="AV73" i="3"/>
  <c r="AX72" i="3"/>
  <c r="AW72" i="3"/>
  <c r="AV72" i="3"/>
  <c r="AX71" i="3"/>
  <c r="AW71" i="3"/>
  <c r="AV71" i="3"/>
  <c r="AX70" i="3"/>
  <c r="AW70" i="3"/>
  <c r="AV70" i="3"/>
  <c r="AX69" i="3"/>
  <c r="AW69" i="3"/>
  <c r="AV69" i="3"/>
  <c r="AX68" i="3"/>
  <c r="AW68" i="3"/>
  <c r="AV68" i="3"/>
  <c r="AX67" i="3"/>
  <c r="AW67" i="3"/>
  <c r="AV67" i="3"/>
  <c r="AX66" i="3"/>
  <c r="AW66" i="3"/>
  <c r="AV66" i="3"/>
  <c r="AX65" i="3"/>
  <c r="AW65" i="3"/>
  <c r="AV65" i="3"/>
  <c r="AX64" i="3"/>
  <c r="AW64" i="3"/>
  <c r="AV64" i="3"/>
  <c r="AX63" i="3"/>
  <c r="AW63" i="3"/>
  <c r="AV63" i="3"/>
  <c r="AX62" i="3"/>
  <c r="AW62" i="3"/>
  <c r="AV62" i="3"/>
  <c r="AX61" i="3"/>
  <c r="AW61" i="3"/>
  <c r="AV61" i="3"/>
  <c r="AX60" i="3"/>
  <c r="AW60" i="3"/>
  <c r="AV60" i="3"/>
  <c r="AX59" i="3"/>
  <c r="AW59" i="3"/>
  <c r="AV59" i="3"/>
  <c r="AX58" i="3"/>
  <c r="AW58" i="3"/>
  <c r="AV58" i="3"/>
  <c r="AX57" i="3"/>
  <c r="AW57" i="3"/>
  <c r="AV57" i="3"/>
  <c r="AX56" i="3"/>
  <c r="AW56" i="3"/>
  <c r="AV56" i="3"/>
  <c r="AX55" i="3"/>
  <c r="AW55" i="3"/>
  <c r="AV55" i="3"/>
  <c r="AX54" i="3"/>
  <c r="AW54" i="3"/>
  <c r="AV54" i="3"/>
  <c r="AX53" i="3"/>
  <c r="AW53" i="3"/>
  <c r="AV53" i="3"/>
  <c r="AX52" i="3"/>
  <c r="AW52" i="3"/>
  <c r="AV52" i="3"/>
  <c r="AX51" i="3"/>
  <c r="AW51" i="3"/>
  <c r="AV51" i="3"/>
  <c r="AX50" i="3"/>
  <c r="AW50" i="3"/>
  <c r="AV50" i="3"/>
  <c r="AX49" i="3"/>
  <c r="AW49" i="3"/>
  <c r="AV49" i="3"/>
  <c r="AX48" i="3"/>
  <c r="AW48" i="3"/>
  <c r="AV48" i="3"/>
  <c r="AX47" i="3"/>
  <c r="AW47" i="3"/>
  <c r="AV47" i="3"/>
  <c r="AX46" i="3"/>
  <c r="AW46" i="3"/>
  <c r="AV46" i="3"/>
  <c r="AX45" i="3"/>
  <c r="AW45" i="3"/>
  <c r="AV45" i="3"/>
  <c r="AX44" i="3"/>
  <c r="AW44" i="3"/>
  <c r="AV44" i="3"/>
  <c r="AX43" i="3"/>
  <c r="AW43" i="3"/>
  <c r="AV43" i="3"/>
  <c r="AX41" i="3"/>
  <c r="AW41" i="3"/>
  <c r="AV41" i="3"/>
  <c r="AX40" i="3"/>
  <c r="AW40" i="3"/>
  <c r="AV40" i="3"/>
  <c r="AX39" i="3"/>
  <c r="AW39" i="3"/>
  <c r="AV39" i="3"/>
  <c r="AX38" i="3"/>
  <c r="AW38" i="3"/>
  <c r="AV38" i="3"/>
  <c r="AX37" i="3"/>
  <c r="AW37" i="3"/>
  <c r="AV37" i="3"/>
  <c r="AX36" i="3"/>
  <c r="AW36" i="3"/>
  <c r="AV36" i="3"/>
  <c r="AX35" i="3"/>
  <c r="AW35" i="3"/>
  <c r="AV35" i="3"/>
  <c r="AX34" i="3"/>
  <c r="AW34" i="3"/>
  <c r="AV34" i="3"/>
  <c r="AX33" i="3"/>
  <c r="AW33" i="3"/>
  <c r="AV33" i="3"/>
  <c r="AX32" i="3"/>
  <c r="AW32" i="3"/>
  <c r="AV32" i="3"/>
  <c r="AX31" i="3"/>
  <c r="AW31" i="3"/>
  <c r="AV31" i="3"/>
  <c r="AX30" i="3"/>
  <c r="AW30" i="3"/>
  <c r="AV30" i="3"/>
  <c r="AX29" i="3"/>
  <c r="AW29" i="3"/>
  <c r="AV29" i="3"/>
  <c r="AX28" i="3"/>
  <c r="AW28" i="3"/>
  <c r="AV28" i="3"/>
  <c r="AX27" i="3"/>
  <c r="AW27" i="3"/>
  <c r="AV27" i="3"/>
  <c r="AX26" i="3"/>
  <c r="AW26" i="3"/>
  <c r="AV26" i="3"/>
  <c r="AX25" i="3"/>
  <c r="AW25" i="3"/>
  <c r="AV25" i="3"/>
  <c r="AX24" i="3"/>
  <c r="AW24" i="3"/>
  <c r="AV24" i="3"/>
  <c r="AX23" i="3"/>
  <c r="AW23" i="3"/>
  <c r="AV23" i="3"/>
  <c r="AX22" i="3"/>
  <c r="AW22" i="3"/>
  <c r="AV22" i="3"/>
  <c r="AX21" i="3"/>
  <c r="AW21" i="3"/>
  <c r="AV21" i="3"/>
  <c r="AX20" i="3"/>
  <c r="AW20" i="3"/>
  <c r="AV20" i="3"/>
  <c r="AX19" i="3"/>
  <c r="AW19" i="3"/>
  <c r="AV19" i="3"/>
  <c r="AX18" i="3"/>
  <c r="AW18" i="3"/>
  <c r="AV18" i="3"/>
  <c r="AX17" i="3"/>
  <c r="AW17" i="3"/>
  <c r="AV17" i="3"/>
  <c r="AX16" i="3"/>
  <c r="AW16" i="3"/>
  <c r="AV16" i="3"/>
  <c r="AX15" i="3"/>
  <c r="AW15" i="3"/>
  <c r="AV15" i="3"/>
  <c r="AX14" i="3"/>
  <c r="AW14" i="3"/>
  <c r="AV14" i="3"/>
  <c r="AX13" i="3"/>
  <c r="AW13" i="3"/>
  <c r="AV13" i="3"/>
  <c r="AX12" i="3"/>
  <c r="AW12" i="3"/>
  <c r="AV12" i="3"/>
  <c r="AX11" i="3"/>
  <c r="AW11" i="3"/>
  <c r="AV11" i="3"/>
  <c r="AX10" i="3"/>
  <c r="AW10" i="3"/>
  <c r="AV10" i="3"/>
  <c r="AX9" i="3"/>
  <c r="AW9" i="3"/>
  <c r="AV9" i="3"/>
  <c r="AX8" i="3"/>
  <c r="AW8" i="3"/>
  <c r="AV8" i="3"/>
  <c r="AX7" i="3"/>
  <c r="AW7" i="3"/>
  <c r="AV7" i="3"/>
  <c r="AK162" i="3"/>
  <c r="AJ162" i="3"/>
  <c r="AI162" i="3"/>
  <c r="Z44" i="3"/>
  <c r="Z45" i="3"/>
  <c r="Z46" i="3"/>
  <c r="Z47" i="3"/>
  <c r="Z48" i="3"/>
  <c r="Z49" i="3"/>
  <c r="Z50" i="3"/>
  <c r="Z51" i="3"/>
  <c r="Z52" i="3"/>
  <c r="Z53" i="3"/>
  <c r="Z54" i="3"/>
  <c r="Z55" i="3"/>
  <c r="Z56" i="3"/>
  <c r="Z57" i="3"/>
  <c r="Z58" i="3"/>
  <c r="Z59" i="3"/>
  <c r="Z60" i="3"/>
  <c r="Z61" i="3"/>
  <c r="Z62" i="3"/>
  <c r="Z63" i="3"/>
  <c r="Z64" i="3"/>
  <c r="Z65" i="3"/>
  <c r="Z66" i="3"/>
  <c r="Z67" i="3"/>
  <c r="Z68" i="3"/>
  <c r="Z69" i="3"/>
  <c r="Z70" i="3"/>
  <c r="Z71" i="3"/>
  <c r="Z72" i="3"/>
  <c r="Z73" i="3"/>
  <c r="Z74" i="3"/>
  <c r="Z75" i="3"/>
  <c r="Z76" i="3"/>
  <c r="Z77" i="3"/>
  <c r="Z78" i="3"/>
  <c r="Z79" i="3"/>
  <c r="Z80" i="3"/>
  <c r="Z81" i="3"/>
  <c r="Z82" i="3"/>
  <c r="Z83" i="3"/>
  <c r="Z84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Z105" i="3"/>
  <c r="Z106" i="3"/>
  <c r="Z107" i="3"/>
  <c r="Z108" i="3"/>
  <c r="Z109" i="3"/>
  <c r="Z110" i="3"/>
  <c r="Z111" i="3"/>
  <c r="Z112" i="3"/>
  <c r="Z113" i="3"/>
  <c r="Z114" i="3"/>
  <c r="Z115" i="3"/>
  <c r="Z116" i="3"/>
  <c r="Z117" i="3"/>
  <c r="Z118" i="3"/>
  <c r="Z119" i="3"/>
  <c r="Z120" i="3"/>
  <c r="Z121" i="3"/>
  <c r="Z122" i="3"/>
  <c r="Z123" i="3"/>
  <c r="Z124" i="3"/>
  <c r="Z125" i="3"/>
  <c r="Z126" i="3"/>
  <c r="Z127" i="3"/>
  <c r="Z128" i="3"/>
  <c r="Z129" i="3"/>
  <c r="Z130" i="3"/>
  <c r="Z131" i="3"/>
  <c r="Z132" i="3"/>
  <c r="Z133" i="3"/>
  <c r="Z134" i="3"/>
  <c r="Z135" i="3"/>
  <c r="Z136" i="3"/>
  <c r="Z137" i="3"/>
  <c r="Z138" i="3"/>
  <c r="Z139" i="3"/>
  <c r="Z140" i="3"/>
  <c r="Z141" i="3"/>
  <c r="Z142" i="3"/>
  <c r="Z143" i="3"/>
  <c r="Z144" i="3"/>
  <c r="Z145" i="3"/>
  <c r="Z146" i="3"/>
  <c r="Z147" i="3"/>
  <c r="Z148" i="3"/>
  <c r="Z149" i="3"/>
  <c r="Z150" i="3"/>
  <c r="Z151" i="3"/>
  <c r="Z152" i="3"/>
  <c r="Z153" i="3"/>
  <c r="Z154" i="3"/>
  <c r="Z155" i="3"/>
  <c r="Z156" i="3"/>
  <c r="Z157" i="3"/>
  <c r="Z158" i="3"/>
  <c r="Z159" i="3"/>
  <c r="Z160" i="3"/>
  <c r="Z161" i="3"/>
  <c r="Z162" i="3"/>
  <c r="AK161" i="3"/>
  <c r="AJ161" i="3"/>
  <c r="AI161" i="3"/>
  <c r="AK160" i="3"/>
  <c r="AJ160" i="3"/>
  <c r="AI160" i="3"/>
  <c r="AK159" i="3"/>
  <c r="AJ159" i="3"/>
  <c r="AI159" i="3"/>
  <c r="AK158" i="3"/>
  <c r="AJ158" i="3"/>
  <c r="AI158" i="3"/>
  <c r="AK157" i="3"/>
  <c r="AJ157" i="3"/>
  <c r="AI157" i="3"/>
  <c r="AK156" i="3"/>
  <c r="AJ156" i="3"/>
  <c r="AI156" i="3"/>
  <c r="AK155" i="3"/>
  <c r="AJ155" i="3"/>
  <c r="AI155" i="3"/>
  <c r="AK154" i="3"/>
  <c r="AJ154" i="3"/>
  <c r="AI154" i="3"/>
  <c r="AK153" i="3"/>
  <c r="AJ153" i="3"/>
  <c r="AI153" i="3"/>
  <c r="AK152" i="3"/>
  <c r="AJ152" i="3"/>
  <c r="AI152" i="3"/>
  <c r="AK151" i="3"/>
  <c r="AJ151" i="3"/>
  <c r="AI151" i="3"/>
  <c r="AK150" i="3"/>
  <c r="AJ150" i="3"/>
  <c r="AI150" i="3"/>
  <c r="AK149" i="3"/>
  <c r="AJ149" i="3"/>
  <c r="AI149" i="3"/>
  <c r="AK148" i="3"/>
  <c r="AJ148" i="3"/>
  <c r="AI148" i="3"/>
  <c r="AK147" i="3"/>
  <c r="AJ147" i="3"/>
  <c r="AI147" i="3"/>
  <c r="AK146" i="3"/>
  <c r="AJ146" i="3"/>
  <c r="AI146" i="3"/>
  <c r="AK145" i="3"/>
  <c r="AJ145" i="3"/>
  <c r="AI145" i="3"/>
  <c r="AK144" i="3"/>
  <c r="AJ144" i="3"/>
  <c r="AI144" i="3"/>
  <c r="AK143" i="3"/>
  <c r="AJ143" i="3"/>
  <c r="AI143" i="3"/>
  <c r="AK142" i="3"/>
  <c r="AJ142" i="3"/>
  <c r="AI142" i="3"/>
  <c r="AK141" i="3"/>
  <c r="AJ141" i="3"/>
  <c r="AI141" i="3"/>
  <c r="AK140" i="3"/>
  <c r="AJ140" i="3"/>
  <c r="AI140" i="3"/>
  <c r="AK139" i="3"/>
  <c r="AJ139" i="3"/>
  <c r="AI139" i="3"/>
  <c r="AK138" i="3"/>
  <c r="AJ138" i="3"/>
  <c r="AI138" i="3"/>
  <c r="AK137" i="3"/>
  <c r="AJ137" i="3"/>
  <c r="AI137" i="3"/>
  <c r="AK136" i="3"/>
  <c r="AJ136" i="3"/>
  <c r="AI136" i="3"/>
  <c r="AK135" i="3"/>
  <c r="AJ135" i="3"/>
  <c r="AI135" i="3"/>
  <c r="AK134" i="3"/>
  <c r="AJ134" i="3"/>
  <c r="AI134" i="3"/>
  <c r="AK133" i="3"/>
  <c r="AJ133" i="3"/>
  <c r="AI133" i="3"/>
  <c r="AK132" i="3"/>
  <c r="AJ132" i="3"/>
  <c r="AI132" i="3"/>
  <c r="AK131" i="3"/>
  <c r="AJ131" i="3"/>
  <c r="AI131" i="3"/>
  <c r="AK130" i="3"/>
  <c r="AJ130" i="3"/>
  <c r="AI130" i="3"/>
  <c r="AK129" i="3"/>
  <c r="AJ129" i="3"/>
  <c r="AI129" i="3"/>
  <c r="AK128" i="3"/>
  <c r="AJ128" i="3"/>
  <c r="AI128" i="3"/>
  <c r="AK127" i="3"/>
  <c r="AJ127" i="3"/>
  <c r="AI127" i="3"/>
  <c r="AK126" i="3"/>
  <c r="AJ126" i="3"/>
  <c r="AI126" i="3"/>
  <c r="AK125" i="3"/>
  <c r="AJ125" i="3"/>
  <c r="AI125" i="3"/>
  <c r="AK124" i="3"/>
  <c r="AJ124" i="3"/>
  <c r="AI124" i="3"/>
  <c r="AK123" i="3"/>
  <c r="AJ123" i="3"/>
  <c r="AI123" i="3"/>
  <c r="AK122" i="3"/>
  <c r="AJ122" i="3"/>
  <c r="AI122" i="3"/>
  <c r="AK121" i="3"/>
  <c r="AJ121" i="3"/>
  <c r="AI121" i="3"/>
  <c r="AK120" i="3"/>
  <c r="AJ120" i="3"/>
  <c r="AI120" i="3"/>
  <c r="AK119" i="3"/>
  <c r="AJ119" i="3"/>
  <c r="AI119" i="3"/>
  <c r="AK118" i="3"/>
  <c r="AJ118" i="3"/>
  <c r="AI118" i="3"/>
  <c r="AK117" i="3"/>
  <c r="AJ117" i="3"/>
  <c r="AI117" i="3"/>
  <c r="AK116" i="3"/>
  <c r="AJ116" i="3"/>
  <c r="AI116" i="3"/>
  <c r="AK115" i="3"/>
  <c r="AJ115" i="3"/>
  <c r="AI115" i="3"/>
  <c r="AK114" i="3"/>
  <c r="AJ114" i="3"/>
  <c r="AI114" i="3"/>
  <c r="AK113" i="3"/>
  <c r="AJ113" i="3"/>
  <c r="AI113" i="3"/>
  <c r="AK112" i="3"/>
  <c r="AJ112" i="3"/>
  <c r="AI112" i="3"/>
  <c r="AK111" i="3"/>
  <c r="AJ111" i="3"/>
  <c r="AI111" i="3"/>
  <c r="AK110" i="3"/>
  <c r="AJ110" i="3"/>
  <c r="AI110" i="3"/>
  <c r="AK109" i="3"/>
  <c r="AJ109" i="3"/>
  <c r="AI109" i="3"/>
  <c r="AK108" i="3"/>
  <c r="AJ108" i="3"/>
  <c r="AI108" i="3"/>
  <c r="AK107" i="3"/>
  <c r="AJ107" i="3"/>
  <c r="AI107" i="3"/>
  <c r="AK106" i="3"/>
  <c r="AJ106" i="3"/>
  <c r="AI106" i="3"/>
  <c r="AK105" i="3"/>
  <c r="AJ105" i="3"/>
  <c r="AI105" i="3"/>
  <c r="AK104" i="3"/>
  <c r="AJ104" i="3"/>
  <c r="AI104" i="3"/>
  <c r="AK103" i="3"/>
  <c r="AJ103" i="3"/>
  <c r="AI103" i="3"/>
  <c r="AK102" i="3"/>
  <c r="AJ102" i="3"/>
  <c r="AI102" i="3"/>
  <c r="AK101" i="3"/>
  <c r="AJ101" i="3"/>
  <c r="AI101" i="3"/>
  <c r="AK100" i="3"/>
  <c r="AJ100" i="3"/>
  <c r="AI100" i="3"/>
  <c r="AK99" i="3"/>
  <c r="AJ99" i="3"/>
  <c r="AI99" i="3"/>
  <c r="AK98" i="3"/>
  <c r="AJ98" i="3"/>
  <c r="AI98" i="3"/>
  <c r="AK97" i="3"/>
  <c r="AJ97" i="3"/>
  <c r="AI97" i="3"/>
  <c r="AK96" i="3"/>
  <c r="AJ96" i="3"/>
  <c r="AI96" i="3"/>
  <c r="AK95" i="3"/>
  <c r="AJ95" i="3"/>
  <c r="AI95" i="3"/>
  <c r="AK94" i="3"/>
  <c r="AJ94" i="3"/>
  <c r="AI94" i="3"/>
  <c r="AK93" i="3"/>
  <c r="AJ93" i="3"/>
  <c r="AI93" i="3"/>
  <c r="AK92" i="3"/>
  <c r="AJ92" i="3"/>
  <c r="AI92" i="3"/>
  <c r="AK91" i="3"/>
  <c r="AJ91" i="3"/>
  <c r="AI91" i="3"/>
  <c r="AK90" i="3"/>
  <c r="AJ90" i="3"/>
  <c r="AI90" i="3"/>
  <c r="AK89" i="3"/>
  <c r="AJ89" i="3"/>
  <c r="AI89" i="3"/>
  <c r="AK88" i="3"/>
  <c r="AJ88" i="3"/>
  <c r="AI88" i="3"/>
  <c r="AK87" i="3"/>
  <c r="AJ87" i="3"/>
  <c r="AI87" i="3"/>
  <c r="AK86" i="3"/>
  <c r="AJ86" i="3"/>
  <c r="AI86" i="3"/>
  <c r="AK85" i="3"/>
  <c r="AJ85" i="3"/>
  <c r="AI85" i="3"/>
  <c r="AK84" i="3"/>
  <c r="AJ84" i="3"/>
  <c r="AI84" i="3"/>
  <c r="AK83" i="3"/>
  <c r="AJ83" i="3"/>
  <c r="AI83" i="3"/>
  <c r="AK82" i="3"/>
  <c r="AJ82" i="3"/>
  <c r="AI82" i="3"/>
  <c r="AK81" i="3"/>
  <c r="AJ81" i="3"/>
  <c r="AI81" i="3"/>
  <c r="AK80" i="3"/>
  <c r="AJ80" i="3"/>
  <c r="AI80" i="3"/>
  <c r="AK79" i="3"/>
  <c r="AJ79" i="3"/>
  <c r="AI79" i="3"/>
  <c r="AK78" i="3"/>
  <c r="AJ78" i="3"/>
  <c r="AI78" i="3"/>
  <c r="AK77" i="3"/>
  <c r="AJ77" i="3"/>
  <c r="AI77" i="3"/>
  <c r="AK76" i="3"/>
  <c r="AJ76" i="3"/>
  <c r="AI76" i="3"/>
  <c r="AK75" i="3"/>
  <c r="AJ75" i="3"/>
  <c r="AI75" i="3"/>
  <c r="AK74" i="3"/>
  <c r="AJ74" i="3"/>
  <c r="AI74" i="3"/>
  <c r="AK73" i="3"/>
  <c r="AJ73" i="3"/>
  <c r="AI73" i="3"/>
  <c r="AK72" i="3"/>
  <c r="AJ72" i="3"/>
  <c r="AI72" i="3"/>
  <c r="AK71" i="3"/>
  <c r="AJ71" i="3"/>
  <c r="AI71" i="3"/>
  <c r="AK70" i="3"/>
  <c r="AJ70" i="3"/>
  <c r="AI70" i="3"/>
  <c r="AK69" i="3"/>
  <c r="AJ69" i="3"/>
  <c r="AI69" i="3"/>
  <c r="AK68" i="3"/>
  <c r="AJ68" i="3"/>
  <c r="AI68" i="3"/>
  <c r="AK67" i="3"/>
  <c r="AJ67" i="3"/>
  <c r="AI67" i="3"/>
  <c r="AK66" i="3"/>
  <c r="AJ66" i="3"/>
  <c r="AI66" i="3"/>
  <c r="AK65" i="3"/>
  <c r="AJ65" i="3"/>
  <c r="AI65" i="3"/>
  <c r="AK64" i="3"/>
  <c r="AJ64" i="3"/>
  <c r="AI64" i="3"/>
  <c r="AK63" i="3"/>
  <c r="AJ63" i="3"/>
  <c r="AI63" i="3"/>
  <c r="AK62" i="3"/>
  <c r="AJ62" i="3"/>
  <c r="AI62" i="3"/>
  <c r="AK61" i="3"/>
  <c r="AJ61" i="3"/>
  <c r="AI61" i="3"/>
  <c r="AK60" i="3"/>
  <c r="AJ60" i="3"/>
  <c r="AI60" i="3"/>
  <c r="AK59" i="3"/>
  <c r="AJ59" i="3"/>
  <c r="AI59" i="3"/>
  <c r="AK58" i="3"/>
  <c r="AJ58" i="3"/>
  <c r="AI58" i="3"/>
  <c r="AK57" i="3"/>
  <c r="AJ57" i="3"/>
  <c r="AI57" i="3"/>
  <c r="AK56" i="3"/>
  <c r="AJ56" i="3"/>
  <c r="AI56" i="3"/>
  <c r="AK55" i="3"/>
  <c r="AJ55" i="3"/>
  <c r="AI55" i="3"/>
  <c r="AK54" i="3"/>
  <c r="AJ54" i="3"/>
  <c r="AI54" i="3"/>
  <c r="AK53" i="3"/>
  <c r="AJ53" i="3"/>
  <c r="AI53" i="3"/>
  <c r="AK52" i="3"/>
  <c r="AJ52" i="3"/>
  <c r="AI52" i="3"/>
  <c r="AK51" i="3"/>
  <c r="AJ51" i="3"/>
  <c r="AI51" i="3"/>
  <c r="AK50" i="3"/>
  <c r="AJ50" i="3"/>
  <c r="AI50" i="3"/>
  <c r="AK49" i="3"/>
  <c r="AJ49" i="3"/>
  <c r="AI49" i="3"/>
  <c r="AK48" i="3"/>
  <c r="AJ48" i="3"/>
  <c r="AI48" i="3"/>
  <c r="AK47" i="3"/>
  <c r="AJ47" i="3"/>
  <c r="AI47" i="3"/>
  <c r="AK46" i="3"/>
  <c r="AJ46" i="3"/>
  <c r="AI46" i="3"/>
  <c r="AK45" i="3"/>
  <c r="AJ45" i="3"/>
  <c r="AI45" i="3"/>
  <c r="AK44" i="3"/>
  <c r="AJ44" i="3"/>
  <c r="AI44" i="3"/>
  <c r="AK43" i="3"/>
  <c r="AJ43" i="3"/>
  <c r="AI43" i="3"/>
  <c r="AK41" i="3"/>
  <c r="AJ41" i="3"/>
  <c r="AI41" i="3"/>
  <c r="AK40" i="3"/>
  <c r="AJ40" i="3"/>
  <c r="AI40" i="3"/>
  <c r="AK39" i="3"/>
  <c r="AJ39" i="3"/>
  <c r="AI39" i="3"/>
  <c r="AK38" i="3"/>
  <c r="AJ38" i="3"/>
  <c r="AI38" i="3"/>
  <c r="AK37" i="3"/>
  <c r="AJ37" i="3"/>
  <c r="AI37" i="3"/>
  <c r="AK36" i="3"/>
  <c r="AJ36" i="3"/>
  <c r="AI36" i="3"/>
  <c r="AK35" i="3"/>
  <c r="AJ35" i="3"/>
  <c r="AI35" i="3"/>
  <c r="AK34" i="3"/>
  <c r="AJ34" i="3"/>
  <c r="AI34" i="3"/>
  <c r="AK33" i="3"/>
  <c r="AJ33" i="3"/>
  <c r="AI33" i="3"/>
  <c r="AK32" i="3"/>
  <c r="AJ32" i="3"/>
  <c r="AI32" i="3"/>
  <c r="AK31" i="3"/>
  <c r="AJ31" i="3"/>
  <c r="AI31" i="3"/>
  <c r="AK30" i="3"/>
  <c r="AJ30" i="3"/>
  <c r="AI30" i="3"/>
  <c r="AK29" i="3"/>
  <c r="AJ29" i="3"/>
  <c r="AI29" i="3"/>
  <c r="AK28" i="3"/>
  <c r="AJ28" i="3"/>
  <c r="AI28" i="3"/>
  <c r="AK27" i="3"/>
  <c r="AJ27" i="3"/>
  <c r="AI27" i="3"/>
  <c r="AK26" i="3"/>
  <c r="AJ26" i="3"/>
  <c r="AI26" i="3"/>
  <c r="AK25" i="3"/>
  <c r="AJ25" i="3"/>
  <c r="AI25" i="3"/>
  <c r="AK24" i="3"/>
  <c r="AJ24" i="3"/>
  <c r="AI24" i="3"/>
  <c r="AK23" i="3"/>
  <c r="AJ23" i="3"/>
  <c r="AI23" i="3"/>
  <c r="AK22" i="3"/>
  <c r="AJ22" i="3"/>
  <c r="AI22" i="3"/>
  <c r="AK21" i="3"/>
  <c r="AJ21" i="3"/>
  <c r="AI21" i="3"/>
  <c r="AK20" i="3"/>
  <c r="AJ20" i="3"/>
  <c r="AI20" i="3"/>
  <c r="AK19" i="3"/>
  <c r="AJ19" i="3"/>
  <c r="AI19" i="3"/>
  <c r="AK18" i="3"/>
  <c r="AJ18" i="3"/>
  <c r="AI18" i="3"/>
  <c r="AK17" i="3"/>
  <c r="AJ17" i="3"/>
  <c r="AI17" i="3"/>
  <c r="AK16" i="3"/>
  <c r="AJ16" i="3"/>
  <c r="AI16" i="3"/>
  <c r="AK15" i="3"/>
  <c r="AJ15" i="3"/>
  <c r="AI15" i="3"/>
  <c r="AK14" i="3"/>
  <c r="AJ14" i="3"/>
  <c r="AI14" i="3"/>
  <c r="AK13" i="3"/>
  <c r="AJ13" i="3"/>
  <c r="AI13" i="3"/>
  <c r="AK12" i="3"/>
  <c r="AJ12" i="3"/>
  <c r="AI12" i="3"/>
  <c r="AK11" i="3"/>
  <c r="AJ11" i="3"/>
  <c r="AI11" i="3"/>
  <c r="AK10" i="3"/>
  <c r="AJ10" i="3"/>
  <c r="AI10" i="3"/>
  <c r="AK9" i="3"/>
  <c r="AJ9" i="3"/>
  <c r="AI9" i="3"/>
  <c r="AK8" i="3"/>
  <c r="AJ8" i="3"/>
  <c r="AI8" i="3"/>
  <c r="AK7" i="3"/>
  <c r="AJ7" i="3"/>
  <c r="AI7" i="3"/>
  <c r="Y162" i="3"/>
  <c r="X162" i="3"/>
  <c r="W162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Y161" i="3"/>
  <c r="X161" i="3"/>
  <c r="W161" i="3"/>
  <c r="Y160" i="3"/>
  <c r="X160" i="3"/>
  <c r="W160" i="3"/>
  <c r="Y159" i="3"/>
  <c r="X159" i="3"/>
  <c r="W159" i="3"/>
  <c r="Y158" i="3"/>
  <c r="X158" i="3"/>
  <c r="W158" i="3"/>
  <c r="Y157" i="3"/>
  <c r="X157" i="3"/>
  <c r="W157" i="3"/>
  <c r="Y156" i="3"/>
  <c r="X156" i="3"/>
  <c r="W156" i="3"/>
  <c r="Y155" i="3"/>
  <c r="X155" i="3"/>
  <c r="W155" i="3"/>
  <c r="Y154" i="3"/>
  <c r="X154" i="3"/>
  <c r="W154" i="3"/>
  <c r="Y153" i="3"/>
  <c r="X153" i="3"/>
  <c r="W153" i="3"/>
  <c r="Y152" i="3"/>
  <c r="X152" i="3"/>
  <c r="W152" i="3"/>
  <c r="Y151" i="3"/>
  <c r="X151" i="3"/>
  <c r="W151" i="3"/>
  <c r="Y150" i="3"/>
  <c r="X150" i="3"/>
  <c r="W150" i="3"/>
  <c r="Y149" i="3"/>
  <c r="X149" i="3"/>
  <c r="W149" i="3"/>
  <c r="Y148" i="3"/>
  <c r="X148" i="3"/>
  <c r="W148" i="3"/>
  <c r="Y147" i="3"/>
  <c r="X147" i="3"/>
  <c r="W147" i="3"/>
  <c r="Y146" i="3"/>
  <c r="X146" i="3"/>
  <c r="W146" i="3"/>
  <c r="Y145" i="3"/>
  <c r="X145" i="3"/>
  <c r="W145" i="3"/>
  <c r="Y144" i="3"/>
  <c r="X144" i="3"/>
  <c r="W144" i="3"/>
  <c r="Y143" i="3"/>
  <c r="X143" i="3"/>
  <c r="W143" i="3"/>
  <c r="Y142" i="3"/>
  <c r="X142" i="3"/>
  <c r="W142" i="3"/>
  <c r="Y141" i="3"/>
  <c r="X141" i="3"/>
  <c r="W141" i="3"/>
  <c r="Y140" i="3"/>
  <c r="X140" i="3"/>
  <c r="W140" i="3"/>
  <c r="Y139" i="3"/>
  <c r="X139" i="3"/>
  <c r="W139" i="3"/>
  <c r="Y138" i="3"/>
  <c r="X138" i="3"/>
  <c r="W138" i="3"/>
  <c r="Y137" i="3"/>
  <c r="X137" i="3"/>
  <c r="W137" i="3"/>
  <c r="Y136" i="3"/>
  <c r="X136" i="3"/>
  <c r="W136" i="3"/>
  <c r="Y135" i="3"/>
  <c r="X135" i="3"/>
  <c r="W135" i="3"/>
  <c r="Y134" i="3"/>
  <c r="X134" i="3"/>
  <c r="W134" i="3"/>
  <c r="Y133" i="3"/>
  <c r="X133" i="3"/>
  <c r="W133" i="3"/>
  <c r="Y132" i="3"/>
  <c r="X132" i="3"/>
  <c r="W132" i="3"/>
  <c r="Y131" i="3"/>
  <c r="X131" i="3"/>
  <c r="W131" i="3"/>
  <c r="Y130" i="3"/>
  <c r="X130" i="3"/>
  <c r="W130" i="3"/>
  <c r="Y129" i="3"/>
  <c r="X129" i="3"/>
  <c r="W129" i="3"/>
  <c r="Y128" i="3"/>
  <c r="X128" i="3"/>
  <c r="W128" i="3"/>
  <c r="Y127" i="3"/>
  <c r="X127" i="3"/>
  <c r="W127" i="3"/>
  <c r="Y126" i="3"/>
  <c r="X126" i="3"/>
  <c r="W126" i="3"/>
  <c r="Y125" i="3"/>
  <c r="X125" i="3"/>
  <c r="W125" i="3"/>
  <c r="Y124" i="3"/>
  <c r="X124" i="3"/>
  <c r="W124" i="3"/>
  <c r="Y123" i="3"/>
  <c r="X123" i="3"/>
  <c r="W123" i="3"/>
  <c r="Y122" i="3"/>
  <c r="X122" i="3"/>
  <c r="W122" i="3"/>
  <c r="Y121" i="3"/>
  <c r="X121" i="3"/>
  <c r="W121" i="3"/>
  <c r="Y120" i="3"/>
  <c r="X120" i="3"/>
  <c r="W120" i="3"/>
  <c r="Y119" i="3"/>
  <c r="X119" i="3"/>
  <c r="W119" i="3"/>
  <c r="Y118" i="3"/>
  <c r="X118" i="3"/>
  <c r="W118" i="3"/>
  <c r="Y117" i="3"/>
  <c r="X117" i="3"/>
  <c r="W117" i="3"/>
  <c r="Y116" i="3"/>
  <c r="X116" i="3"/>
  <c r="W116" i="3"/>
  <c r="Y115" i="3"/>
  <c r="X115" i="3"/>
  <c r="W115" i="3"/>
  <c r="Y114" i="3"/>
  <c r="X114" i="3"/>
  <c r="W114" i="3"/>
  <c r="Y113" i="3"/>
  <c r="X113" i="3"/>
  <c r="W113" i="3"/>
  <c r="Y112" i="3"/>
  <c r="X112" i="3"/>
  <c r="W112" i="3"/>
  <c r="Y111" i="3"/>
  <c r="X111" i="3"/>
  <c r="W111" i="3"/>
  <c r="Y110" i="3"/>
  <c r="X110" i="3"/>
  <c r="W110" i="3"/>
  <c r="Y109" i="3"/>
  <c r="X109" i="3"/>
  <c r="W109" i="3"/>
  <c r="Y108" i="3"/>
  <c r="X108" i="3"/>
  <c r="W108" i="3"/>
  <c r="Y107" i="3"/>
  <c r="X107" i="3"/>
  <c r="W107" i="3"/>
  <c r="Y106" i="3"/>
  <c r="X106" i="3"/>
  <c r="W106" i="3"/>
  <c r="Y105" i="3"/>
  <c r="X105" i="3"/>
  <c r="W105" i="3"/>
  <c r="Y104" i="3"/>
  <c r="X104" i="3"/>
  <c r="W104" i="3"/>
  <c r="Y103" i="3"/>
  <c r="X103" i="3"/>
  <c r="W103" i="3"/>
  <c r="Y102" i="3"/>
  <c r="X102" i="3"/>
  <c r="W102" i="3"/>
  <c r="Y101" i="3"/>
  <c r="X101" i="3"/>
  <c r="W101" i="3"/>
  <c r="Y100" i="3"/>
  <c r="X100" i="3"/>
  <c r="W100" i="3"/>
  <c r="Y99" i="3"/>
  <c r="X99" i="3"/>
  <c r="W99" i="3"/>
  <c r="Y98" i="3"/>
  <c r="X98" i="3"/>
  <c r="W98" i="3"/>
  <c r="Y97" i="3"/>
  <c r="X97" i="3"/>
  <c r="W97" i="3"/>
  <c r="Y96" i="3"/>
  <c r="X96" i="3"/>
  <c r="W96" i="3"/>
  <c r="Y95" i="3"/>
  <c r="X95" i="3"/>
  <c r="W95" i="3"/>
  <c r="Y94" i="3"/>
  <c r="X94" i="3"/>
  <c r="W94" i="3"/>
  <c r="Y93" i="3"/>
  <c r="X93" i="3"/>
  <c r="W93" i="3"/>
  <c r="Y92" i="3"/>
  <c r="X92" i="3"/>
  <c r="W92" i="3"/>
  <c r="Y91" i="3"/>
  <c r="X91" i="3"/>
  <c r="W91" i="3"/>
  <c r="Y90" i="3"/>
  <c r="X90" i="3"/>
  <c r="W90" i="3"/>
  <c r="Y89" i="3"/>
  <c r="X89" i="3"/>
  <c r="W89" i="3"/>
  <c r="Y88" i="3"/>
  <c r="X88" i="3"/>
  <c r="W88" i="3"/>
  <c r="Y87" i="3"/>
  <c r="X87" i="3"/>
  <c r="W87" i="3"/>
  <c r="Y86" i="3"/>
  <c r="X86" i="3"/>
  <c r="W86" i="3"/>
  <c r="Y85" i="3"/>
  <c r="X85" i="3"/>
  <c r="W85" i="3"/>
  <c r="Y84" i="3"/>
  <c r="X84" i="3"/>
  <c r="W84" i="3"/>
  <c r="Y83" i="3"/>
  <c r="X83" i="3"/>
  <c r="W83" i="3"/>
  <c r="Y82" i="3"/>
  <c r="X82" i="3"/>
  <c r="W82" i="3"/>
  <c r="Y81" i="3"/>
  <c r="X81" i="3"/>
  <c r="W81" i="3"/>
  <c r="Y80" i="3"/>
  <c r="X80" i="3"/>
  <c r="W80" i="3"/>
  <c r="Y79" i="3"/>
  <c r="X79" i="3"/>
  <c r="W79" i="3"/>
  <c r="Y78" i="3"/>
  <c r="X78" i="3"/>
  <c r="W78" i="3"/>
  <c r="Y77" i="3"/>
  <c r="X77" i="3"/>
  <c r="W77" i="3"/>
  <c r="Y76" i="3"/>
  <c r="X76" i="3"/>
  <c r="W76" i="3"/>
  <c r="Y75" i="3"/>
  <c r="X75" i="3"/>
  <c r="W75" i="3"/>
  <c r="Y74" i="3"/>
  <c r="X74" i="3"/>
  <c r="W74" i="3"/>
  <c r="Y73" i="3"/>
  <c r="X73" i="3"/>
  <c r="W73" i="3"/>
  <c r="Y72" i="3"/>
  <c r="X72" i="3"/>
  <c r="W72" i="3"/>
  <c r="Y71" i="3"/>
  <c r="X71" i="3"/>
  <c r="W71" i="3"/>
  <c r="Y70" i="3"/>
  <c r="X70" i="3"/>
  <c r="W70" i="3"/>
  <c r="Y69" i="3"/>
  <c r="X69" i="3"/>
  <c r="W69" i="3"/>
  <c r="Y68" i="3"/>
  <c r="X68" i="3"/>
  <c r="W68" i="3"/>
  <c r="Y67" i="3"/>
  <c r="X67" i="3"/>
  <c r="W67" i="3"/>
  <c r="Y66" i="3"/>
  <c r="X66" i="3"/>
  <c r="W66" i="3"/>
  <c r="Y65" i="3"/>
  <c r="X65" i="3"/>
  <c r="W65" i="3"/>
  <c r="Y64" i="3"/>
  <c r="X64" i="3"/>
  <c r="W64" i="3"/>
  <c r="Y63" i="3"/>
  <c r="X63" i="3"/>
  <c r="W63" i="3"/>
  <c r="Y62" i="3"/>
  <c r="X62" i="3"/>
  <c r="W62" i="3"/>
  <c r="Y61" i="3"/>
  <c r="X61" i="3"/>
  <c r="W61" i="3"/>
  <c r="Y60" i="3"/>
  <c r="X60" i="3"/>
  <c r="W60" i="3"/>
  <c r="Y59" i="3"/>
  <c r="X59" i="3"/>
  <c r="W59" i="3"/>
  <c r="Y58" i="3"/>
  <c r="X58" i="3"/>
  <c r="W58" i="3"/>
  <c r="Y57" i="3"/>
  <c r="X57" i="3"/>
  <c r="W57" i="3"/>
  <c r="Y56" i="3"/>
  <c r="X56" i="3"/>
  <c r="W56" i="3"/>
  <c r="Y55" i="3"/>
  <c r="X55" i="3"/>
  <c r="W55" i="3"/>
  <c r="Y54" i="3"/>
  <c r="X54" i="3"/>
  <c r="W54" i="3"/>
  <c r="Y53" i="3"/>
  <c r="X53" i="3"/>
  <c r="W53" i="3"/>
  <c r="Y52" i="3"/>
  <c r="X52" i="3"/>
  <c r="W52" i="3"/>
  <c r="Y51" i="3"/>
  <c r="X51" i="3"/>
  <c r="W51" i="3"/>
  <c r="Y50" i="3"/>
  <c r="X50" i="3"/>
  <c r="W50" i="3"/>
  <c r="Y49" i="3"/>
  <c r="X49" i="3"/>
  <c r="W49" i="3"/>
  <c r="Y48" i="3"/>
  <c r="X48" i="3"/>
  <c r="W48" i="3"/>
  <c r="Y47" i="3"/>
  <c r="X47" i="3"/>
  <c r="W47" i="3"/>
  <c r="Y46" i="3"/>
  <c r="X46" i="3"/>
  <c r="W46" i="3"/>
  <c r="Y45" i="3"/>
  <c r="X45" i="3"/>
  <c r="W45" i="3"/>
  <c r="Y44" i="3"/>
  <c r="X44" i="3"/>
  <c r="W44" i="3"/>
  <c r="Y43" i="3"/>
  <c r="X43" i="3"/>
  <c r="W43" i="3"/>
  <c r="Y41" i="3"/>
  <c r="X41" i="3"/>
  <c r="W41" i="3"/>
  <c r="Y40" i="3"/>
  <c r="X40" i="3"/>
  <c r="W40" i="3"/>
  <c r="Y39" i="3"/>
  <c r="X39" i="3"/>
  <c r="W39" i="3"/>
  <c r="Y38" i="3"/>
  <c r="X38" i="3"/>
  <c r="W38" i="3"/>
  <c r="Y37" i="3"/>
  <c r="X37" i="3"/>
  <c r="W37" i="3"/>
  <c r="Y36" i="3"/>
  <c r="X36" i="3"/>
  <c r="W36" i="3"/>
  <c r="Y35" i="3"/>
  <c r="X35" i="3"/>
  <c r="W35" i="3"/>
  <c r="Y34" i="3"/>
  <c r="X34" i="3"/>
  <c r="W34" i="3"/>
  <c r="Y33" i="3"/>
  <c r="X33" i="3"/>
  <c r="W33" i="3"/>
  <c r="Y32" i="3"/>
  <c r="X32" i="3"/>
  <c r="W32" i="3"/>
  <c r="Y31" i="3"/>
  <c r="X31" i="3"/>
  <c r="W31" i="3"/>
  <c r="Y30" i="3"/>
  <c r="X30" i="3"/>
  <c r="W30" i="3"/>
  <c r="Y29" i="3"/>
  <c r="X29" i="3"/>
  <c r="W29" i="3"/>
  <c r="Y28" i="3"/>
  <c r="X28" i="3"/>
  <c r="W28" i="3"/>
  <c r="Y27" i="3"/>
  <c r="X27" i="3"/>
  <c r="W27" i="3"/>
  <c r="Y26" i="3"/>
  <c r="X26" i="3"/>
  <c r="W26" i="3"/>
  <c r="Y25" i="3"/>
  <c r="X25" i="3"/>
  <c r="W25" i="3"/>
  <c r="Y24" i="3"/>
  <c r="X24" i="3"/>
  <c r="W24" i="3"/>
  <c r="Y23" i="3"/>
  <c r="X23" i="3"/>
  <c r="W23" i="3"/>
  <c r="Y22" i="3"/>
  <c r="X22" i="3"/>
  <c r="W22" i="3"/>
  <c r="Y21" i="3"/>
  <c r="X21" i="3"/>
  <c r="W21" i="3"/>
  <c r="Y20" i="3"/>
  <c r="X20" i="3"/>
  <c r="W20" i="3"/>
  <c r="Y19" i="3"/>
  <c r="X19" i="3"/>
  <c r="W19" i="3"/>
  <c r="Y18" i="3"/>
  <c r="X18" i="3"/>
  <c r="W18" i="3"/>
  <c r="Y17" i="3"/>
  <c r="X17" i="3"/>
  <c r="W17" i="3"/>
  <c r="Y16" i="3"/>
  <c r="X16" i="3"/>
  <c r="W16" i="3"/>
  <c r="Y15" i="3"/>
  <c r="X15" i="3"/>
  <c r="W15" i="3"/>
  <c r="Y14" i="3"/>
  <c r="X14" i="3"/>
  <c r="W14" i="3"/>
  <c r="Y13" i="3"/>
  <c r="X13" i="3"/>
  <c r="W13" i="3"/>
  <c r="Y12" i="3"/>
  <c r="X12" i="3"/>
  <c r="W12" i="3"/>
  <c r="Y11" i="3"/>
  <c r="X11" i="3"/>
  <c r="W11" i="3"/>
  <c r="Y10" i="3"/>
  <c r="X10" i="3"/>
  <c r="W10" i="3"/>
  <c r="Y9" i="3"/>
  <c r="X9" i="3"/>
  <c r="W9" i="3"/>
  <c r="Y8" i="3"/>
  <c r="X8" i="3"/>
  <c r="W8" i="3"/>
  <c r="Y7" i="3"/>
  <c r="X7" i="3"/>
  <c r="W7" i="3"/>
  <c r="L8" i="3"/>
  <c r="K8" i="3"/>
  <c r="L9" i="3"/>
  <c r="K9" i="3"/>
  <c r="L10" i="3"/>
  <c r="K10" i="3"/>
  <c r="L11" i="3"/>
  <c r="K11" i="3"/>
  <c r="L12" i="3"/>
  <c r="K12" i="3"/>
  <c r="L13" i="3"/>
  <c r="K13" i="3"/>
  <c r="L14" i="3"/>
  <c r="K14" i="3"/>
  <c r="L15" i="3"/>
  <c r="K15" i="3"/>
  <c r="L16" i="3"/>
  <c r="K16" i="3"/>
  <c r="L17" i="3"/>
  <c r="K17" i="3"/>
  <c r="L18" i="3"/>
  <c r="K18" i="3"/>
  <c r="L19" i="3"/>
  <c r="K19" i="3"/>
  <c r="L20" i="3"/>
  <c r="K20" i="3"/>
  <c r="L21" i="3"/>
  <c r="K21" i="3"/>
  <c r="L22" i="3"/>
  <c r="K22" i="3"/>
  <c r="L23" i="3"/>
  <c r="K23" i="3"/>
  <c r="L24" i="3"/>
  <c r="K24" i="3"/>
  <c r="L25" i="3"/>
  <c r="K25" i="3"/>
  <c r="L26" i="3"/>
  <c r="K26" i="3"/>
  <c r="L27" i="3"/>
  <c r="K27" i="3"/>
  <c r="L28" i="3"/>
  <c r="K28" i="3"/>
  <c r="L29" i="3"/>
  <c r="K29" i="3"/>
  <c r="L30" i="3"/>
  <c r="K30" i="3"/>
  <c r="L31" i="3"/>
  <c r="K31" i="3"/>
  <c r="L32" i="3"/>
  <c r="K32" i="3"/>
  <c r="L33" i="3"/>
  <c r="K33" i="3"/>
  <c r="L34" i="3"/>
  <c r="K34" i="3"/>
  <c r="L35" i="3"/>
  <c r="K35" i="3"/>
  <c r="L36" i="3"/>
  <c r="K36" i="3"/>
  <c r="L37" i="3"/>
  <c r="K37" i="3"/>
  <c r="L38" i="3"/>
  <c r="K38" i="3"/>
  <c r="L39" i="3"/>
  <c r="K39" i="3"/>
  <c r="L40" i="3"/>
  <c r="K40" i="3"/>
  <c r="L41" i="3"/>
  <c r="K41" i="3"/>
  <c r="L43" i="3"/>
  <c r="K43" i="3"/>
  <c r="L44" i="3"/>
  <c r="K44" i="3"/>
  <c r="L45" i="3"/>
  <c r="K45" i="3"/>
  <c r="L46" i="3"/>
  <c r="K46" i="3"/>
  <c r="L47" i="3"/>
  <c r="K47" i="3"/>
  <c r="L48" i="3"/>
  <c r="K48" i="3"/>
  <c r="L49" i="3"/>
  <c r="K49" i="3"/>
  <c r="L50" i="3"/>
  <c r="K50" i="3"/>
  <c r="L51" i="3"/>
  <c r="K51" i="3"/>
  <c r="L52" i="3"/>
  <c r="K52" i="3"/>
  <c r="L53" i="3"/>
  <c r="K53" i="3"/>
  <c r="L54" i="3"/>
  <c r="K54" i="3"/>
  <c r="L55" i="3"/>
  <c r="K55" i="3"/>
  <c r="L56" i="3"/>
  <c r="K56" i="3"/>
  <c r="L57" i="3"/>
  <c r="K57" i="3"/>
  <c r="L58" i="3"/>
  <c r="K58" i="3"/>
  <c r="L59" i="3"/>
  <c r="K59" i="3"/>
  <c r="L60" i="3"/>
  <c r="K60" i="3"/>
  <c r="L61" i="3"/>
  <c r="K61" i="3"/>
  <c r="L62" i="3"/>
  <c r="K62" i="3"/>
  <c r="L63" i="3"/>
  <c r="K63" i="3"/>
  <c r="L64" i="3"/>
  <c r="K64" i="3"/>
  <c r="L65" i="3"/>
  <c r="K65" i="3"/>
  <c r="L66" i="3"/>
  <c r="K66" i="3"/>
  <c r="L67" i="3"/>
  <c r="K67" i="3"/>
  <c r="L68" i="3"/>
  <c r="K68" i="3"/>
  <c r="L69" i="3"/>
  <c r="K69" i="3"/>
  <c r="L70" i="3"/>
  <c r="K70" i="3"/>
  <c r="L71" i="3"/>
  <c r="K71" i="3"/>
  <c r="L72" i="3"/>
  <c r="K72" i="3"/>
  <c r="L73" i="3"/>
  <c r="K73" i="3"/>
  <c r="L74" i="3"/>
  <c r="K74" i="3"/>
  <c r="L75" i="3"/>
  <c r="K75" i="3"/>
  <c r="L76" i="3"/>
  <c r="K76" i="3"/>
  <c r="L77" i="3"/>
  <c r="K77" i="3"/>
  <c r="L78" i="3"/>
  <c r="K78" i="3"/>
  <c r="L79" i="3"/>
  <c r="K79" i="3"/>
  <c r="L80" i="3"/>
  <c r="K80" i="3"/>
  <c r="L81" i="3"/>
  <c r="K81" i="3"/>
  <c r="L82" i="3"/>
  <c r="K82" i="3"/>
  <c r="L83" i="3"/>
  <c r="K83" i="3"/>
  <c r="L84" i="3"/>
  <c r="K84" i="3"/>
  <c r="L85" i="3"/>
  <c r="K85" i="3"/>
  <c r="L86" i="3"/>
  <c r="K86" i="3"/>
  <c r="L87" i="3"/>
  <c r="K87" i="3"/>
  <c r="L88" i="3"/>
  <c r="K88" i="3"/>
  <c r="L89" i="3"/>
  <c r="K89" i="3"/>
  <c r="L90" i="3"/>
  <c r="K90" i="3"/>
  <c r="L91" i="3"/>
  <c r="K91" i="3"/>
  <c r="L92" i="3"/>
  <c r="K92" i="3"/>
  <c r="L93" i="3"/>
  <c r="K93" i="3"/>
  <c r="L94" i="3"/>
  <c r="K94" i="3"/>
  <c r="L95" i="3"/>
  <c r="K95" i="3"/>
  <c r="L96" i="3"/>
  <c r="K96" i="3"/>
  <c r="L97" i="3"/>
  <c r="K97" i="3"/>
  <c r="L98" i="3"/>
  <c r="K98" i="3"/>
  <c r="L99" i="3"/>
  <c r="K99" i="3"/>
  <c r="L100" i="3"/>
  <c r="K100" i="3"/>
  <c r="L101" i="3"/>
  <c r="K101" i="3"/>
  <c r="L102" i="3"/>
  <c r="K102" i="3"/>
  <c r="L103" i="3"/>
  <c r="K103" i="3"/>
  <c r="L104" i="3"/>
  <c r="K104" i="3"/>
  <c r="L105" i="3"/>
  <c r="K105" i="3"/>
  <c r="L106" i="3"/>
  <c r="K106" i="3"/>
  <c r="L107" i="3"/>
  <c r="K107" i="3"/>
  <c r="L108" i="3"/>
  <c r="K108" i="3"/>
  <c r="L109" i="3"/>
  <c r="K109" i="3"/>
  <c r="L110" i="3"/>
  <c r="K110" i="3"/>
  <c r="L111" i="3"/>
  <c r="K111" i="3"/>
  <c r="L112" i="3"/>
  <c r="K112" i="3"/>
  <c r="L113" i="3"/>
  <c r="K113" i="3"/>
  <c r="L114" i="3"/>
  <c r="K114" i="3"/>
  <c r="L115" i="3"/>
  <c r="K115" i="3"/>
  <c r="L116" i="3"/>
  <c r="K116" i="3"/>
  <c r="L117" i="3"/>
  <c r="K117" i="3"/>
  <c r="L118" i="3"/>
  <c r="K118" i="3"/>
  <c r="L119" i="3"/>
  <c r="K119" i="3"/>
  <c r="L120" i="3"/>
  <c r="K120" i="3"/>
  <c r="L121" i="3"/>
  <c r="K121" i="3"/>
  <c r="L122" i="3"/>
  <c r="K122" i="3"/>
  <c r="L123" i="3"/>
  <c r="K123" i="3"/>
  <c r="L124" i="3"/>
  <c r="K124" i="3"/>
  <c r="L125" i="3"/>
  <c r="K125" i="3"/>
  <c r="L126" i="3"/>
  <c r="K126" i="3"/>
  <c r="L127" i="3"/>
  <c r="K127" i="3"/>
  <c r="L128" i="3"/>
  <c r="K128" i="3"/>
  <c r="L129" i="3"/>
  <c r="K129" i="3"/>
  <c r="L130" i="3"/>
  <c r="K130" i="3"/>
  <c r="L131" i="3"/>
  <c r="K131" i="3"/>
  <c r="L132" i="3"/>
  <c r="K132" i="3"/>
  <c r="L133" i="3"/>
  <c r="K133" i="3"/>
  <c r="L134" i="3"/>
  <c r="K134" i="3"/>
  <c r="L135" i="3"/>
  <c r="K135" i="3"/>
  <c r="L136" i="3"/>
  <c r="K136" i="3"/>
  <c r="L137" i="3"/>
  <c r="K137" i="3"/>
  <c r="L138" i="3"/>
  <c r="K138" i="3"/>
  <c r="L139" i="3"/>
  <c r="K139" i="3"/>
  <c r="L140" i="3"/>
  <c r="K140" i="3"/>
  <c r="L141" i="3"/>
  <c r="K141" i="3"/>
  <c r="L142" i="3"/>
  <c r="K142" i="3"/>
  <c r="L143" i="3"/>
  <c r="K143" i="3"/>
  <c r="L144" i="3"/>
  <c r="K144" i="3"/>
  <c r="L145" i="3"/>
  <c r="K145" i="3"/>
  <c r="L146" i="3"/>
  <c r="K146" i="3"/>
  <c r="L147" i="3"/>
  <c r="K147" i="3"/>
  <c r="L148" i="3"/>
  <c r="K148" i="3"/>
  <c r="L149" i="3"/>
  <c r="K149" i="3"/>
  <c r="L150" i="3"/>
  <c r="K150" i="3"/>
  <c r="L151" i="3"/>
  <c r="K151" i="3"/>
  <c r="L152" i="3"/>
  <c r="K152" i="3"/>
  <c r="L153" i="3"/>
  <c r="K153" i="3"/>
  <c r="L154" i="3"/>
  <c r="K154" i="3"/>
  <c r="L155" i="3"/>
  <c r="K155" i="3"/>
  <c r="L156" i="3"/>
  <c r="K156" i="3"/>
  <c r="L157" i="3"/>
  <c r="K157" i="3"/>
  <c r="L158" i="3"/>
  <c r="K158" i="3"/>
  <c r="L159" i="3"/>
  <c r="K159" i="3"/>
  <c r="L160" i="3"/>
  <c r="K160" i="3"/>
  <c r="L161" i="3"/>
  <c r="K161" i="3"/>
  <c r="L162" i="3"/>
  <c r="K162" i="3"/>
  <c r="L7" i="3"/>
  <c r="K7" i="3"/>
  <c r="J162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</calcChain>
</file>

<file path=xl/sharedStrings.xml><?xml version="1.0" encoding="utf-8"?>
<sst xmlns="http://schemas.openxmlformats.org/spreadsheetml/2006/main" count="63" uniqueCount="20">
  <si>
    <t>AVG</t>
  </si>
  <si>
    <t>ERROR</t>
  </si>
  <si>
    <t>STDEV</t>
  </si>
  <si>
    <t>Slice 1</t>
  </si>
  <si>
    <t>Slice 2</t>
  </si>
  <si>
    <t>Slice 3</t>
  </si>
  <si>
    <t>Slice 4</t>
  </si>
  <si>
    <t>Slice 5</t>
  </si>
  <si>
    <t>Slice 6</t>
  </si>
  <si>
    <t>Slice 7</t>
  </si>
  <si>
    <t>Slice 8</t>
  </si>
  <si>
    <t>Slice 9</t>
  </si>
  <si>
    <t>WT VEHICLE</t>
  </si>
  <si>
    <t>Baseline 1</t>
  </si>
  <si>
    <t>Drugs 1</t>
  </si>
  <si>
    <t>Tetanus</t>
  </si>
  <si>
    <t>WT Tau</t>
  </si>
  <si>
    <t>BACE KO VEHICLE</t>
  </si>
  <si>
    <t>Figure 5F</t>
  </si>
  <si>
    <t>BACE KO Tau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</si>
</sst>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Arial"/>
      <family val="2"/>
      <charset val="129"/>
    </font>
    <font>
      <b/>
      <sz val="12"/>
      <color theme="1"/>
      <name val="Arial"/>
      <family val="2"/>
      <charset val="129"/>
    </font>
    <font>
      <b/>
      <sz val="16"/>
      <name val="Arial"/>
    </font>
    <font>
      <sz val="16"/>
      <color theme="1"/>
      <name val="Arial"/>
    </font>
    <font>
      <u/>
      <sz val="12"/>
      <color theme="10"/>
      <name val="Arial"/>
      <family val="2"/>
      <charset val="129"/>
    </font>
    <font>
      <u/>
      <sz val="12"/>
      <color theme="11"/>
      <name val="Arial"/>
      <family val="2"/>
      <charset val="129"/>
    </font>
    <font>
      <b/>
      <sz val="16"/>
      <color indexed="10"/>
      <name val="Arial"/>
    </font>
    <font>
      <b/>
      <sz val="12"/>
      <color indexed="10"/>
      <name val="Arial"/>
      <family val="2"/>
    </font>
    <font>
      <b/>
      <sz val="12"/>
      <color indexed="5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color theme="1"/>
      <name val="Arial"/>
    </font>
    <font>
      <b/>
      <sz val="20"/>
      <color rgb="FFFF0000"/>
      <name val="Arial"/>
    </font>
    <font>
      <sz val="2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Font="1" applyFill="1"/>
    <xf numFmtId="0" fontId="3" fillId="0" borderId="0" xfId="0" applyFont="1"/>
    <xf numFmtId="0" fontId="0" fillId="0" borderId="0" xfId="0" applyFont="1"/>
    <xf numFmtId="0" fontId="6" fillId="0" borderId="2" xfId="0" applyFont="1" applyFill="1" applyBorder="1"/>
    <xf numFmtId="16" fontId="0" fillId="0" borderId="0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/>
    <xf numFmtId="0" fontId="7" fillId="0" borderId="5" xfId="0" applyFont="1" applyFill="1" applyBorder="1"/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7" fillId="0" borderId="4" xfId="0" applyFont="1" applyFill="1" applyBorder="1"/>
    <xf numFmtId="0" fontId="8" fillId="0" borderId="0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0" fillId="0" borderId="4" xfId="0" applyFont="1" applyFill="1" applyBorder="1"/>
    <xf numFmtId="2" fontId="0" fillId="0" borderId="5" xfId="0" applyNumberFormat="1" applyFont="1" applyFill="1" applyBorder="1"/>
    <xf numFmtId="0" fontId="0" fillId="4" borderId="4" xfId="0" applyFont="1" applyFill="1" applyBorder="1"/>
    <xf numFmtId="0" fontId="0" fillId="4" borderId="0" xfId="0" applyFont="1" applyFill="1" applyBorder="1"/>
    <xf numFmtId="2" fontId="0" fillId="4" borderId="5" xfId="0" applyNumberFormat="1" applyFont="1" applyFill="1" applyBorder="1"/>
    <xf numFmtId="0" fontId="0" fillId="0" borderId="6" xfId="0" applyFont="1" applyFill="1" applyBorder="1"/>
    <xf numFmtId="0" fontId="0" fillId="0" borderId="7" xfId="0" applyFont="1" applyFill="1" applyBorder="1"/>
    <xf numFmtId="2" fontId="0" fillId="0" borderId="8" xfId="0" applyNumberFormat="1" applyFont="1" applyFill="1" applyBorder="1"/>
    <xf numFmtId="0" fontId="2" fillId="0" borderId="2" xfId="0" applyFont="1" applyFill="1" applyBorder="1"/>
    <xf numFmtId="0" fontId="0" fillId="0" borderId="0" xfId="0" applyFill="1" applyBorder="1"/>
    <xf numFmtId="16" fontId="7" fillId="0" borderId="0" xfId="0" applyNumberFormat="1" applyFont="1" applyFill="1" applyBorder="1"/>
    <xf numFmtId="0" fontId="0" fillId="0" borderId="0" xfId="0" applyFont="1" applyBorder="1"/>
    <xf numFmtId="0" fontId="0" fillId="3" borderId="4" xfId="0" applyFont="1" applyFill="1" applyBorder="1" applyAlignment="1">
      <alignment horizontal="right"/>
    </xf>
    <xf numFmtId="0" fontId="0" fillId="3" borderId="4" xfId="0" applyFont="1" applyFill="1" applyBorder="1"/>
    <xf numFmtId="0" fontId="0" fillId="4" borderId="4" xfId="0" applyFont="1" applyFill="1" applyBorder="1" applyAlignment="1">
      <alignment horizontal="right"/>
    </xf>
    <xf numFmtId="0" fontId="10" fillId="0" borderId="0" xfId="0" applyFont="1" applyFill="1" applyBorder="1"/>
    <xf numFmtId="0" fontId="1" fillId="4" borderId="4" xfId="0" applyFont="1" applyFill="1" applyBorder="1"/>
    <xf numFmtId="0" fontId="10" fillId="4" borderId="0" xfId="0" applyFont="1" applyFill="1" applyBorder="1"/>
    <xf numFmtId="2" fontId="0" fillId="0" borderId="0" xfId="0" applyNumberFormat="1" applyFont="1" applyFill="1" applyBorder="1"/>
    <xf numFmtId="2" fontId="0" fillId="4" borderId="0" xfId="0" applyNumberFormat="1" applyFont="1" applyFill="1" applyBorder="1"/>
    <xf numFmtId="2" fontId="0" fillId="0" borderId="7" xfId="0" applyNumberFormat="1" applyFont="1" applyFill="1" applyBorder="1"/>
    <xf numFmtId="0" fontId="3" fillId="0" borderId="1" xfId="0" applyFont="1" applyFill="1" applyBorder="1"/>
    <xf numFmtId="0" fontId="3" fillId="0" borderId="2" xfId="0" applyFont="1" applyFill="1" applyBorder="1"/>
    <xf numFmtId="0" fontId="3" fillId="0" borderId="2" xfId="0" applyFont="1" applyBorder="1"/>
    <xf numFmtId="0" fontId="3" fillId="0" borderId="3" xfId="0" applyFont="1" applyFill="1" applyBorder="1"/>
    <xf numFmtId="0" fontId="9" fillId="2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2" fontId="9" fillId="2" borderId="4" xfId="0" applyNumberFormat="1" applyFont="1" applyFill="1" applyBorder="1"/>
    <xf numFmtId="2" fontId="9" fillId="2" borderId="5" xfId="0" applyNumberFormat="1" applyFont="1" applyFill="1" applyBorder="1"/>
    <xf numFmtId="2" fontId="9" fillId="2" borderId="6" xfId="0" applyNumberFormat="1" applyFont="1" applyFill="1" applyBorder="1"/>
    <xf numFmtId="2" fontId="9" fillId="2" borderId="8" xfId="0" applyNumberFormat="1" applyFont="1" applyFill="1" applyBorder="1"/>
    <xf numFmtId="0" fontId="11" fillId="0" borderId="1" xfId="0" applyFont="1" applyFill="1" applyBorder="1"/>
    <xf numFmtId="0" fontId="12" fillId="0" borderId="0" xfId="0" applyFont="1"/>
    <xf numFmtId="0" fontId="13" fillId="0" borderId="0" xfId="0" applyFont="1"/>
    <xf numFmtId="0" fontId="3" fillId="0" borderId="0" xfId="0" applyFont="1" applyFill="1" applyBorder="1"/>
    <xf numFmtId="2" fontId="9" fillId="0" borderId="0" xfId="0" applyNumberFormat="1" applyFont="1" applyFill="1" applyBorder="1"/>
    <xf numFmtId="0" fontId="9" fillId="0" borderId="0" xfId="0" applyFont="1" applyFill="1" applyBorder="1"/>
    <xf numFmtId="0" fontId="10" fillId="0" borderId="0" xfId="0" applyFont="1" applyBorder="1"/>
    <xf numFmtId="0" fontId="10" fillId="0" borderId="7" xfId="0" applyFont="1" applyBorder="1"/>
  </cellXfs>
  <cellStyles count="9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66"/>
  <sheetViews>
    <sheetView tabSelected="1" workbookViewId="0">
      <selection activeCell="E2" sqref="E2"/>
    </sheetView>
  </sheetViews>
  <sheetFormatPr baseColWidth="10" defaultRowHeight="15" x14ac:dyDescent="0"/>
  <cols>
    <col min="13" max="61" width="10.7109375" style="24"/>
  </cols>
  <sheetData>
    <row r="1" spans="1:61" s="2" customFormat="1" ht="23">
      <c r="A1" s="49" t="s">
        <v>18</v>
      </c>
      <c r="B1" s="50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</row>
    <row r="3" spans="1:61" s="3" customFormat="1" ht="18">
      <c r="A3" s="36"/>
      <c r="B3" s="23" t="s">
        <v>12</v>
      </c>
      <c r="C3" s="4"/>
      <c r="D3" s="4"/>
      <c r="E3" s="4"/>
      <c r="F3" s="4"/>
      <c r="G3" s="4"/>
      <c r="H3" s="4"/>
      <c r="I3" s="4"/>
      <c r="J3" s="4"/>
      <c r="K3" s="4"/>
      <c r="L3" s="4"/>
      <c r="M3" s="48" t="s">
        <v>17</v>
      </c>
      <c r="N3" s="23"/>
      <c r="O3" s="23"/>
      <c r="P3" s="23"/>
      <c r="Q3" s="37"/>
      <c r="R3" s="37"/>
      <c r="S3" s="37"/>
      <c r="T3" s="37"/>
      <c r="U3" s="38"/>
      <c r="V3" s="37"/>
      <c r="W3" s="37"/>
      <c r="X3" s="37"/>
      <c r="Y3" s="39"/>
      <c r="Z3" s="48" t="s">
        <v>16</v>
      </c>
      <c r="AA3" s="23"/>
      <c r="AB3" s="4"/>
      <c r="AC3" s="4"/>
      <c r="AD3" s="4"/>
      <c r="AE3" s="4"/>
      <c r="AF3" s="4"/>
      <c r="AG3" s="4"/>
      <c r="AH3" s="4"/>
      <c r="AI3" s="4"/>
      <c r="AJ3" s="4"/>
      <c r="AK3" s="4"/>
      <c r="AL3" s="48" t="s">
        <v>19</v>
      </c>
      <c r="AM3" s="23"/>
      <c r="AN3" s="23"/>
      <c r="AO3" s="23"/>
      <c r="AP3" s="37"/>
      <c r="AQ3" s="37"/>
      <c r="AR3" s="37"/>
      <c r="AS3" s="37"/>
      <c r="AT3" s="38"/>
      <c r="AU3" s="37"/>
      <c r="AV3" s="37"/>
      <c r="AW3" s="37"/>
      <c r="AX3" s="39"/>
      <c r="AY3" s="51"/>
      <c r="AZ3" s="51"/>
      <c r="BA3" s="51"/>
      <c r="BB3" s="51"/>
      <c r="BC3" s="51"/>
      <c r="BD3" s="6"/>
      <c r="BE3" s="6"/>
      <c r="BF3" s="6"/>
      <c r="BG3" s="6"/>
      <c r="BH3" s="6"/>
      <c r="BI3" s="6"/>
    </row>
    <row r="4" spans="1:61" s="3" customFormat="1">
      <c r="A4" s="12"/>
      <c r="B4" s="5"/>
      <c r="C4" s="5"/>
      <c r="D4" s="5"/>
      <c r="E4" s="5"/>
      <c r="F4" s="5"/>
      <c r="G4" s="5"/>
      <c r="H4" s="5"/>
      <c r="I4" s="6"/>
      <c r="J4" s="6"/>
      <c r="K4" s="6"/>
      <c r="L4" s="7"/>
      <c r="M4" s="12"/>
      <c r="N4" s="7"/>
      <c r="O4" s="5"/>
      <c r="P4" s="5"/>
      <c r="Q4" s="5"/>
      <c r="R4" s="5"/>
      <c r="S4" s="5"/>
      <c r="T4" s="5"/>
      <c r="U4" s="5"/>
      <c r="V4" s="5"/>
      <c r="W4" s="25"/>
      <c r="X4" s="7"/>
      <c r="Y4" s="8"/>
      <c r="Z4" s="12"/>
      <c r="AA4" s="5"/>
      <c r="AB4" s="5"/>
      <c r="AC4" s="5"/>
      <c r="AD4" s="5"/>
      <c r="AE4" s="5"/>
      <c r="AF4" s="5"/>
      <c r="AG4" s="5"/>
      <c r="AH4" s="6"/>
      <c r="AI4" s="6"/>
      <c r="AJ4" s="6"/>
      <c r="AK4" s="7"/>
      <c r="AL4" s="12"/>
      <c r="AM4" s="7"/>
      <c r="AN4" s="5"/>
      <c r="AO4" s="5"/>
      <c r="AP4" s="5"/>
      <c r="AQ4" s="5"/>
      <c r="AR4" s="5"/>
      <c r="AS4" s="5"/>
      <c r="AT4" s="5"/>
      <c r="AU4" s="5"/>
      <c r="AV4" s="25"/>
      <c r="AW4" s="7"/>
      <c r="AX4" s="8"/>
      <c r="AY4" s="6"/>
      <c r="AZ4" s="6"/>
      <c r="BA4" s="5"/>
      <c r="BB4" s="7"/>
      <c r="BC4" s="7"/>
      <c r="BD4" s="6"/>
      <c r="BE4" s="6"/>
      <c r="BF4" s="6"/>
      <c r="BG4" s="6"/>
      <c r="BH4" s="6"/>
      <c r="BI4" s="6"/>
    </row>
    <row r="5" spans="1:61" s="3" customFormat="1">
      <c r="A5" s="15"/>
      <c r="B5" s="9" t="s">
        <v>3</v>
      </c>
      <c r="C5" s="9" t="s">
        <v>4</v>
      </c>
      <c r="D5" s="9" t="s">
        <v>5</v>
      </c>
      <c r="E5" s="9" t="s">
        <v>6</v>
      </c>
      <c r="F5" s="9" t="s">
        <v>7</v>
      </c>
      <c r="G5" s="9" t="s">
        <v>8</v>
      </c>
      <c r="H5" s="9" t="s">
        <v>9</v>
      </c>
      <c r="I5" s="9" t="s">
        <v>10</v>
      </c>
      <c r="J5" s="40" t="s">
        <v>0</v>
      </c>
      <c r="K5" s="41" t="s">
        <v>1</v>
      </c>
      <c r="L5" s="10" t="s">
        <v>2</v>
      </c>
      <c r="M5" s="15"/>
      <c r="N5" s="9" t="s">
        <v>3</v>
      </c>
      <c r="O5" s="9" t="s">
        <v>4</v>
      </c>
      <c r="P5" s="9" t="s">
        <v>5</v>
      </c>
      <c r="Q5" s="9" t="s">
        <v>6</v>
      </c>
      <c r="R5" s="9" t="s">
        <v>7</v>
      </c>
      <c r="S5" s="9" t="s">
        <v>8</v>
      </c>
      <c r="T5" s="9" t="s">
        <v>9</v>
      </c>
      <c r="U5" s="9" t="s">
        <v>10</v>
      </c>
      <c r="V5" s="9" t="s">
        <v>11</v>
      </c>
      <c r="W5" s="40" t="s">
        <v>0</v>
      </c>
      <c r="X5" s="41" t="s">
        <v>1</v>
      </c>
      <c r="Y5" s="11" t="s">
        <v>2</v>
      </c>
      <c r="Z5" s="15"/>
      <c r="AA5" s="9" t="s">
        <v>3</v>
      </c>
      <c r="AB5" s="9" t="s">
        <v>4</v>
      </c>
      <c r="AC5" s="9" t="s">
        <v>5</v>
      </c>
      <c r="AD5" s="9" t="s">
        <v>6</v>
      </c>
      <c r="AE5" s="9" t="s">
        <v>7</v>
      </c>
      <c r="AF5" s="9" t="s">
        <v>8</v>
      </c>
      <c r="AG5" s="9" t="s">
        <v>9</v>
      </c>
      <c r="AH5" s="9" t="s">
        <v>10</v>
      </c>
      <c r="AI5" s="40" t="s">
        <v>0</v>
      </c>
      <c r="AJ5" s="41" t="s">
        <v>1</v>
      </c>
      <c r="AK5" s="10" t="s">
        <v>2</v>
      </c>
      <c r="AL5" s="15"/>
      <c r="AM5" s="9" t="s">
        <v>3</v>
      </c>
      <c r="AN5" s="9" t="s">
        <v>4</v>
      </c>
      <c r="AO5" s="9" t="s">
        <v>5</v>
      </c>
      <c r="AP5" s="9" t="s">
        <v>6</v>
      </c>
      <c r="AQ5" s="9" t="s">
        <v>7</v>
      </c>
      <c r="AR5" s="9" t="s">
        <v>8</v>
      </c>
      <c r="AS5" s="9" t="s">
        <v>9</v>
      </c>
      <c r="AT5" s="9" t="s">
        <v>10</v>
      </c>
      <c r="AU5" s="9" t="s">
        <v>11</v>
      </c>
      <c r="AV5" s="40" t="s">
        <v>0</v>
      </c>
      <c r="AW5" s="41" t="s">
        <v>1</v>
      </c>
      <c r="AX5" s="11" t="s">
        <v>2</v>
      </c>
      <c r="AY5" s="9"/>
      <c r="AZ5" s="9"/>
      <c r="BA5" s="10"/>
      <c r="BB5" s="10"/>
      <c r="BC5" s="10"/>
      <c r="BD5" s="6"/>
      <c r="BE5" s="6"/>
      <c r="BF5" s="6"/>
      <c r="BG5" s="6"/>
      <c r="BH5" s="6"/>
      <c r="BI5" s="6"/>
    </row>
    <row r="6" spans="1:61" s="3" customFormat="1">
      <c r="A6" s="15"/>
      <c r="B6" s="7"/>
      <c r="C6" s="6"/>
      <c r="D6" s="7"/>
      <c r="E6" s="6"/>
      <c r="F6" s="7"/>
      <c r="G6" s="6"/>
      <c r="H6" s="7"/>
      <c r="I6" s="6"/>
      <c r="J6" s="42"/>
      <c r="K6" s="43"/>
      <c r="L6" s="13"/>
      <c r="M6" s="15"/>
      <c r="N6" s="6"/>
      <c r="O6" s="7"/>
      <c r="P6" s="6"/>
      <c r="Q6" s="7"/>
      <c r="R6" s="6"/>
      <c r="S6" s="6"/>
      <c r="T6" s="7"/>
      <c r="U6" s="6"/>
      <c r="V6" s="26"/>
      <c r="W6" s="42"/>
      <c r="X6" s="43"/>
      <c r="Y6" s="14"/>
      <c r="Z6" s="15"/>
      <c r="AA6" s="7"/>
      <c r="AB6" s="6"/>
      <c r="AC6" s="7"/>
      <c r="AD6" s="6"/>
      <c r="AE6" s="7"/>
      <c r="AF6" s="6"/>
      <c r="AG6" s="7"/>
      <c r="AH6" s="6"/>
      <c r="AI6" s="42"/>
      <c r="AJ6" s="43"/>
      <c r="AK6" s="13"/>
      <c r="AL6" s="15"/>
      <c r="AM6" s="6"/>
      <c r="AN6" s="7"/>
      <c r="AO6" s="6"/>
      <c r="AP6" s="7"/>
      <c r="AQ6" s="6"/>
      <c r="AR6" s="6"/>
      <c r="AS6" s="7"/>
      <c r="AT6" s="6"/>
      <c r="AU6" s="26"/>
      <c r="AV6" s="42"/>
      <c r="AW6" s="43"/>
      <c r="AX6" s="14"/>
      <c r="AY6" s="5"/>
      <c r="AZ6" s="5"/>
      <c r="BA6" s="13"/>
      <c r="BB6" s="13"/>
      <c r="BC6" s="13"/>
      <c r="BD6" s="6"/>
      <c r="BE6" s="6"/>
      <c r="BF6" s="6"/>
      <c r="BG6" s="6"/>
      <c r="BH6" s="6"/>
      <c r="BI6" s="6"/>
    </row>
    <row r="7" spans="1:61" s="3" customFormat="1">
      <c r="A7" s="27" t="s">
        <v>13</v>
      </c>
      <c r="B7" s="6">
        <v>92.254866280183265</v>
      </c>
      <c r="C7" s="6">
        <v>96.961525819835899</v>
      </c>
      <c r="D7" s="6">
        <v>103.54982684193359</v>
      </c>
      <c r="E7" s="6">
        <v>104.92641380431904</v>
      </c>
      <c r="F7" s="6">
        <v>79.869950035688802</v>
      </c>
      <c r="G7" s="6">
        <v>79.893475219768504</v>
      </c>
      <c r="H7" s="6">
        <v>102.32197022648553</v>
      </c>
      <c r="I7" s="6">
        <v>90.239119669876217</v>
      </c>
      <c r="J7" s="44">
        <f t="shared" ref="J7:J41" si="0">AVERAGE(B7:I7)</f>
        <v>93.752143487261364</v>
      </c>
      <c r="K7" s="45">
        <f>L7/SQRT(8)</f>
        <v>3.5455256966797228</v>
      </c>
      <c r="L7" s="33">
        <f t="shared" ref="L7:L41" si="1">STDEV(B7:I7)</f>
        <v>10.028261051973562</v>
      </c>
      <c r="M7" s="27" t="s">
        <v>13</v>
      </c>
      <c r="N7" s="54">
        <v>110.84713542514891</v>
      </c>
      <c r="O7" s="54">
        <v>100.84190268703752</v>
      </c>
      <c r="P7" s="54">
        <v>97.055894111607259</v>
      </c>
      <c r="Q7" s="54">
        <v>91.428845965598427</v>
      </c>
      <c r="R7" s="54">
        <v>95.167935771729375</v>
      </c>
      <c r="S7" s="54">
        <v>88.404954353815896</v>
      </c>
      <c r="T7" s="30">
        <v>100.97584736512199</v>
      </c>
      <c r="U7" s="54">
        <v>100.19490050039724</v>
      </c>
      <c r="V7" s="54">
        <v>115.51151695347733</v>
      </c>
      <c r="W7" s="44">
        <f>AVERAGE(N7:V7)</f>
        <v>100.04765923710379</v>
      </c>
      <c r="X7" s="45">
        <f>Y7/SQRT(9)</f>
        <v>2.886444603010403</v>
      </c>
      <c r="Y7" s="16">
        <f>STDEV(N7:V7)</f>
        <v>8.6593338090312084</v>
      </c>
      <c r="Z7" s="27" t="s">
        <v>13</v>
      </c>
      <c r="AA7" s="6">
        <v>99.434673821243805</v>
      </c>
      <c r="AB7" s="6">
        <v>104.07682473765922</v>
      </c>
      <c r="AC7" s="6">
        <v>105.85973886562614</v>
      </c>
      <c r="AD7" s="6">
        <v>127.45107563486154</v>
      </c>
      <c r="AE7" s="6">
        <v>110.14353518117552</v>
      </c>
      <c r="AF7" s="6">
        <v>96.692793462109933</v>
      </c>
      <c r="AG7" s="6">
        <v>98.359180633147105</v>
      </c>
      <c r="AH7" s="6">
        <v>98.856333629296785</v>
      </c>
      <c r="AI7" s="44">
        <f t="shared" ref="AI7:AI41" si="2">AVERAGE(AA7:AH7)</f>
        <v>105.10926949564001</v>
      </c>
      <c r="AJ7" s="45">
        <f>AK7/SQRT(8)</f>
        <v>3.5702898304211863</v>
      </c>
      <c r="AK7" s="33">
        <f t="shared" ref="AK7:AK41" si="3">STDEV(AA7:AH7)</f>
        <v>10.09830459956876</v>
      </c>
      <c r="AL7" s="27" t="s">
        <v>13</v>
      </c>
      <c r="AM7" s="54">
        <v>104.56197393463727</v>
      </c>
      <c r="AN7" s="54">
        <v>98.63889210121603</v>
      </c>
      <c r="AO7" s="54">
        <v>91.436091999938114</v>
      </c>
      <c r="AP7" s="54">
        <v>101.90599429195728</v>
      </c>
      <c r="AQ7" s="54">
        <v>91.143171645557871</v>
      </c>
      <c r="AR7" s="54">
        <v>101.35879856252814</v>
      </c>
      <c r="AS7" s="30">
        <v>102.74511021554662</v>
      </c>
      <c r="AT7" s="54">
        <v>96.286697440499026</v>
      </c>
      <c r="AU7" s="54">
        <v>93.094228593397588</v>
      </c>
      <c r="AV7" s="44">
        <f>AVERAGE(AM7:AU7)</f>
        <v>97.907884309475335</v>
      </c>
      <c r="AW7" s="45">
        <f>AX7/SQRT(9)</f>
        <v>1.7059889993775716</v>
      </c>
      <c r="AX7" s="16">
        <f>STDEV(AM7:AU7)</f>
        <v>5.1179669981327152</v>
      </c>
      <c r="AY7" s="6"/>
      <c r="AZ7" s="6"/>
      <c r="BA7" s="52"/>
      <c r="BB7" s="52"/>
      <c r="BC7" s="33"/>
      <c r="BD7" s="6"/>
      <c r="BE7" s="6"/>
      <c r="BF7" s="6"/>
      <c r="BG7" s="6"/>
      <c r="BH7" s="6"/>
      <c r="BI7" s="6"/>
    </row>
    <row r="8" spans="1:61" s="3" customFormat="1">
      <c r="A8" s="28">
        <v>2</v>
      </c>
      <c r="B8" s="6">
        <v>94.95238792096832</v>
      </c>
      <c r="C8" s="6">
        <v>90.967554255896644</v>
      </c>
      <c r="D8" s="6">
        <v>85.696399270377668</v>
      </c>
      <c r="E8" s="6">
        <v>99.458667845067538</v>
      </c>
      <c r="F8" s="6">
        <v>81.685153461813002</v>
      </c>
      <c r="G8" s="6">
        <v>113.84819852304094</v>
      </c>
      <c r="H8" s="6">
        <v>102.26894871846078</v>
      </c>
      <c r="I8" s="6">
        <v>97.47266850068776</v>
      </c>
      <c r="J8" s="44">
        <f t="shared" si="0"/>
        <v>95.793747312039073</v>
      </c>
      <c r="K8" s="45">
        <f t="shared" ref="K8:K71" si="4">L8/SQRT(8)</f>
        <v>3.5585679894758933</v>
      </c>
      <c r="L8" s="33">
        <f t="shared" si="1"/>
        <v>10.065150226687132</v>
      </c>
      <c r="M8" s="28">
        <v>2</v>
      </c>
      <c r="N8" s="54">
        <v>93.902019276971444</v>
      </c>
      <c r="O8" s="54">
        <v>105.16371406902016</v>
      </c>
      <c r="P8" s="54">
        <v>104.66819532638452</v>
      </c>
      <c r="Q8" s="54">
        <v>91.681179181379591</v>
      </c>
      <c r="R8" s="54">
        <v>100.17677007877657</v>
      </c>
      <c r="S8" s="54">
        <v>100.22729090654489</v>
      </c>
      <c r="T8" s="30">
        <v>88.985673924595673</v>
      </c>
      <c r="U8" s="54">
        <v>93.290326181150675</v>
      </c>
      <c r="V8" s="54">
        <v>95.595532534451337</v>
      </c>
      <c r="W8" s="44">
        <f t="shared" ref="W8:W71" si="5">AVERAGE(N8:V8)</f>
        <v>97.076744608808312</v>
      </c>
      <c r="X8" s="45">
        <f t="shared" ref="X8:X71" si="6">Y8/SQRT(9)</f>
        <v>1.9139570872284439</v>
      </c>
      <c r="Y8" s="16">
        <f t="shared" ref="Y8:Y71" si="7">STDEV(N8:V8)</f>
        <v>5.7418712616853318</v>
      </c>
      <c r="Z8" s="28">
        <v>2</v>
      </c>
      <c r="AA8" s="6">
        <v>99.04323551409577</v>
      </c>
      <c r="AB8" s="6">
        <v>107.23067024984185</v>
      </c>
      <c r="AC8" s="6">
        <v>106.32100228349333</v>
      </c>
      <c r="AD8" s="6">
        <v>88.235362526097632</v>
      </c>
      <c r="AE8" s="6">
        <v>113.12034872883179</v>
      </c>
      <c r="AF8" s="6">
        <v>95.359101040118873</v>
      </c>
      <c r="AG8" s="6">
        <v>111.422374301676</v>
      </c>
      <c r="AH8" s="6">
        <v>101.41905243442763</v>
      </c>
      <c r="AI8" s="44">
        <f t="shared" si="2"/>
        <v>102.76889338482285</v>
      </c>
      <c r="AJ8" s="45">
        <f t="shared" ref="AJ8:AJ71" si="8">AK8/SQRT(8)</f>
        <v>2.977269329894221</v>
      </c>
      <c r="AK8" s="33">
        <f t="shared" si="3"/>
        <v>8.4209893303477283</v>
      </c>
      <c r="AL8" s="28">
        <v>2</v>
      </c>
      <c r="AM8" s="54">
        <v>96.770176932219371</v>
      </c>
      <c r="AN8" s="54">
        <v>96.717399617323949</v>
      </c>
      <c r="AO8" s="54">
        <v>96.174618600894917</v>
      </c>
      <c r="AP8" s="54">
        <v>100.63532475452146</v>
      </c>
      <c r="AQ8" s="54">
        <v>86.33126099490724</v>
      </c>
      <c r="AR8" s="54">
        <v>101.72604411621609</v>
      </c>
      <c r="AS8" s="30">
        <v>88.627439802121117</v>
      </c>
      <c r="AT8" s="54">
        <v>104.57602085728095</v>
      </c>
      <c r="AU8" s="54">
        <v>103.21316360589283</v>
      </c>
      <c r="AV8" s="44">
        <f t="shared" ref="AV8:AV71" si="9">AVERAGE(AM8:AU8)</f>
        <v>97.196827697930871</v>
      </c>
      <c r="AW8" s="45">
        <f t="shared" ref="AW8:AW71" si="10">AX8/SQRT(9)</f>
        <v>2.0947606436370276</v>
      </c>
      <c r="AX8" s="16">
        <f t="shared" ref="AX8:AX71" si="11">STDEV(AM8:AU8)</f>
        <v>6.2842819309110833</v>
      </c>
      <c r="AY8" s="6"/>
      <c r="AZ8" s="6"/>
      <c r="BA8" s="52"/>
      <c r="BB8" s="52"/>
      <c r="BC8" s="33"/>
      <c r="BD8" s="6"/>
      <c r="BE8" s="6"/>
      <c r="BF8" s="6"/>
      <c r="BG8" s="6"/>
      <c r="BH8" s="6"/>
      <c r="BI8" s="6"/>
    </row>
    <row r="9" spans="1:61" s="3" customFormat="1">
      <c r="A9" s="28">
        <v>3</v>
      </c>
      <c r="B9" s="6">
        <v>96.532546371999999</v>
      </c>
      <c r="C9" s="6">
        <v>99.429634700014205</v>
      </c>
      <c r="D9" s="6">
        <v>89.267080993753794</v>
      </c>
      <c r="E9" s="6">
        <v>119.52668132856184</v>
      </c>
      <c r="F9" s="6">
        <v>102.25774446823699</v>
      </c>
      <c r="G9" s="6">
        <v>102.86285346872225</v>
      </c>
      <c r="H9" s="6">
        <v>104.01784646825</v>
      </c>
      <c r="I9" s="6">
        <v>110.99050894085283</v>
      </c>
      <c r="J9" s="44">
        <f t="shared" si="0"/>
        <v>103.11061209254899</v>
      </c>
      <c r="K9" s="45">
        <f t="shared" si="4"/>
        <v>3.2228421399489848</v>
      </c>
      <c r="L9" s="33">
        <f t="shared" si="1"/>
        <v>9.1155741274067665</v>
      </c>
      <c r="M9" s="28">
        <v>3</v>
      </c>
      <c r="N9" s="54">
        <v>95.314402112132186</v>
      </c>
      <c r="O9" s="54">
        <v>100.0415652790323</v>
      </c>
      <c r="P9" s="54">
        <v>98.958995949230626</v>
      </c>
      <c r="Q9" s="54">
        <v>96.98018407998606</v>
      </c>
      <c r="R9" s="54">
        <v>101.94459077773229</v>
      </c>
      <c r="S9" s="54">
        <v>99.045050420207275</v>
      </c>
      <c r="T9" s="30">
        <v>100.64756706309581</v>
      </c>
      <c r="U9" s="54">
        <v>114.00414484275313</v>
      </c>
      <c r="V9" s="54">
        <v>92.608421070518745</v>
      </c>
      <c r="W9" s="44">
        <f t="shared" si="5"/>
        <v>99.949435732743169</v>
      </c>
      <c r="X9" s="45">
        <f t="shared" si="6"/>
        <v>2.0000025663148326</v>
      </c>
      <c r="Y9" s="16">
        <f t="shared" si="7"/>
        <v>6.0000076989444979</v>
      </c>
      <c r="Z9" s="28">
        <v>3</v>
      </c>
      <c r="AA9" s="6">
        <v>99.825741034093753</v>
      </c>
      <c r="AB9" s="6">
        <v>113.53835576246655</v>
      </c>
      <c r="AC9" s="6">
        <v>101.93901387037856</v>
      </c>
      <c r="AD9" s="6">
        <v>127.45107563486154</v>
      </c>
      <c r="AE9" s="6">
        <v>110.14353518117552</v>
      </c>
      <c r="AF9" s="6">
        <v>111.024657483726</v>
      </c>
      <c r="AG9" s="6">
        <v>98.359180633147119</v>
      </c>
      <c r="AH9" s="6">
        <v>113.69256982465363</v>
      </c>
      <c r="AI9" s="44">
        <f t="shared" si="2"/>
        <v>109.49676617806284</v>
      </c>
      <c r="AJ9" s="45">
        <f t="shared" si="8"/>
        <v>3.3640519883956528</v>
      </c>
      <c r="AK9" s="33">
        <f t="shared" si="3"/>
        <v>9.5149758930346202</v>
      </c>
      <c r="AL9" s="28">
        <v>3</v>
      </c>
      <c r="AM9" s="54">
        <v>100.79178397010251</v>
      </c>
      <c r="AN9" s="54">
        <v>106.32510629877281</v>
      </c>
      <c r="AO9" s="54">
        <v>96.437865581583381</v>
      </c>
      <c r="AP9" s="54">
        <v>83.253446573828995</v>
      </c>
      <c r="AQ9" s="54">
        <v>100.76699294685918</v>
      </c>
      <c r="AR9" s="54">
        <v>91.259637172548167</v>
      </c>
      <c r="AS9" s="30">
        <v>102.74511021554662</v>
      </c>
      <c r="AT9" s="54">
        <v>100.11255321310021</v>
      </c>
      <c r="AU9" s="54">
        <v>93.094228593397588</v>
      </c>
      <c r="AV9" s="44">
        <f t="shared" si="9"/>
        <v>97.198524951748837</v>
      </c>
      <c r="AW9" s="45">
        <f t="shared" si="10"/>
        <v>2.3432988984559433</v>
      </c>
      <c r="AX9" s="16">
        <f t="shared" si="11"/>
        <v>7.0298966953678299</v>
      </c>
      <c r="AY9" s="6"/>
      <c r="AZ9" s="6"/>
      <c r="BA9" s="52"/>
      <c r="BB9" s="52"/>
      <c r="BC9" s="33"/>
      <c r="BD9" s="6"/>
      <c r="BE9" s="6"/>
      <c r="BF9" s="6"/>
      <c r="BG9" s="6"/>
      <c r="BH9" s="6"/>
      <c r="BI9" s="6"/>
    </row>
    <row r="10" spans="1:61" s="3" customFormat="1">
      <c r="A10" s="28">
        <v>4</v>
      </c>
      <c r="B10" s="6">
        <v>96.57089250466035</v>
      </c>
      <c r="C10" s="6">
        <v>104.0132781187574</v>
      </c>
      <c r="D10" s="6">
        <v>96.408463395181315</v>
      </c>
      <c r="E10" s="6">
        <v>109.57374924753486</v>
      </c>
      <c r="F10" s="6">
        <v>102.86281227694502</v>
      </c>
      <c r="G10" s="6">
        <v>102.36351627068125</v>
      </c>
      <c r="H10" s="6">
        <v>101.16071884243203</v>
      </c>
      <c r="I10" s="6">
        <v>96.998046767537843</v>
      </c>
      <c r="J10" s="44">
        <f t="shared" si="0"/>
        <v>101.24393467796627</v>
      </c>
      <c r="K10" s="45">
        <f t="shared" si="4"/>
        <v>1.6045854837610325</v>
      </c>
      <c r="L10" s="33">
        <f t="shared" si="1"/>
        <v>4.5384531062436917</v>
      </c>
      <c r="M10" s="28">
        <v>4</v>
      </c>
      <c r="N10" s="54">
        <v>93.902019276971444</v>
      </c>
      <c r="O10" s="54">
        <v>72.887421579903986</v>
      </c>
      <c r="P10" s="54">
        <v>109.10870142012357</v>
      </c>
      <c r="Q10" s="54">
        <v>100.479840392817</v>
      </c>
      <c r="R10" s="54">
        <v>94.284034415590781</v>
      </c>
      <c r="S10" s="54">
        <v>104.03671729348891</v>
      </c>
      <c r="T10" s="30">
        <v>97.232634651020518</v>
      </c>
      <c r="U10" s="54">
        <v>100.19490050039724</v>
      </c>
      <c r="V10" s="54">
        <v>90.616411285679817</v>
      </c>
      <c r="W10" s="44">
        <f t="shared" si="5"/>
        <v>95.860297868443695</v>
      </c>
      <c r="X10" s="45">
        <f t="shared" si="6"/>
        <v>3.4277404802879263</v>
      </c>
      <c r="Y10" s="16">
        <f t="shared" si="7"/>
        <v>10.283221440863779</v>
      </c>
      <c r="Z10" s="28">
        <v>4</v>
      </c>
      <c r="AA10" s="6">
        <v>98.148931575912542</v>
      </c>
      <c r="AB10" s="6">
        <v>99.871702899822921</v>
      </c>
      <c r="AC10" s="6">
        <v>98.479542921915808</v>
      </c>
      <c r="AD10" s="6">
        <v>83.333394371812702</v>
      </c>
      <c r="AE10" s="6">
        <v>75.909769692301708</v>
      </c>
      <c r="AF10" s="6">
        <v>94.025401188707264</v>
      </c>
      <c r="AG10" s="6">
        <v>113.65951582867784</v>
      </c>
      <c r="AH10" s="6">
        <v>90.358221243473807</v>
      </c>
      <c r="AI10" s="44">
        <f t="shared" si="2"/>
        <v>94.223309965328085</v>
      </c>
      <c r="AJ10" s="45">
        <f t="shared" si="8"/>
        <v>4.0358893576272372</v>
      </c>
      <c r="AK10" s="33">
        <f t="shared" si="3"/>
        <v>11.415218931587356</v>
      </c>
      <c r="AL10" s="28">
        <v>4</v>
      </c>
      <c r="AM10" s="54">
        <v>95.513370033754967</v>
      </c>
      <c r="AN10" s="54">
        <v>111.44910105957521</v>
      </c>
      <c r="AO10" s="54">
        <v>103.63342396419884</v>
      </c>
      <c r="AP10" s="54">
        <v>98.602277397361888</v>
      </c>
      <c r="AQ10" s="54">
        <v>97.370284266755178</v>
      </c>
      <c r="AR10" s="54">
        <v>105.591928476251</v>
      </c>
      <c r="AS10" s="30">
        <v>106.66665580777482</v>
      </c>
      <c r="AT10" s="54">
        <v>108.40224571612988</v>
      </c>
      <c r="AU10" s="54">
        <v>77.308699052227851</v>
      </c>
      <c r="AV10" s="44">
        <f t="shared" si="9"/>
        <v>100.50422064155885</v>
      </c>
      <c r="AW10" s="45">
        <f t="shared" si="10"/>
        <v>3.3997574585930557</v>
      </c>
      <c r="AX10" s="16">
        <f t="shared" si="11"/>
        <v>10.199272375779167</v>
      </c>
      <c r="AY10" s="6"/>
      <c r="AZ10" s="6"/>
      <c r="BA10" s="52"/>
      <c r="BB10" s="52"/>
      <c r="BC10" s="33"/>
      <c r="BD10" s="6"/>
      <c r="BE10" s="6"/>
      <c r="BF10" s="6"/>
      <c r="BG10" s="6"/>
      <c r="BH10" s="6"/>
      <c r="BI10" s="6"/>
    </row>
    <row r="11" spans="1:61" s="3" customFormat="1">
      <c r="A11" s="28">
        <v>5</v>
      </c>
      <c r="B11" s="6">
        <v>93.333883337276276</v>
      </c>
      <c r="C11" s="6">
        <v>104.71843834401263</v>
      </c>
      <c r="D11" s="6">
        <v>103.908363736238</v>
      </c>
      <c r="E11" s="6">
        <v>101.05929212506378</v>
      </c>
      <c r="F11" s="6">
        <v>100.44246966452535</v>
      </c>
      <c r="G11" s="6">
        <v>107.85618879784059</v>
      </c>
      <c r="H11" s="6">
        <v>104.32185364424889</v>
      </c>
      <c r="I11" s="6">
        <v>90.476437414030258</v>
      </c>
      <c r="J11" s="44">
        <f t="shared" si="0"/>
        <v>100.76461588290447</v>
      </c>
      <c r="K11" s="45">
        <f t="shared" si="4"/>
        <v>2.1116734400016344</v>
      </c>
      <c r="L11" s="33">
        <f t="shared" si="1"/>
        <v>5.9727144363067195</v>
      </c>
      <c r="M11" s="28">
        <v>5</v>
      </c>
      <c r="N11" s="54">
        <v>110.84713542514891</v>
      </c>
      <c r="O11" s="54">
        <v>109.33114564641298</v>
      </c>
      <c r="P11" s="54">
        <v>104.03389290789218</v>
      </c>
      <c r="Q11" s="54">
        <v>105.39130464279893</v>
      </c>
      <c r="R11" s="54">
        <v>107.24808884795654</v>
      </c>
      <c r="S11" s="54">
        <v>108.89702576274867</v>
      </c>
      <c r="T11" s="30">
        <v>86.604066755093939</v>
      </c>
      <c r="U11" s="54">
        <v>96.052109970995161</v>
      </c>
      <c r="V11" s="54">
        <v>112.52379609260204</v>
      </c>
      <c r="W11" s="44">
        <f t="shared" si="5"/>
        <v>104.54761845018326</v>
      </c>
      <c r="X11" s="45">
        <f t="shared" si="6"/>
        <v>2.7576050719301968</v>
      </c>
      <c r="Y11" s="16">
        <f t="shared" si="7"/>
        <v>8.2728152157905903</v>
      </c>
      <c r="Z11" s="28">
        <v>5</v>
      </c>
      <c r="AA11" s="6">
        <v>102.95577399329852</v>
      </c>
      <c r="AB11" s="6">
        <v>91.461453712409778</v>
      </c>
      <c r="AC11" s="6">
        <v>84.334154394662718</v>
      </c>
      <c r="AD11" s="6">
        <v>98.039298834667491</v>
      </c>
      <c r="AE11" s="6">
        <v>108.65512840734741</v>
      </c>
      <c r="AF11" s="6">
        <v>95.359101040118873</v>
      </c>
      <c r="AG11" s="6">
        <v>122.40255121042831</v>
      </c>
      <c r="AH11" s="6">
        <v>102.45276486984032</v>
      </c>
      <c r="AI11" s="44">
        <f t="shared" si="2"/>
        <v>100.70752830784667</v>
      </c>
      <c r="AJ11" s="45">
        <f t="shared" si="8"/>
        <v>4.0779047860951669</v>
      </c>
      <c r="AK11" s="33">
        <f t="shared" si="3"/>
        <v>11.534056509123882</v>
      </c>
      <c r="AL11" s="28">
        <v>5</v>
      </c>
      <c r="AM11" s="54">
        <v>106.57284905970732</v>
      </c>
      <c r="AN11" s="54">
        <v>103.12250409650355</v>
      </c>
      <c r="AO11" s="54">
        <v>99.070396099891397</v>
      </c>
      <c r="AP11" s="54">
        <v>101.90599429195728</v>
      </c>
      <c r="AQ11" s="54">
        <v>97.370364691072751</v>
      </c>
      <c r="AR11" s="54">
        <v>97.319134006536103</v>
      </c>
      <c r="AS11" s="30">
        <v>110.588238048763</v>
      </c>
      <c r="AT11" s="54">
        <v>96.924309312078577</v>
      </c>
      <c r="AU11" s="54">
        <v>105.012239487362</v>
      </c>
      <c r="AV11" s="44">
        <f t="shared" si="9"/>
        <v>101.98733656598577</v>
      </c>
      <c r="AW11" s="45">
        <f t="shared" si="10"/>
        <v>1.5929489677799571</v>
      </c>
      <c r="AX11" s="16">
        <f t="shared" si="11"/>
        <v>4.7788469033398711</v>
      </c>
      <c r="AY11" s="6"/>
      <c r="AZ11" s="6"/>
      <c r="BA11" s="52"/>
      <c r="BB11" s="52"/>
      <c r="BC11" s="33"/>
      <c r="BD11" s="6"/>
      <c r="BE11" s="6"/>
      <c r="BF11" s="6"/>
      <c r="BG11" s="6"/>
      <c r="BH11" s="6"/>
      <c r="BI11" s="6"/>
    </row>
    <row r="12" spans="1:61" s="3" customFormat="1">
      <c r="A12" s="28">
        <v>6</v>
      </c>
      <c r="B12" s="6">
        <v>101.69615526952282</v>
      </c>
      <c r="C12" s="6">
        <v>90.967554255896644</v>
      </c>
      <c r="D12" s="6">
        <v>94.623103578818004</v>
      </c>
      <c r="E12" s="6">
        <v>124.72349726217631</v>
      </c>
      <c r="F12" s="6">
        <v>81.685153461813002</v>
      </c>
      <c r="G12" s="6">
        <v>97.869508976780992</v>
      </c>
      <c r="H12" s="6">
        <v>91.962948416687198</v>
      </c>
      <c r="I12" s="6">
        <v>104.23159559834939</v>
      </c>
      <c r="J12" s="44">
        <f t="shared" si="0"/>
        <v>98.469939602505534</v>
      </c>
      <c r="K12" s="45">
        <f t="shared" si="4"/>
        <v>4.4888132130127305</v>
      </c>
      <c r="L12" s="33">
        <f t="shared" si="1"/>
        <v>12.696281049604305</v>
      </c>
      <c r="M12" s="28">
        <v>6</v>
      </c>
      <c r="N12" s="54">
        <v>97.432335703919065</v>
      </c>
      <c r="O12" s="54">
        <v>100.0415652790323</v>
      </c>
      <c r="P12" s="54">
        <v>100.22777767907563</v>
      </c>
      <c r="Q12" s="54">
        <v>96.98018407998606</v>
      </c>
      <c r="R12" s="54">
        <v>100.76606163177364</v>
      </c>
      <c r="S12" s="54">
        <v>105.4499695376095</v>
      </c>
      <c r="T12" s="30">
        <v>97.646081672809288</v>
      </c>
      <c r="U12" s="54">
        <v>106.90749287095689</v>
      </c>
      <c r="V12" s="54">
        <v>107.54495777812534</v>
      </c>
      <c r="W12" s="44">
        <f t="shared" si="5"/>
        <v>101.44404735925418</v>
      </c>
      <c r="X12" s="45">
        <f t="shared" si="6"/>
        <v>1.3817668791631794</v>
      </c>
      <c r="Y12" s="16">
        <f t="shared" si="7"/>
        <v>4.1453006374895383</v>
      </c>
      <c r="Z12" s="28">
        <v>6</v>
      </c>
      <c r="AA12" s="6">
        <v>102.0614845607325</v>
      </c>
      <c r="AB12" s="6">
        <v>100.92298473721715</v>
      </c>
      <c r="AC12" s="6">
        <v>86.969600497666292</v>
      </c>
      <c r="AD12" s="6">
        <v>78.431426217527815</v>
      </c>
      <c r="AE12" s="6">
        <v>102.70129646662147</v>
      </c>
      <c r="AF12" s="6">
        <v>106.69549777117385</v>
      </c>
      <c r="AG12" s="6">
        <v>98.687355679701994</v>
      </c>
      <c r="AH12" s="6">
        <v>93.469179314576863</v>
      </c>
      <c r="AI12" s="44">
        <f t="shared" si="2"/>
        <v>96.242353155652239</v>
      </c>
      <c r="AJ12" s="45">
        <f t="shared" si="8"/>
        <v>3.3371244414328669</v>
      </c>
      <c r="AK12" s="33">
        <f t="shared" si="3"/>
        <v>9.4388132888021996</v>
      </c>
      <c r="AL12" s="28">
        <v>6</v>
      </c>
      <c r="AM12" s="54">
        <v>99.283647516891207</v>
      </c>
      <c r="AN12" s="54">
        <v>103.44274266623606</v>
      </c>
      <c r="AO12" s="54">
        <v>103.72117220823792</v>
      </c>
      <c r="AP12" s="54">
        <v>111.05462925560971</v>
      </c>
      <c r="AQ12" s="54">
        <v>101.89920648977862</v>
      </c>
      <c r="AR12" s="54">
        <v>96.03379283591606</v>
      </c>
      <c r="AS12" s="30">
        <v>100.3921498763257</v>
      </c>
      <c r="AT12" s="54">
        <v>112.22810148873108</v>
      </c>
      <c r="AU12" s="54">
        <v>114.54634320665559</v>
      </c>
      <c r="AV12" s="44">
        <f t="shared" si="9"/>
        <v>104.73353172715355</v>
      </c>
      <c r="AW12" s="45">
        <f t="shared" si="10"/>
        <v>2.1323396703108908</v>
      </c>
      <c r="AX12" s="16">
        <f t="shared" si="11"/>
        <v>6.3970190109326719</v>
      </c>
      <c r="AY12" s="6"/>
      <c r="AZ12" s="6"/>
      <c r="BA12" s="52"/>
      <c r="BB12" s="52"/>
      <c r="BC12" s="33"/>
      <c r="BD12" s="6"/>
      <c r="BE12" s="6"/>
      <c r="BF12" s="6"/>
      <c r="BG12" s="6"/>
      <c r="BH12" s="6"/>
      <c r="BI12" s="6"/>
    </row>
    <row r="13" spans="1:61" s="3" customFormat="1">
      <c r="A13" s="28">
        <v>7</v>
      </c>
      <c r="B13" s="6">
        <v>99.855843867717155</v>
      </c>
      <c r="C13" s="6">
        <v>94.240819513987404</v>
      </c>
      <c r="D13" s="6">
        <v>82.125736501676784</v>
      </c>
      <c r="E13" s="6">
        <v>98.901575430001373</v>
      </c>
      <c r="F13" s="6">
        <v>102.25774446823699</v>
      </c>
      <c r="G13" s="6">
        <v>93.874834299510269</v>
      </c>
      <c r="H13" s="6">
        <v>101.16071884243203</v>
      </c>
      <c r="I13" s="6">
        <v>104.46889958734526</v>
      </c>
      <c r="J13" s="44">
        <f t="shared" si="0"/>
        <v>97.110771563863409</v>
      </c>
      <c r="K13" s="45">
        <f t="shared" si="4"/>
        <v>2.50370098215418</v>
      </c>
      <c r="L13" s="33">
        <f t="shared" si="1"/>
        <v>7.0815357701785597</v>
      </c>
      <c r="M13" s="28">
        <v>7</v>
      </c>
      <c r="N13" s="54">
        <v>87.157648372998096</v>
      </c>
      <c r="O13" s="54">
        <v>100.75616268204601</v>
      </c>
      <c r="P13" s="54">
        <v>93.249796572076733</v>
      </c>
      <c r="Q13" s="54">
        <v>106.90530475606393</v>
      </c>
      <c r="R13" s="54">
        <v>96.935744479566083</v>
      </c>
      <c r="S13" s="54">
        <v>96.753052983983096</v>
      </c>
      <c r="T13" s="30">
        <v>98.945142566865258</v>
      </c>
      <c r="U13" s="54">
        <v>98.813912901612227</v>
      </c>
      <c r="V13" s="54">
        <v>90.616411285679817</v>
      </c>
      <c r="W13" s="44">
        <f t="shared" si="5"/>
        <v>96.681464066765685</v>
      </c>
      <c r="X13" s="45">
        <f t="shared" si="6"/>
        <v>1.9369783223572148</v>
      </c>
      <c r="Y13" s="16">
        <f t="shared" si="7"/>
        <v>5.8109349670716446</v>
      </c>
      <c r="Z13" s="28">
        <v>7</v>
      </c>
      <c r="AA13" s="6">
        <v>100.72004497227698</v>
      </c>
      <c r="AB13" s="6">
        <v>99.871702899822921</v>
      </c>
      <c r="AC13" s="6">
        <v>101.93901387037856</v>
      </c>
      <c r="AD13" s="6">
        <v>73.529458063242885</v>
      </c>
      <c r="AE13" s="6">
        <v>90.793837430583025</v>
      </c>
      <c r="AF13" s="6">
        <v>102.69441307578009</v>
      </c>
      <c r="AG13" s="6">
        <v>100.21679702048399</v>
      </c>
      <c r="AH13" s="6">
        <v>97.967376248338539</v>
      </c>
      <c r="AI13" s="44">
        <f t="shared" si="2"/>
        <v>95.966580447613381</v>
      </c>
      <c r="AJ13" s="45">
        <f t="shared" si="8"/>
        <v>3.4615963369003118</v>
      </c>
      <c r="AK13" s="33">
        <f t="shared" si="3"/>
        <v>9.7908729742108935</v>
      </c>
      <c r="AL13" s="28">
        <v>7</v>
      </c>
      <c r="AM13" s="54">
        <v>106.32144789883193</v>
      </c>
      <c r="AN13" s="54">
        <v>98.63889210121603</v>
      </c>
      <c r="AO13" s="54">
        <v>96.174618600894917</v>
      </c>
      <c r="AP13" s="54">
        <v>94.321548873928705</v>
      </c>
      <c r="AQ13" s="54">
        <v>99.351753857396716</v>
      </c>
      <c r="AR13" s="54">
        <v>97.319134006536146</v>
      </c>
      <c r="AS13" s="30">
        <v>74.509787713075639</v>
      </c>
      <c r="AT13" s="54">
        <v>98.19953305523768</v>
      </c>
      <c r="AU13" s="54">
        <v>77.308699052227851</v>
      </c>
      <c r="AV13" s="44">
        <f t="shared" si="9"/>
        <v>93.571712795482838</v>
      </c>
      <c r="AW13" s="45">
        <f t="shared" si="10"/>
        <v>3.520339292214111</v>
      </c>
      <c r="AX13" s="16">
        <f t="shared" si="11"/>
        <v>10.561017876642333</v>
      </c>
      <c r="AY13" s="6"/>
      <c r="AZ13" s="6"/>
      <c r="BA13" s="52"/>
      <c r="BB13" s="52"/>
      <c r="BC13" s="33"/>
      <c r="BD13" s="6"/>
      <c r="BE13" s="6"/>
      <c r="BF13" s="6"/>
      <c r="BG13" s="6"/>
      <c r="BH13" s="6"/>
      <c r="BI13" s="6"/>
    </row>
    <row r="14" spans="1:61" s="3" customFormat="1">
      <c r="A14" s="28">
        <v>8</v>
      </c>
      <c r="B14" s="6">
        <v>94.643995323768138</v>
      </c>
      <c r="C14" s="6">
        <v>106.54362931076797</v>
      </c>
      <c r="D14" s="6">
        <v>85.696399270377668</v>
      </c>
      <c r="E14" s="6">
        <v>99.311767916333551</v>
      </c>
      <c r="F14" s="6">
        <v>102.86281227694502</v>
      </c>
      <c r="G14" s="6">
        <v>112.3502006731523</v>
      </c>
      <c r="H14" s="6">
        <v>97.309888188448738</v>
      </c>
      <c r="I14" s="6">
        <v>97.47266850068776</v>
      </c>
      <c r="J14" s="44">
        <f t="shared" si="0"/>
        <v>99.523920182560147</v>
      </c>
      <c r="K14" s="45">
        <f t="shared" si="4"/>
        <v>2.8319181056801703</v>
      </c>
      <c r="L14" s="33">
        <f t="shared" si="1"/>
        <v>8.0098739851656422</v>
      </c>
      <c r="M14" s="28">
        <v>8</v>
      </c>
      <c r="N14" s="54">
        <v>99.550269295705974</v>
      </c>
      <c r="O14" s="54">
        <v>107.11887392812299</v>
      </c>
      <c r="P14" s="54">
        <v>92.615476464298354</v>
      </c>
      <c r="Q14" s="54">
        <v>101.18574395210349</v>
      </c>
      <c r="R14" s="54">
        <v>111.37300980774607</v>
      </c>
      <c r="S14" s="54">
        <v>101.10152759595101</v>
      </c>
      <c r="T14" s="30">
        <v>96.780044652452673</v>
      </c>
      <c r="U14" s="54">
        <v>98.813912901612227</v>
      </c>
      <c r="V14" s="54">
        <v>116.50722802951373</v>
      </c>
      <c r="W14" s="44">
        <f t="shared" si="5"/>
        <v>102.7828985141674</v>
      </c>
      <c r="X14" s="45">
        <f t="shared" si="6"/>
        <v>2.5053811265122534</v>
      </c>
      <c r="Y14" s="16">
        <f t="shared" si="7"/>
        <v>7.5161433795367607</v>
      </c>
      <c r="Z14" s="28">
        <v>8</v>
      </c>
      <c r="AA14" s="6">
        <v>98.148931575912542</v>
      </c>
      <c r="AB14" s="6">
        <v>92.512735549803992</v>
      </c>
      <c r="AC14" s="6">
        <v>94.875926716531836</v>
      </c>
      <c r="AD14" s="6">
        <v>68.627489908957955</v>
      </c>
      <c r="AE14" s="6">
        <v>107.16651678810587</v>
      </c>
      <c r="AF14" s="6">
        <v>107.36234026745912</v>
      </c>
      <c r="AG14" s="6">
        <v>89.616145251396645</v>
      </c>
      <c r="AH14" s="6">
        <v>93.983133362200149</v>
      </c>
      <c r="AI14" s="44">
        <f t="shared" si="2"/>
        <v>94.036652427546031</v>
      </c>
      <c r="AJ14" s="45">
        <f t="shared" si="8"/>
        <v>4.2992402281241038</v>
      </c>
      <c r="AK14" s="33">
        <f t="shared" si="3"/>
        <v>12.160087677026214</v>
      </c>
      <c r="AL14" s="28">
        <v>8</v>
      </c>
      <c r="AM14" s="54">
        <v>99.283647516891207</v>
      </c>
      <c r="AN14" s="54">
        <v>100.56046785624055</v>
      </c>
      <c r="AO14" s="54">
        <v>107.49446812476495</v>
      </c>
      <c r="AP14" s="54">
        <v>96.823394285779656</v>
      </c>
      <c r="AQ14" s="54">
        <v>105.5789097839958</v>
      </c>
      <c r="AR14" s="54">
        <v>101.35879856252814</v>
      </c>
      <c r="AS14" s="30">
        <v>85.490195998586572</v>
      </c>
      <c r="AT14" s="54">
        <v>100.11255321310021</v>
      </c>
      <c r="AU14" s="54">
        <v>103.21316360589283</v>
      </c>
      <c r="AV14" s="44">
        <f t="shared" si="9"/>
        <v>99.990622105308887</v>
      </c>
      <c r="AW14" s="45">
        <f t="shared" si="10"/>
        <v>2.1112346262364725</v>
      </c>
      <c r="AX14" s="16">
        <f t="shared" si="11"/>
        <v>6.333703878709418</v>
      </c>
      <c r="AY14" s="6"/>
      <c r="AZ14" s="6"/>
      <c r="BA14" s="52"/>
      <c r="BB14" s="52"/>
      <c r="BC14" s="33"/>
      <c r="BD14" s="6"/>
      <c r="BE14" s="6"/>
      <c r="BF14" s="6"/>
      <c r="BG14" s="6"/>
      <c r="BH14" s="6"/>
      <c r="BI14" s="6"/>
    </row>
    <row r="15" spans="1:61" s="3" customFormat="1">
      <c r="A15" s="28">
        <v>9</v>
      </c>
      <c r="B15" s="6">
        <v>88.20860482095317</v>
      </c>
      <c r="C15" s="6">
        <v>102.60293073684734</v>
      </c>
      <c r="D15" s="6">
        <v>114.26189096673723</v>
      </c>
      <c r="E15" s="6">
        <v>101.77090490798852</v>
      </c>
      <c r="F15" s="6">
        <v>100.44246966452535</v>
      </c>
      <c r="G15" s="6">
        <v>91.378162053539626</v>
      </c>
      <c r="H15" s="6">
        <v>105.27648895308975</v>
      </c>
      <c r="I15" s="6">
        <v>111.46514442916096</v>
      </c>
      <c r="J15" s="44">
        <f t="shared" si="0"/>
        <v>101.92582456660524</v>
      </c>
      <c r="K15" s="45">
        <f t="shared" si="4"/>
        <v>3.1523863584689917</v>
      </c>
      <c r="L15" s="33">
        <f t="shared" si="1"/>
        <v>8.916295083973564</v>
      </c>
      <c r="M15" s="28">
        <v>9</v>
      </c>
      <c r="N15" s="54">
        <v>98.844695658331489</v>
      </c>
      <c r="O15" s="54">
        <v>90.037414061751861</v>
      </c>
      <c r="P15" s="54">
        <v>97.055894111607259</v>
      </c>
      <c r="Q15" s="54">
        <v>104.8025276850282</v>
      </c>
      <c r="R15" s="54">
        <v>101.94459077773229</v>
      </c>
      <c r="S15" s="54">
        <v>98.247832500202833</v>
      </c>
      <c r="T15" s="30">
        <v>100.02769420583211</v>
      </c>
      <c r="U15" s="54">
        <v>96.052109970995161</v>
      </c>
      <c r="V15" s="54">
        <v>90.616694219974633</v>
      </c>
      <c r="W15" s="44">
        <f t="shared" si="5"/>
        <v>97.514383687939528</v>
      </c>
      <c r="X15" s="45">
        <f t="shared" si="6"/>
        <v>1.6124508456812812</v>
      </c>
      <c r="Y15" s="16">
        <f t="shared" si="7"/>
        <v>4.8373525370438433</v>
      </c>
      <c r="Z15" s="28">
        <v>9</v>
      </c>
      <c r="AA15" s="6">
        <v>99.602169582553316</v>
      </c>
      <c r="AB15" s="6">
        <v>100.92298473721715</v>
      </c>
      <c r="AC15" s="6">
        <v>108.05314514140451</v>
      </c>
      <c r="AD15" s="6">
        <v>93.137330680382561</v>
      </c>
      <c r="AE15" s="6">
        <v>113.12034872883179</v>
      </c>
      <c r="AF15" s="6">
        <v>94.025401188707264</v>
      </c>
      <c r="AG15" s="6">
        <v>98.359180633147119</v>
      </c>
      <c r="AH15" s="6">
        <v>94.312165558957602</v>
      </c>
      <c r="AI15" s="44">
        <f t="shared" si="2"/>
        <v>100.19159078140018</v>
      </c>
      <c r="AJ15" s="45">
        <f t="shared" si="8"/>
        <v>2.5197399988122107</v>
      </c>
      <c r="AK15" s="33">
        <f t="shared" si="3"/>
        <v>7.1269009599483901</v>
      </c>
      <c r="AL15" s="28">
        <v>9</v>
      </c>
      <c r="AM15" s="54">
        <v>100.79178397010251</v>
      </c>
      <c r="AN15" s="54">
        <v>94.795823862299457</v>
      </c>
      <c r="AO15" s="54">
        <v>98.192879930932094</v>
      </c>
      <c r="AP15" s="54">
        <v>99.872919354715705</v>
      </c>
      <c r="AQ15" s="54">
        <v>96.521189067668246</v>
      </c>
      <c r="AR15" s="54">
        <v>99.338960195436186</v>
      </c>
      <c r="AS15" s="30">
        <v>106.66665580777482</v>
      </c>
      <c r="AT15" s="54">
        <v>107.76444930142645</v>
      </c>
      <c r="AU15" s="54">
        <v>111.71307431207713</v>
      </c>
      <c r="AV15" s="44">
        <f t="shared" si="9"/>
        <v>101.73974842249248</v>
      </c>
      <c r="AW15" s="45">
        <f t="shared" si="10"/>
        <v>1.8937685238551296</v>
      </c>
      <c r="AX15" s="16">
        <f t="shared" si="11"/>
        <v>5.6813055715653888</v>
      </c>
      <c r="AY15" s="6"/>
      <c r="AZ15" s="6"/>
      <c r="BA15" s="52"/>
      <c r="BB15" s="52"/>
      <c r="BC15" s="33"/>
      <c r="BD15" s="6"/>
      <c r="BE15" s="6"/>
      <c r="BF15" s="6"/>
      <c r="BG15" s="6"/>
      <c r="BH15" s="6"/>
      <c r="BI15" s="6"/>
    </row>
    <row r="16" spans="1:61" s="3" customFormat="1">
      <c r="A16" s="28">
        <v>10</v>
      </c>
      <c r="B16" s="6">
        <v>103.31465985321483</v>
      </c>
      <c r="C16" s="6">
        <v>107.89172668616015</v>
      </c>
      <c r="D16" s="6">
        <v>91.052440810117119</v>
      </c>
      <c r="E16" s="6">
        <v>90.944210722596438</v>
      </c>
      <c r="F16" s="6">
        <v>100.44246966452535</v>
      </c>
      <c r="G16" s="6">
        <v>90.878829436910095</v>
      </c>
      <c r="H16" s="6">
        <v>103.24650685980178</v>
      </c>
      <c r="I16" s="6">
        <v>117.74943603851446</v>
      </c>
      <c r="J16" s="44">
        <f t="shared" si="0"/>
        <v>100.69003500898002</v>
      </c>
      <c r="K16" s="45">
        <f t="shared" si="4"/>
        <v>3.3819296233724629</v>
      </c>
      <c r="L16" s="33">
        <f t="shared" si="1"/>
        <v>9.5655414807293422</v>
      </c>
      <c r="M16" s="28">
        <v>10</v>
      </c>
      <c r="N16" s="54">
        <v>100.96262925011834</v>
      </c>
      <c r="O16" s="54">
        <v>100.75616268204601</v>
      </c>
      <c r="P16" s="54">
        <v>104.66819532638452</v>
      </c>
      <c r="Q16" s="54">
        <v>103.20441049693083</v>
      </c>
      <c r="R16" s="54">
        <v>99.589483726152295</v>
      </c>
      <c r="S16" s="54">
        <v>99.87851456347947</v>
      </c>
      <c r="T16" s="30">
        <v>100.46071271601042</v>
      </c>
      <c r="U16" s="54">
        <v>94.479063860433016</v>
      </c>
      <c r="V16" s="54">
        <v>95.595532534451337</v>
      </c>
      <c r="W16" s="44">
        <f t="shared" si="5"/>
        <v>99.954967239556254</v>
      </c>
      <c r="X16" s="45">
        <f t="shared" si="6"/>
        <v>1.0789403740136925</v>
      </c>
      <c r="Y16" s="16">
        <f t="shared" si="7"/>
        <v>3.2368211220410776</v>
      </c>
      <c r="Z16" s="28">
        <v>10</v>
      </c>
      <c r="AA16" s="6">
        <v>100.04931973844278</v>
      </c>
      <c r="AB16" s="6">
        <v>104.07682473765922</v>
      </c>
      <c r="AC16" s="6">
        <v>110.68857915426295</v>
      </c>
      <c r="AD16" s="6">
        <v>132.35304378914648</v>
      </c>
      <c r="AE16" s="6">
        <v>93.770855823652695</v>
      </c>
      <c r="AF16" s="6">
        <v>100.6938707280832</v>
      </c>
      <c r="AG16" s="6">
        <v>98.359180633147119</v>
      </c>
      <c r="AH16" s="6">
        <v>113.69256982465363</v>
      </c>
      <c r="AI16" s="44">
        <f t="shared" si="2"/>
        <v>106.71053055363102</v>
      </c>
      <c r="AJ16" s="45">
        <f t="shared" si="8"/>
        <v>4.3235253204385504</v>
      </c>
      <c r="AK16" s="33">
        <f t="shared" si="3"/>
        <v>12.228776290855359</v>
      </c>
      <c r="AL16" s="28">
        <v>10</v>
      </c>
      <c r="AM16" s="54">
        <v>96.770176932219371</v>
      </c>
      <c r="AN16" s="54">
        <v>93.871136729876099</v>
      </c>
      <c r="AO16" s="54">
        <v>101.26415616657796</v>
      </c>
      <c r="AP16" s="54">
        <v>101.14357969879084</v>
      </c>
      <c r="AQ16" s="54">
        <v>104.34399258898701</v>
      </c>
      <c r="AR16" s="54">
        <v>102.27691244674801</v>
      </c>
      <c r="AS16" s="30">
        <v>95.686265846643863</v>
      </c>
      <c r="AT16" s="54">
        <v>96.924140147548371</v>
      </c>
      <c r="AU16" s="54">
        <v>95.927544770907375</v>
      </c>
      <c r="AV16" s="44">
        <f t="shared" si="9"/>
        <v>98.689767258699874</v>
      </c>
      <c r="AW16" s="45">
        <f t="shared" si="10"/>
        <v>1.2027682683010701</v>
      </c>
      <c r="AX16" s="16">
        <f t="shared" si="11"/>
        <v>3.6083048049032103</v>
      </c>
      <c r="AY16" s="6"/>
      <c r="AZ16" s="6"/>
      <c r="BA16" s="52"/>
      <c r="BB16" s="52"/>
      <c r="BC16" s="33"/>
      <c r="BD16" s="6"/>
      <c r="BE16" s="6"/>
      <c r="BF16" s="6"/>
      <c r="BG16" s="6"/>
      <c r="BH16" s="6"/>
      <c r="BI16" s="6"/>
    </row>
    <row r="17" spans="1:61" s="3" customFormat="1">
      <c r="A17" s="28">
        <v>11</v>
      </c>
      <c r="B17" s="6">
        <v>90.366612682704854</v>
      </c>
      <c r="C17" s="6">
        <v>107.89170744944616</v>
      </c>
      <c r="D17" s="6">
        <v>114.26189096673723</v>
      </c>
      <c r="E17" s="6">
        <v>99.164876502056671</v>
      </c>
      <c r="F17" s="6">
        <v>81.685153461813002</v>
      </c>
      <c r="G17" s="6">
        <v>79.893475219768504</v>
      </c>
      <c r="H17" s="6">
        <v>93.367054312588621</v>
      </c>
      <c r="I17" s="6">
        <v>110.99050894085283</v>
      </c>
      <c r="J17" s="44">
        <f t="shared" si="0"/>
        <v>97.202659941995989</v>
      </c>
      <c r="K17" s="45">
        <f t="shared" si="4"/>
        <v>4.6311686071547884</v>
      </c>
      <c r="L17" s="33">
        <f t="shared" si="1"/>
        <v>13.098922907749637</v>
      </c>
      <c r="M17" s="28">
        <v>11</v>
      </c>
      <c r="N17" s="54">
        <v>90.502489207686082</v>
      </c>
      <c r="O17" s="54">
        <v>95.039489670392072</v>
      </c>
      <c r="P17" s="54">
        <v>97.055982558037428</v>
      </c>
      <c r="Q17" s="54">
        <v>101.18574395210349</v>
      </c>
      <c r="R17" s="54">
        <v>104.59635480174319</v>
      </c>
      <c r="S17" s="54">
        <v>95.122382800818968</v>
      </c>
      <c r="T17" s="30">
        <v>106.95601718629035</v>
      </c>
      <c r="U17" s="54">
        <v>98.814046887020083</v>
      </c>
      <c r="V17" s="54">
        <v>89.620700209643417</v>
      </c>
      <c r="W17" s="44">
        <f t="shared" si="5"/>
        <v>97.654800808192803</v>
      </c>
      <c r="X17" s="45">
        <f t="shared" si="6"/>
        <v>1.9643458028233571</v>
      </c>
      <c r="Y17" s="16">
        <f t="shared" si="7"/>
        <v>5.8930374084700716</v>
      </c>
      <c r="Z17" s="28">
        <v>11</v>
      </c>
      <c r="AA17" s="6">
        <v>101.83791310919206</v>
      </c>
      <c r="AB17" s="6">
        <v>89.413278732122293</v>
      </c>
      <c r="AC17" s="6">
        <v>105.85973886562614</v>
      </c>
      <c r="AD17" s="6">
        <v>137.25501194343138</v>
      </c>
      <c r="AE17" s="6">
        <v>99.724482918965208</v>
      </c>
      <c r="AF17" s="6">
        <v>106.69549777117385</v>
      </c>
      <c r="AG17" s="6">
        <v>89.616145251396645</v>
      </c>
      <c r="AH17" s="6">
        <v>110.23454070563497</v>
      </c>
      <c r="AI17" s="44">
        <f t="shared" si="2"/>
        <v>105.07957616219281</v>
      </c>
      <c r="AJ17" s="45">
        <f t="shared" si="8"/>
        <v>5.3264638453068391</v>
      </c>
      <c r="AK17" s="33">
        <f t="shared" si="3"/>
        <v>15.06551481904576</v>
      </c>
      <c r="AL17" s="28">
        <v>11</v>
      </c>
      <c r="AM17" s="54">
        <v>100.28903734200725</v>
      </c>
      <c r="AN17" s="54">
        <v>101.52116691121154</v>
      </c>
      <c r="AO17" s="54">
        <v>102.012282189201</v>
      </c>
      <c r="AP17" s="54">
        <v>102.16011716741163</v>
      </c>
      <c r="AQ17" s="54">
        <v>102.18223822280761</v>
      </c>
      <c r="AR17" s="54">
        <v>92.361373833612063</v>
      </c>
      <c r="AS17" s="30">
        <v>106.66665580777482</v>
      </c>
      <c r="AT17" s="54">
        <v>84.170980000337963</v>
      </c>
      <c r="AU17" s="54">
        <v>129.39636103941314</v>
      </c>
      <c r="AV17" s="44">
        <f t="shared" si="9"/>
        <v>102.30669027930855</v>
      </c>
      <c r="AW17" s="45">
        <f t="shared" si="10"/>
        <v>4.0577163909579754</v>
      </c>
      <c r="AX17" s="16">
        <f t="shared" si="11"/>
        <v>12.173149172873927</v>
      </c>
      <c r="AY17" s="6"/>
      <c r="AZ17" s="6"/>
      <c r="BA17" s="52"/>
      <c r="BB17" s="52"/>
      <c r="BC17" s="33"/>
      <c r="BD17" s="6"/>
      <c r="BE17" s="6"/>
      <c r="BF17" s="6"/>
      <c r="BG17" s="6"/>
      <c r="BH17" s="6"/>
      <c r="BI17" s="6"/>
    </row>
    <row r="18" spans="1:61" s="3" customFormat="1">
      <c r="A18" s="28">
        <v>12</v>
      </c>
      <c r="B18" s="6">
        <v>109.78869918993048</v>
      </c>
      <c r="C18" s="6">
        <v>101.8977512748781</v>
      </c>
      <c r="D18" s="6">
        <v>101.76448598024552</v>
      </c>
      <c r="E18" s="6">
        <v>86.613536454222455</v>
      </c>
      <c r="F18" s="6">
        <v>102.25774446823699</v>
      </c>
      <c r="G18" s="6">
        <v>113.84819852304094</v>
      </c>
      <c r="H18" s="6">
        <v>103.24650685980176</v>
      </c>
      <c r="I18" s="6">
        <v>88.112367890000002</v>
      </c>
      <c r="J18" s="44">
        <f t="shared" si="0"/>
        <v>100.94116133004454</v>
      </c>
      <c r="K18" s="45">
        <f t="shared" si="4"/>
        <v>3.3364069851912403</v>
      </c>
      <c r="L18" s="33">
        <f t="shared" si="1"/>
        <v>9.4367840161075645</v>
      </c>
      <c r="M18" s="28">
        <v>12</v>
      </c>
      <c r="N18" s="54">
        <v>97.432335703919065</v>
      </c>
      <c r="O18" s="54">
        <v>110.04571649631274</v>
      </c>
      <c r="P18" s="54">
        <v>98.1355364728891</v>
      </c>
      <c r="Q18" s="54">
        <v>97.400739166762023</v>
      </c>
      <c r="R18" s="54">
        <v>88.391280765726478</v>
      </c>
      <c r="S18" s="54">
        <v>105.85764747849898</v>
      </c>
      <c r="T18" s="30">
        <v>103.708372996432</v>
      </c>
      <c r="U18" s="54">
        <v>101.57584981763715</v>
      </c>
      <c r="V18" s="54">
        <v>105.55325269175778</v>
      </c>
      <c r="W18" s="44">
        <f t="shared" si="5"/>
        <v>100.90008128777059</v>
      </c>
      <c r="X18" s="45">
        <f t="shared" si="6"/>
        <v>2.1298106615538335</v>
      </c>
      <c r="Y18" s="16">
        <f t="shared" si="7"/>
        <v>6.3894319846615</v>
      </c>
      <c r="Z18" s="28">
        <v>12</v>
      </c>
      <c r="AA18" s="6">
        <v>100.27289300318539</v>
      </c>
      <c r="AB18" s="6">
        <v>96.492465780559456</v>
      </c>
      <c r="AC18" s="6">
        <v>101.93901387037856</v>
      </c>
      <c r="AD18" s="6">
        <v>127.45107563486154</v>
      </c>
      <c r="AE18" s="6">
        <v>95.259262597480827</v>
      </c>
      <c r="AF18" s="6">
        <v>89.357473997028222</v>
      </c>
      <c r="AG18" s="6">
        <v>79.78022346368715</v>
      </c>
      <c r="AH18" s="6">
        <v>90.391492973518169</v>
      </c>
      <c r="AI18" s="44">
        <f t="shared" si="2"/>
        <v>97.617987665087426</v>
      </c>
      <c r="AJ18" s="45">
        <f t="shared" si="8"/>
        <v>4.9302409648128691</v>
      </c>
      <c r="AK18" s="33">
        <f t="shared" si="3"/>
        <v>13.944827276411546</v>
      </c>
      <c r="AL18" s="28">
        <v>12</v>
      </c>
      <c r="AM18" s="54">
        <v>97.775503107443427</v>
      </c>
      <c r="AN18" s="54">
        <v>90.632533707876874</v>
      </c>
      <c r="AO18" s="54">
        <v>102.1416633412523</v>
      </c>
      <c r="AP18" s="54">
        <v>96.823394285779656</v>
      </c>
      <c r="AQ18" s="54">
        <v>101.89920648977862</v>
      </c>
      <c r="AR18" s="54">
        <v>111.09070830972418</v>
      </c>
      <c r="AS18" s="30">
        <v>102.477838987621</v>
      </c>
      <c r="AT18" s="54">
        <v>122.722394873621</v>
      </c>
      <c r="AU18" s="54">
        <v>103.21316360589283</v>
      </c>
      <c r="AV18" s="44">
        <f t="shared" si="9"/>
        <v>103.19737852322112</v>
      </c>
      <c r="AW18" s="45">
        <f t="shared" si="10"/>
        <v>3.0612915379989065</v>
      </c>
      <c r="AX18" s="16">
        <f t="shared" si="11"/>
        <v>9.1838746139967196</v>
      </c>
      <c r="AY18" s="6"/>
      <c r="AZ18" s="6"/>
      <c r="BA18" s="52"/>
      <c r="BB18" s="52"/>
      <c r="BC18" s="33"/>
      <c r="BD18" s="6"/>
      <c r="BE18" s="6"/>
      <c r="BF18" s="6"/>
      <c r="BG18" s="6"/>
      <c r="BH18" s="6"/>
      <c r="BI18" s="6"/>
    </row>
    <row r="19" spans="1:61" s="3" customFormat="1">
      <c r="A19" s="28">
        <v>13</v>
      </c>
      <c r="B19" s="6">
        <v>110.32819196701635</v>
      </c>
      <c r="C19" s="6">
        <v>101.19255257619488</v>
      </c>
      <c r="D19" s="6">
        <v>105.33514874894638</v>
      </c>
      <c r="E19" s="6">
        <v>93.109556371240558</v>
      </c>
      <c r="F19" s="6">
        <v>117.989721627409</v>
      </c>
      <c r="G19" s="6">
        <v>102.86285346872225</v>
      </c>
      <c r="H19" s="6">
        <v>101.16071884243203</v>
      </c>
      <c r="I19" s="6">
        <v>97.47266850068776</v>
      </c>
      <c r="J19" s="44">
        <f t="shared" si="0"/>
        <v>103.68142651283115</v>
      </c>
      <c r="K19" s="45">
        <f t="shared" si="4"/>
        <v>2.7228308343118726</v>
      </c>
      <c r="L19" s="33">
        <f t="shared" si="1"/>
        <v>7.7013285878630002</v>
      </c>
      <c r="M19" s="28">
        <v>13</v>
      </c>
      <c r="N19" s="54">
        <v>105.19890828716274</v>
      </c>
      <c r="O19" s="54">
        <v>105.75826484380019</v>
      </c>
      <c r="P19" s="54">
        <v>99.593386814153106</v>
      </c>
      <c r="Q19" s="54">
        <v>99.082961151021806</v>
      </c>
      <c r="R19" s="54">
        <v>98.998252923936931</v>
      </c>
      <c r="S19" s="54">
        <v>103.41162141355591</v>
      </c>
      <c r="T19" s="30">
        <v>101.54326971849832</v>
      </c>
      <c r="U19" s="54">
        <v>101.57584981763715</v>
      </c>
      <c r="V19" s="54">
        <v>108.54095178845652</v>
      </c>
      <c r="W19" s="44">
        <f t="shared" si="5"/>
        <v>102.63371852869142</v>
      </c>
      <c r="X19" s="45">
        <f t="shared" si="6"/>
        <v>1.1131773576251864</v>
      </c>
      <c r="Y19" s="16">
        <f t="shared" si="7"/>
        <v>3.3395320728755595</v>
      </c>
      <c r="Z19" s="28">
        <v>13</v>
      </c>
      <c r="AA19" s="6">
        <v>98.148931575912542</v>
      </c>
      <c r="AB19" s="6">
        <v>104.07682473765922</v>
      </c>
      <c r="AC19" s="6">
        <v>105.41769903840097</v>
      </c>
      <c r="AD19" s="6">
        <v>83.333394371812702</v>
      </c>
      <c r="AE19" s="6">
        <v>93.770855823652695</v>
      </c>
      <c r="AF19" s="6">
        <v>100.6938707280832</v>
      </c>
      <c r="AG19" s="6">
        <v>102.73070763500931</v>
      </c>
      <c r="AH19" s="6">
        <v>88.59700209464404</v>
      </c>
      <c r="AI19" s="44">
        <f t="shared" si="2"/>
        <v>97.096160750646845</v>
      </c>
      <c r="AJ19" s="45">
        <f t="shared" si="8"/>
        <v>2.7918398963198157</v>
      </c>
      <c r="AK19" s="33">
        <f t="shared" si="3"/>
        <v>7.8965156906995588</v>
      </c>
      <c r="AL19" s="28">
        <v>13</v>
      </c>
      <c r="AM19" s="54">
        <v>97.465748726123095</v>
      </c>
      <c r="AN19" s="54">
        <v>98.63889210121603</v>
      </c>
      <c r="AO19" s="54">
        <v>101.35191340490199</v>
      </c>
      <c r="AP19" s="54">
        <v>98.348168311948513</v>
      </c>
      <c r="AQ19" s="54">
        <v>93.690661396855589</v>
      </c>
      <c r="AR19" s="54">
        <v>101.35879856252814</v>
      </c>
      <c r="AS19" s="30">
        <v>105.09803390600752</v>
      </c>
      <c r="AT19" s="54">
        <v>78.432104069874242</v>
      </c>
      <c r="AU19" s="54">
        <v>98.356090686960016</v>
      </c>
      <c r="AV19" s="44">
        <f t="shared" si="9"/>
        <v>96.971156796268332</v>
      </c>
      <c r="AW19" s="45">
        <f t="shared" si="10"/>
        <v>2.5434743603535224</v>
      </c>
      <c r="AX19" s="16">
        <f t="shared" si="11"/>
        <v>7.6304230810605667</v>
      </c>
      <c r="AY19" s="6"/>
      <c r="AZ19" s="6"/>
      <c r="BA19" s="52"/>
      <c r="BB19" s="52"/>
      <c r="BC19" s="33"/>
      <c r="BD19" s="6"/>
      <c r="BE19" s="6"/>
      <c r="BF19" s="6"/>
      <c r="BG19" s="6"/>
      <c r="BH19" s="6"/>
      <c r="BI19" s="6"/>
    </row>
    <row r="20" spans="1:61" s="3" customFormat="1">
      <c r="A20" s="28">
        <v>14</v>
      </c>
      <c r="B20" s="6">
        <v>111.4072037736225</v>
      </c>
      <c r="C20" s="6">
        <v>96.608943783536887</v>
      </c>
      <c r="D20" s="6">
        <v>105.33514874894638</v>
      </c>
      <c r="E20" s="6">
        <v>84.448199320035457</v>
      </c>
      <c r="F20" s="6">
        <v>122.22519628836545</v>
      </c>
      <c r="G20" s="6">
        <v>102.36351627068125</v>
      </c>
      <c r="H20" s="6">
        <v>93.607636646851688</v>
      </c>
      <c r="I20" s="6">
        <v>97.947290233837691</v>
      </c>
      <c r="J20" s="44">
        <f t="shared" si="0"/>
        <v>101.74289188323468</v>
      </c>
      <c r="K20" s="45">
        <f t="shared" si="4"/>
        <v>4.0801479001261809</v>
      </c>
      <c r="L20" s="33">
        <f t="shared" si="1"/>
        <v>11.540400993693099</v>
      </c>
      <c r="M20" s="28">
        <v>14</v>
      </c>
      <c r="N20" s="54">
        <v>120.73125262745718</v>
      </c>
      <c r="O20" s="54">
        <v>101.47073353194578</v>
      </c>
      <c r="P20" s="54">
        <v>103.39948435368365</v>
      </c>
      <c r="Q20" s="54">
        <v>102.27918816001456</v>
      </c>
      <c r="R20" s="54">
        <v>98.408961370939835</v>
      </c>
      <c r="S20" s="54">
        <v>96.812521857179505</v>
      </c>
      <c r="T20" s="30">
        <v>109.33762971931318</v>
      </c>
      <c r="U20" s="54">
        <v>98.814046887020083</v>
      </c>
      <c r="V20" s="54">
        <v>95.595532534451337</v>
      </c>
      <c r="W20" s="44">
        <f t="shared" si="5"/>
        <v>102.98326122688944</v>
      </c>
      <c r="X20" s="45">
        <f t="shared" si="6"/>
        <v>2.6068526821969016</v>
      </c>
      <c r="Y20" s="16">
        <f t="shared" si="7"/>
        <v>7.8205580465907047</v>
      </c>
      <c r="Z20" s="28">
        <v>14</v>
      </c>
      <c r="AA20" s="6">
        <v>100.16110365101085</v>
      </c>
      <c r="AB20" s="6">
        <v>94.615299224592434</v>
      </c>
      <c r="AC20" s="6">
        <v>100.14680683239384</v>
      </c>
      <c r="AD20" s="6">
        <v>93.137330680382561</v>
      </c>
      <c r="AE20" s="6">
        <v>96.4587467821232</v>
      </c>
      <c r="AF20" s="6">
        <v>98.693328380386319</v>
      </c>
      <c r="AG20" s="6">
        <v>98.359180633147119</v>
      </c>
      <c r="AH20" s="6">
        <v>110.23454070563497</v>
      </c>
      <c r="AI20" s="44">
        <f t="shared" si="2"/>
        <v>98.975792111208904</v>
      </c>
      <c r="AJ20" s="45">
        <f t="shared" si="8"/>
        <v>1.8392190772579169</v>
      </c>
      <c r="AK20" s="33">
        <f t="shared" si="3"/>
        <v>5.2020971264669509</v>
      </c>
      <c r="AL20" s="28">
        <v>14</v>
      </c>
      <c r="AM20" s="54">
        <v>101.29444307959628</v>
      </c>
      <c r="AN20" s="54">
        <v>102.4819547887238</v>
      </c>
      <c r="AO20" s="54">
        <v>101.96616685317419</v>
      </c>
      <c r="AP20" s="54">
        <v>111.3087705177854</v>
      </c>
      <c r="AQ20" s="54">
        <v>110.10778870161747</v>
      </c>
      <c r="AR20" s="54">
        <v>100.25705581236831</v>
      </c>
      <c r="AS20" s="30">
        <v>97.254887748411136</v>
      </c>
      <c r="AT20" s="54">
        <v>98.19953305523768</v>
      </c>
      <c r="AU20" s="54">
        <v>96.332277206019455</v>
      </c>
      <c r="AV20" s="44">
        <f t="shared" si="9"/>
        <v>102.1336530847704</v>
      </c>
      <c r="AW20" s="45">
        <f t="shared" si="10"/>
        <v>1.7680831150193568</v>
      </c>
      <c r="AX20" s="16">
        <f t="shared" si="11"/>
        <v>5.3042493450580706</v>
      </c>
      <c r="AY20" s="6"/>
      <c r="AZ20" s="6"/>
      <c r="BA20" s="52"/>
      <c r="BB20" s="52"/>
      <c r="BC20" s="33"/>
      <c r="BD20" s="6"/>
      <c r="BE20" s="6"/>
      <c r="BF20" s="6"/>
      <c r="BG20" s="6"/>
      <c r="BH20" s="6"/>
      <c r="BI20" s="6"/>
    </row>
    <row r="21" spans="1:61" s="3" customFormat="1">
      <c r="A21" s="28">
        <v>15</v>
      </c>
      <c r="B21" s="6">
        <v>116.802231303732</v>
      </c>
      <c r="C21" s="6">
        <v>94.240819513987404</v>
      </c>
      <c r="D21" s="6">
        <v>126.75925804387845</v>
      </c>
      <c r="E21" s="6">
        <v>86.466636525488454</v>
      </c>
      <c r="F21" s="6">
        <v>121.62012847965738</v>
      </c>
      <c r="G21" s="6">
        <v>107.85618879784059</v>
      </c>
      <c r="H21" s="6">
        <v>95.701212419758193</v>
      </c>
      <c r="I21" s="6">
        <v>83.954828060522701</v>
      </c>
      <c r="J21" s="44">
        <f t="shared" si="0"/>
        <v>104.17516289310815</v>
      </c>
      <c r="K21" s="45">
        <f t="shared" si="4"/>
        <v>5.7945692683297754</v>
      </c>
      <c r="L21" s="33">
        <f t="shared" si="1"/>
        <v>16.389516894764622</v>
      </c>
      <c r="M21" s="28">
        <v>15</v>
      </c>
      <c r="N21" s="54">
        <v>97.432335703919065</v>
      </c>
      <c r="O21" s="54">
        <v>100.75616268204601</v>
      </c>
      <c r="P21" s="54">
        <v>100.22777767907563</v>
      </c>
      <c r="Q21" s="54">
        <v>101.10163342589512</v>
      </c>
      <c r="R21" s="54">
        <v>100.17677007877657</v>
      </c>
      <c r="S21" s="54">
        <v>96.753890531915062</v>
      </c>
      <c r="T21" s="30">
        <v>110.20366673966977</v>
      </c>
      <c r="U21" s="54">
        <v>100.487499382712</v>
      </c>
      <c r="V21" s="54">
        <v>93.603827448083749</v>
      </c>
      <c r="W21" s="44">
        <f t="shared" si="5"/>
        <v>100.08261818578812</v>
      </c>
      <c r="X21" s="45">
        <f t="shared" si="6"/>
        <v>1.5101540446141026</v>
      </c>
      <c r="Y21" s="16">
        <f t="shared" si="7"/>
        <v>4.5304621338423079</v>
      </c>
      <c r="Z21" s="28">
        <v>15</v>
      </c>
      <c r="AA21" s="6">
        <v>99.713958934727827</v>
      </c>
      <c r="AB21" s="6">
        <v>100.92298473721715</v>
      </c>
      <c r="AC21" s="6">
        <v>87.430912074744327</v>
      </c>
      <c r="AD21" s="6">
        <v>88.235362526097632</v>
      </c>
      <c r="AE21" s="6">
        <v>89.305430656754879</v>
      </c>
      <c r="AF21" s="6">
        <v>100.6938707280832</v>
      </c>
      <c r="AG21" s="6">
        <v>100.21679702048399</v>
      </c>
      <c r="AH21" s="6">
        <v>100.47862571884751</v>
      </c>
      <c r="AI21" s="44">
        <f t="shared" si="2"/>
        <v>95.874742799619568</v>
      </c>
      <c r="AJ21" s="45">
        <f t="shared" si="8"/>
        <v>2.2212921122247695</v>
      </c>
      <c r="AK21" s="33">
        <f t="shared" si="3"/>
        <v>6.2827628622012961</v>
      </c>
      <c r="AL21" s="28">
        <v>15</v>
      </c>
      <c r="AM21" s="54">
        <v>96.518767815107509</v>
      </c>
      <c r="AN21" s="54">
        <v>99.279358137863355</v>
      </c>
      <c r="AO21" s="54">
        <v>99.070396099891397</v>
      </c>
      <c r="AP21" s="54">
        <v>101.90594832515394</v>
      </c>
      <c r="AQ21" s="54">
        <v>111.52298448567815</v>
      </c>
      <c r="AR21" s="54">
        <v>101.35878638433627</v>
      </c>
      <c r="AS21" s="30">
        <v>114.50982028975119</v>
      </c>
      <c r="AT21" s="54">
        <v>95.011119989685838</v>
      </c>
      <c r="AU21" s="54">
        <v>98.356090686960016</v>
      </c>
      <c r="AV21" s="44">
        <f t="shared" si="9"/>
        <v>101.94814135715863</v>
      </c>
      <c r="AW21" s="45">
        <f t="shared" si="10"/>
        <v>2.2227658266339616</v>
      </c>
      <c r="AX21" s="16">
        <f t="shared" si="11"/>
        <v>6.6682974799018853</v>
      </c>
      <c r="AY21" s="6"/>
      <c r="AZ21" s="6"/>
      <c r="BA21" s="52"/>
      <c r="BB21" s="52"/>
      <c r="BC21" s="33"/>
      <c r="BD21" s="6"/>
      <c r="BE21" s="6"/>
      <c r="BF21" s="6"/>
      <c r="BG21" s="6"/>
      <c r="BH21" s="6"/>
      <c r="BI21" s="6"/>
    </row>
    <row r="22" spans="1:61" s="3" customFormat="1">
      <c r="A22" s="29" t="s">
        <v>14</v>
      </c>
      <c r="B22" s="6">
        <v>96.57089250466035</v>
      </c>
      <c r="C22" s="6">
        <v>98.019298860132551</v>
      </c>
      <c r="D22" s="6">
        <v>112.47653115037393</v>
      </c>
      <c r="E22" s="6">
        <v>90.944210722596438</v>
      </c>
      <c r="F22" s="6">
        <v>125.8556745182013</v>
      </c>
      <c r="G22" s="6">
        <v>107.85618879784059</v>
      </c>
      <c r="H22" s="6">
        <v>101.16071884243203</v>
      </c>
      <c r="I22" s="6">
        <v>132.92845942228337</v>
      </c>
      <c r="J22" s="44">
        <f t="shared" si="0"/>
        <v>108.22649685231507</v>
      </c>
      <c r="K22" s="45">
        <f t="shared" si="4"/>
        <v>5.2232608450231233</v>
      </c>
      <c r="L22" s="33">
        <f t="shared" si="1"/>
        <v>14.77361265368811</v>
      </c>
      <c r="M22" s="29" t="s">
        <v>14</v>
      </c>
      <c r="N22" s="54">
        <v>89.796503716841016</v>
      </c>
      <c r="O22" s="54">
        <v>96.468657923305571</v>
      </c>
      <c r="P22" s="54">
        <v>95.152880720414075</v>
      </c>
      <c r="Q22" s="54">
        <v>90.755956844463313</v>
      </c>
      <c r="R22" s="54">
        <v>103.12317987928601</v>
      </c>
      <c r="S22" s="54">
        <v>100.22729090654489</v>
      </c>
      <c r="T22" s="30">
        <v>112.80178852778175</v>
      </c>
      <c r="U22" s="54">
        <v>79.481062698022214</v>
      </c>
      <c r="V22" s="54">
        <v>106.5489420036176</v>
      </c>
      <c r="W22" s="44">
        <f t="shared" si="5"/>
        <v>97.150695913364061</v>
      </c>
      <c r="X22" s="45">
        <f t="shared" si="6"/>
        <v>3.3125790158831787</v>
      </c>
      <c r="Y22" s="16">
        <f t="shared" si="7"/>
        <v>9.9377370476495361</v>
      </c>
      <c r="Z22" s="29" t="s">
        <v>14</v>
      </c>
      <c r="AA22" s="6">
        <v>101.05540577599194</v>
      </c>
      <c r="AB22" s="6">
        <v>113.53835576246655</v>
      </c>
      <c r="AC22" s="6">
        <v>108.594905373129</v>
      </c>
      <c r="AD22" s="6">
        <v>72.660902255639087</v>
      </c>
      <c r="AE22" s="6">
        <v>93.770855823652695</v>
      </c>
      <c r="AF22" s="6">
        <v>79.35476968796435</v>
      </c>
      <c r="AG22" s="6">
        <v>111.422374301676</v>
      </c>
      <c r="AH22" s="6">
        <v>79.855460673872457</v>
      </c>
      <c r="AI22" s="44">
        <f t="shared" si="2"/>
        <v>95.031628706799012</v>
      </c>
      <c r="AJ22" s="45">
        <f t="shared" si="8"/>
        <v>5.6844442916160434</v>
      </c>
      <c r="AK22" s="33">
        <f t="shared" si="3"/>
        <v>16.07803642351546</v>
      </c>
      <c r="AL22" s="29" t="s">
        <v>14</v>
      </c>
      <c r="AM22" s="54">
        <v>95.513370033754967</v>
      </c>
      <c r="AN22" s="54">
        <v>94.475601946793446</v>
      </c>
      <c r="AO22" s="54">
        <v>100.21115924953916</v>
      </c>
      <c r="AP22" s="54">
        <v>95.552729345024176</v>
      </c>
      <c r="AQ22" s="54">
        <v>98.219546500963219</v>
      </c>
      <c r="AR22" s="54">
        <v>102.82776250999217</v>
      </c>
      <c r="AS22" s="30">
        <v>111.37253983745663</v>
      </c>
      <c r="AT22" s="54">
        <v>97.561921183658129</v>
      </c>
      <c r="AU22" s="54">
        <v>112.92737563986219</v>
      </c>
      <c r="AV22" s="44">
        <f t="shared" si="9"/>
        <v>100.96244513856044</v>
      </c>
      <c r="AW22" s="45">
        <f t="shared" si="10"/>
        <v>2.2842975703928485</v>
      </c>
      <c r="AX22" s="16">
        <f t="shared" si="11"/>
        <v>6.852892711178546</v>
      </c>
      <c r="AY22" s="6"/>
      <c r="AZ22" s="6"/>
      <c r="BA22" s="52"/>
      <c r="BB22" s="52"/>
      <c r="BC22" s="33"/>
      <c r="BD22" s="6"/>
      <c r="BE22" s="6"/>
      <c r="BF22" s="6"/>
      <c r="BG22" s="6"/>
      <c r="BH22" s="6"/>
      <c r="BI22" s="6"/>
    </row>
    <row r="23" spans="1:61" s="3" customFormat="1">
      <c r="A23" s="17">
        <v>2</v>
      </c>
      <c r="B23" s="6">
        <v>101.4457332979302</v>
      </c>
      <c r="C23" s="6">
        <v>90.61496452491204</v>
      </c>
      <c r="D23" s="6">
        <v>92.837781671805189</v>
      </c>
      <c r="E23" s="6">
        <v>119.52668132856184</v>
      </c>
      <c r="F23" s="6">
        <v>130.69628836545326</v>
      </c>
      <c r="G23" s="6">
        <v>102.86285346872225</v>
      </c>
      <c r="H23" s="6">
        <v>104.01784646825</v>
      </c>
      <c r="I23" s="6">
        <v>83.954828060522701</v>
      </c>
      <c r="J23" s="44">
        <f t="shared" si="0"/>
        <v>103.2446221482697</v>
      </c>
      <c r="K23" s="45">
        <f t="shared" si="4"/>
        <v>5.4487642600561292</v>
      </c>
      <c r="L23" s="33">
        <f t="shared" si="1"/>
        <v>15.411432629490362</v>
      </c>
      <c r="M23" s="17">
        <v>2</v>
      </c>
      <c r="N23" s="54">
        <v>90.502489207686082</v>
      </c>
      <c r="O23" s="54">
        <v>104.32907003777277</v>
      </c>
      <c r="P23" s="54">
        <v>100.22768923264547</v>
      </c>
      <c r="Q23" s="54">
        <v>97.316627821975629</v>
      </c>
      <c r="R23" s="54">
        <v>90.159101464682209</v>
      </c>
      <c r="S23" s="54">
        <v>99.045050420207275</v>
      </c>
      <c r="T23" s="30">
        <v>88.119636904239073</v>
      </c>
      <c r="U23" s="54">
        <v>114.00414484275313</v>
      </c>
      <c r="V23" s="54">
        <v>110.53237394052928</v>
      </c>
      <c r="W23" s="44">
        <f t="shared" si="5"/>
        <v>99.359575985832336</v>
      </c>
      <c r="X23" s="45">
        <f t="shared" si="6"/>
        <v>3.0240926430332631</v>
      </c>
      <c r="Y23" s="16">
        <f t="shared" si="7"/>
        <v>9.0722779290997888</v>
      </c>
      <c r="Z23" s="17">
        <v>2</v>
      </c>
      <c r="AA23" s="6">
        <v>99.04323551409577</v>
      </c>
      <c r="AB23" s="6">
        <v>95.666581061986662</v>
      </c>
      <c r="AC23" s="6">
        <v>105.95947136027</v>
      </c>
      <c r="AD23" s="6">
        <v>61.188120300751883</v>
      </c>
      <c r="AE23" s="6">
        <v>89.305430656754879</v>
      </c>
      <c r="AF23" s="6">
        <v>90.024316493313535</v>
      </c>
      <c r="AG23" s="6">
        <v>102.73070763500931</v>
      </c>
      <c r="AH23" s="6">
        <v>81.781661280263918</v>
      </c>
      <c r="AI23" s="44">
        <f t="shared" si="2"/>
        <v>90.712440537805747</v>
      </c>
      <c r="AJ23" s="45">
        <f t="shared" si="8"/>
        <v>5.0440096035230768</v>
      </c>
      <c r="AK23" s="33">
        <f t="shared" si="3"/>
        <v>14.266613580084947</v>
      </c>
      <c r="AL23" s="17">
        <v>2</v>
      </c>
      <c r="AM23" s="54">
        <v>93.502566514813395</v>
      </c>
      <c r="AN23" s="54">
        <v>95.116062432031939</v>
      </c>
      <c r="AO23" s="54">
        <v>98.192879930932094</v>
      </c>
      <c r="AP23" s="54">
        <v>102.41422625282502</v>
      </c>
      <c r="AQ23" s="54">
        <v>101.05002467988815</v>
      </c>
      <c r="AR23" s="54">
        <v>107.60191208426416</v>
      </c>
      <c r="AS23" s="30">
        <v>112.94118006360392</v>
      </c>
      <c r="AT23" s="54">
        <v>79.069715941453794</v>
      </c>
      <c r="AU23" s="54">
        <v>114.1416107715435</v>
      </c>
      <c r="AV23" s="44">
        <f t="shared" si="9"/>
        <v>100.44779763015066</v>
      </c>
      <c r="AW23" s="45">
        <f t="shared" si="10"/>
        <v>3.6089908206548635</v>
      </c>
      <c r="AX23" s="16">
        <f t="shared" si="11"/>
        <v>10.826972461964591</v>
      </c>
      <c r="AY23" s="6"/>
      <c r="AZ23" s="6"/>
      <c r="BA23" s="52"/>
      <c r="BB23" s="52"/>
      <c r="BC23" s="33"/>
      <c r="BD23" s="6"/>
      <c r="BE23" s="6"/>
      <c r="BF23" s="6"/>
      <c r="BG23" s="6"/>
      <c r="BH23" s="6"/>
      <c r="BI23" s="6"/>
    </row>
    <row r="24" spans="1:61" s="3" customFormat="1">
      <c r="A24" s="17">
        <v>3</v>
      </c>
      <c r="B24" s="6">
        <v>96.57089250466035</v>
      </c>
      <c r="C24" s="6">
        <v>97.314104008792114</v>
      </c>
      <c r="D24" s="6">
        <v>105.33520561297213</v>
      </c>
      <c r="E24" s="6">
        <v>126.60266349247706</v>
      </c>
      <c r="F24" s="6">
        <v>79.869950035688802</v>
      </c>
      <c r="G24" s="6">
        <v>93.874834299510269</v>
      </c>
      <c r="H24" s="6">
        <v>102.26894871846078</v>
      </c>
      <c r="I24" s="6">
        <v>88.112367890000002</v>
      </c>
      <c r="J24" s="44">
        <f t="shared" si="0"/>
        <v>98.743620820320189</v>
      </c>
      <c r="K24" s="45">
        <f t="shared" si="4"/>
        <v>4.8765318510216655</v>
      </c>
      <c r="L24" s="33">
        <f t="shared" si="1"/>
        <v>13.792914962118425</v>
      </c>
      <c r="M24" s="17">
        <v>3</v>
      </c>
      <c r="N24" s="54">
        <v>87.157648372998096</v>
      </c>
      <c r="O24" s="54">
        <v>97.183255326319269</v>
      </c>
      <c r="P24" s="54">
        <v>97.690373422959922</v>
      </c>
      <c r="Q24" s="54">
        <v>102.78385459157688</v>
      </c>
      <c r="R24" s="54">
        <v>102.82852211166843</v>
      </c>
      <c r="S24" s="54">
        <v>104.03671729348891</v>
      </c>
      <c r="T24" s="30">
        <v>88.985673924595673</v>
      </c>
      <c r="U24" s="54">
        <v>90.528523250533596</v>
      </c>
      <c r="V24" s="54">
        <v>91.612405296011005</v>
      </c>
      <c r="W24" s="44">
        <f t="shared" si="5"/>
        <v>95.86744151001686</v>
      </c>
      <c r="X24" s="45">
        <f t="shared" si="6"/>
        <v>2.1663895002067761</v>
      </c>
      <c r="Y24" s="16">
        <f t="shared" si="7"/>
        <v>6.4991685006203284</v>
      </c>
      <c r="Z24" s="17">
        <v>3</v>
      </c>
      <c r="AA24" s="6">
        <v>98.707872897178675</v>
      </c>
      <c r="AB24" s="6">
        <v>103.02554841200555</v>
      </c>
      <c r="AC24" s="6">
        <v>100.688579154263</v>
      </c>
      <c r="AD24" s="6">
        <v>72.660902255639087</v>
      </c>
      <c r="AE24" s="6">
        <v>81.863396787614235</v>
      </c>
      <c r="AF24" s="6">
        <v>89.357473997028222</v>
      </c>
      <c r="AG24" s="6">
        <v>80.873109869646171</v>
      </c>
      <c r="AH24" s="6">
        <v>86.279764424155701</v>
      </c>
      <c r="AI24" s="44">
        <f t="shared" si="2"/>
        <v>89.182080974691331</v>
      </c>
      <c r="AJ24" s="45">
        <f t="shared" si="8"/>
        <v>3.82376845764073</v>
      </c>
      <c r="AK24" s="33">
        <f t="shared" si="3"/>
        <v>10.815250424339945</v>
      </c>
      <c r="AL24" s="17">
        <v>3</v>
      </c>
      <c r="AM24" s="54">
        <v>95.262040479008093</v>
      </c>
      <c r="AN24" s="54">
        <v>107.28581090515263</v>
      </c>
      <c r="AO24" s="54">
        <v>96.613389052516411</v>
      </c>
      <c r="AP24" s="54">
        <v>96.823394285779656</v>
      </c>
      <c r="AQ24" s="54">
        <v>99.634779403939717</v>
      </c>
      <c r="AR24" s="54">
        <v>106.50019369048805</v>
      </c>
      <c r="AS24" s="30">
        <v>105.88235401908118</v>
      </c>
      <c r="AT24" s="54">
        <v>73.330855389583732</v>
      </c>
      <c r="AU24" s="54">
        <v>107.26072437167014</v>
      </c>
      <c r="AV24" s="44">
        <f t="shared" si="9"/>
        <v>98.732615733024389</v>
      </c>
      <c r="AW24" s="45">
        <f t="shared" si="10"/>
        <v>3.581558238966736</v>
      </c>
      <c r="AX24" s="16">
        <f t="shared" si="11"/>
        <v>10.744674716900208</v>
      </c>
      <c r="AY24" s="6"/>
      <c r="AZ24" s="6"/>
      <c r="BA24" s="52"/>
      <c r="BB24" s="52"/>
      <c r="BC24" s="33"/>
      <c r="BD24" s="6"/>
      <c r="BE24" s="6"/>
      <c r="BF24" s="6"/>
      <c r="BG24" s="6"/>
      <c r="BH24" s="6"/>
      <c r="BI24" s="6"/>
    </row>
    <row r="25" spans="1:61" s="3" customFormat="1">
      <c r="A25" s="17">
        <v>4</v>
      </c>
      <c r="B25" s="6">
        <v>93.333883337276276</v>
      </c>
      <c r="C25" s="6">
        <v>93.435655441389343</v>
      </c>
      <c r="D25" s="6">
        <v>110.69119028868583</v>
      </c>
      <c r="E25" s="6">
        <v>106.5094727592716</v>
      </c>
      <c r="F25" s="6">
        <v>81.685153461813002</v>
      </c>
      <c r="G25" s="6">
        <v>97.869508976780992</v>
      </c>
      <c r="H25" s="6">
        <v>102.32197022648553</v>
      </c>
      <c r="I25" s="6">
        <v>83.954828060522701</v>
      </c>
      <c r="J25" s="44">
        <f t="shared" si="0"/>
        <v>96.225207819028157</v>
      </c>
      <c r="K25" s="45">
        <f t="shared" si="4"/>
        <v>3.6179654705447182</v>
      </c>
      <c r="L25" s="33">
        <f t="shared" si="1"/>
        <v>10.233151673283794</v>
      </c>
      <c r="M25" s="17">
        <v>4</v>
      </c>
      <c r="N25" s="54">
        <v>110.14076096158156</v>
      </c>
      <c r="O25" s="54">
        <v>104.44340774650406</v>
      </c>
      <c r="P25" s="54">
        <v>104.03380446146203</v>
      </c>
      <c r="Q25" s="54">
        <v>100.479840392817</v>
      </c>
      <c r="R25" s="54">
        <v>102.82852211166843</v>
      </c>
      <c r="S25" s="54">
        <v>108.89702576274867</v>
      </c>
      <c r="T25" s="30">
        <v>100.97584736512199</v>
      </c>
      <c r="U25" s="54">
        <v>96.052109970995161</v>
      </c>
      <c r="V25" s="54">
        <v>108.54095178845652</v>
      </c>
      <c r="W25" s="44">
        <f t="shared" si="5"/>
        <v>104.04358561792839</v>
      </c>
      <c r="X25" s="45">
        <f t="shared" si="6"/>
        <v>1.5301100389121631</v>
      </c>
      <c r="Y25" s="16">
        <f t="shared" si="7"/>
        <v>4.5903301167364896</v>
      </c>
      <c r="Z25" s="17">
        <v>4</v>
      </c>
      <c r="AA25" s="6">
        <v>99.825741034093753</v>
      </c>
      <c r="AB25" s="6">
        <v>107.23067024984185</v>
      </c>
      <c r="AC25" s="6">
        <v>105.95947136027</v>
      </c>
      <c r="AD25" s="6">
        <v>61.188120300751883</v>
      </c>
      <c r="AE25" s="6">
        <v>108.65512840734741</v>
      </c>
      <c r="AF25" s="6">
        <v>100.02702080237742</v>
      </c>
      <c r="AG25" s="6">
        <v>101.6378398510242</v>
      </c>
      <c r="AH25" s="6">
        <v>88.507822212799667</v>
      </c>
      <c r="AI25" s="44">
        <f t="shared" si="2"/>
        <v>96.62897677731327</v>
      </c>
      <c r="AJ25" s="45">
        <f t="shared" si="8"/>
        <v>5.5306686016159849</v>
      </c>
      <c r="AK25" s="33">
        <f t="shared" si="3"/>
        <v>15.643093090792734</v>
      </c>
      <c r="AL25" s="17">
        <v>4</v>
      </c>
      <c r="AM25" s="54">
        <v>90.737774331631172</v>
      </c>
      <c r="AN25" s="54">
        <v>93.871136729876099</v>
      </c>
      <c r="AO25" s="54">
        <v>101.26415616657796</v>
      </c>
      <c r="AP25" s="54">
        <v>94.536214859805057</v>
      </c>
      <c r="AQ25" s="54">
        <v>86.897404885282754</v>
      </c>
      <c r="AR25" s="54">
        <v>96.401020122316254</v>
      </c>
      <c r="AS25" s="30">
        <v>102.74511021554662</v>
      </c>
      <c r="AT25" s="54">
        <v>104.57620540040482</v>
      </c>
      <c r="AU25" s="54">
        <v>98.760756925968323</v>
      </c>
      <c r="AV25" s="44">
        <f t="shared" si="9"/>
        <v>96.643308848600995</v>
      </c>
      <c r="AW25" s="45">
        <f t="shared" si="10"/>
        <v>1.9294505301357694</v>
      </c>
      <c r="AX25" s="16">
        <f t="shared" si="11"/>
        <v>5.7883515904073084</v>
      </c>
      <c r="AY25" s="6"/>
      <c r="AZ25" s="6"/>
      <c r="BA25" s="52"/>
      <c r="BB25" s="52"/>
      <c r="BC25" s="33"/>
      <c r="BD25" s="6"/>
      <c r="BE25" s="6"/>
      <c r="BF25" s="6"/>
      <c r="BG25" s="6"/>
      <c r="BH25" s="6"/>
      <c r="BI25" s="6"/>
    </row>
    <row r="26" spans="1:61" s="3" customFormat="1">
      <c r="A26" s="17">
        <v>5</v>
      </c>
      <c r="B26" s="6">
        <v>101.69615526952282</v>
      </c>
      <c r="C26" s="6">
        <v>92.377893943121094</v>
      </c>
      <c r="D26" s="6">
        <v>103.908363736238</v>
      </c>
      <c r="E26" s="6">
        <v>124.72349726217631</v>
      </c>
      <c r="F26" s="6">
        <v>79.869950035688802</v>
      </c>
      <c r="G26" s="6">
        <v>91.378162053539626</v>
      </c>
      <c r="H26" s="6">
        <v>97.309888188448738</v>
      </c>
      <c r="I26" s="6">
        <v>97.947290233837691</v>
      </c>
      <c r="J26" s="44">
        <f t="shared" si="0"/>
        <v>98.65140009032163</v>
      </c>
      <c r="K26" s="45">
        <f t="shared" si="4"/>
        <v>4.5590483298925868</v>
      </c>
      <c r="L26" s="33">
        <f t="shared" si="1"/>
        <v>12.89493595929701</v>
      </c>
      <c r="M26" s="17">
        <v>5</v>
      </c>
      <c r="N26" s="54">
        <v>89.665969047410726</v>
      </c>
      <c r="O26" s="54">
        <v>87.876521647317517</v>
      </c>
      <c r="P26" s="54">
        <v>102.13079107026883</v>
      </c>
      <c r="Q26" s="54">
        <v>103.91409633612612</v>
      </c>
      <c r="R26" s="54">
        <v>107.24808884795654</v>
      </c>
      <c r="S26" s="54">
        <v>105.4499695376095</v>
      </c>
      <c r="T26" s="30">
        <v>97.232634651020518</v>
      </c>
      <c r="U26" s="54">
        <v>116.5738701208205</v>
      </c>
      <c r="V26" s="54">
        <v>114.51552294314612</v>
      </c>
      <c r="W26" s="44">
        <f t="shared" si="5"/>
        <v>102.73416268907516</v>
      </c>
      <c r="X26" s="45">
        <f t="shared" si="6"/>
        <v>3.2948600149322966</v>
      </c>
      <c r="Y26" s="16">
        <f t="shared" si="7"/>
        <v>9.8845800447968895</v>
      </c>
      <c r="Z26" s="17">
        <v>5</v>
      </c>
      <c r="AA26" s="6">
        <v>100.83181981883429</v>
      </c>
      <c r="AB26" s="6">
        <v>107.23067024984185</v>
      </c>
      <c r="AC26" s="6">
        <v>100.09396019890977</v>
      </c>
      <c r="AD26" s="6">
        <v>76.485162907268162</v>
      </c>
      <c r="AE26" s="6">
        <v>108.65512840734741</v>
      </c>
      <c r="AF26" s="6">
        <v>106.69549777117385</v>
      </c>
      <c r="AG26" s="6">
        <v>87.430391061452511</v>
      </c>
      <c r="AH26" s="6">
        <v>89.253571745223113</v>
      </c>
      <c r="AI26" s="44">
        <f t="shared" si="2"/>
        <v>97.084525270006353</v>
      </c>
      <c r="AJ26" s="45">
        <f t="shared" si="8"/>
        <v>4.0777109574367039</v>
      </c>
      <c r="AK26" s="33">
        <f t="shared" si="3"/>
        <v>11.53350827888873</v>
      </c>
      <c r="AL26" s="17">
        <v>5</v>
      </c>
      <c r="AM26" s="54">
        <v>100.03771574349685</v>
      </c>
      <c r="AN26" s="54">
        <v>97.037638187056459</v>
      </c>
      <c r="AO26" s="54">
        <v>95.648115645233048</v>
      </c>
      <c r="AP26" s="54">
        <v>90.47013853220723</v>
      </c>
      <c r="AQ26" s="54">
        <v>88.029531817398663</v>
      </c>
      <c r="AR26" s="54">
        <v>105.591928476251</v>
      </c>
      <c r="AS26" s="30">
        <v>88.627439802121117</v>
      </c>
      <c r="AT26" s="54">
        <v>102.6631852425423</v>
      </c>
      <c r="AU26" s="54">
        <v>105.012239487362</v>
      </c>
      <c r="AV26" s="44">
        <f t="shared" si="9"/>
        <v>97.013103659296519</v>
      </c>
      <c r="AW26" s="45">
        <f t="shared" si="10"/>
        <v>2.2802053319853322</v>
      </c>
      <c r="AX26" s="16">
        <f t="shared" si="11"/>
        <v>6.8406159959559965</v>
      </c>
      <c r="AY26" s="6"/>
      <c r="AZ26" s="6"/>
      <c r="BA26" s="52"/>
      <c r="BB26" s="52"/>
      <c r="BC26" s="33"/>
      <c r="BD26" s="6"/>
      <c r="BE26" s="6"/>
      <c r="BF26" s="6"/>
      <c r="BG26" s="6"/>
      <c r="BH26" s="6"/>
      <c r="BI26" s="6"/>
    </row>
    <row r="27" spans="1:61" s="3" customFormat="1">
      <c r="A27" s="17">
        <v>6</v>
      </c>
      <c r="B27" s="6">
        <v>99.855843867717155</v>
      </c>
      <c r="C27" s="6">
        <v>94.240819513987404</v>
      </c>
      <c r="D27" s="6">
        <v>114.26189096673723</v>
      </c>
      <c r="E27" s="6">
        <v>107.41603255247247</v>
      </c>
      <c r="F27" s="6">
        <v>81.685153461813002</v>
      </c>
      <c r="G27" s="6">
        <v>102.36351627068125</v>
      </c>
      <c r="H27" s="6">
        <v>102.26894871846078</v>
      </c>
      <c r="I27" s="6">
        <v>97.47266850068776</v>
      </c>
      <c r="J27" s="44">
        <f t="shared" si="0"/>
        <v>99.945609231569634</v>
      </c>
      <c r="K27" s="45">
        <f t="shared" si="4"/>
        <v>3.3914801142384392</v>
      </c>
      <c r="L27" s="33">
        <f t="shared" si="1"/>
        <v>9.5925543481493101</v>
      </c>
      <c r="M27" s="17">
        <v>6</v>
      </c>
      <c r="N27" s="54">
        <v>95.444753735575546</v>
      </c>
      <c r="O27" s="54">
        <v>115.24792292490369</v>
      </c>
      <c r="P27" s="54">
        <v>93.884187436999227</v>
      </c>
      <c r="Q27" s="54">
        <v>102.87321793278332</v>
      </c>
      <c r="R27" s="54">
        <v>94.284034415590781</v>
      </c>
      <c r="S27" s="54">
        <v>96.753052983983096</v>
      </c>
      <c r="T27" s="30">
        <v>86.604066755093939</v>
      </c>
      <c r="U27" s="54">
        <v>108.28832734356149</v>
      </c>
      <c r="V27" s="54">
        <v>91.612405296011005</v>
      </c>
      <c r="W27" s="44">
        <f t="shared" si="5"/>
        <v>98.332440980500252</v>
      </c>
      <c r="X27" s="45">
        <f t="shared" si="6"/>
        <v>2.9711465682415885</v>
      </c>
      <c r="Y27" s="16">
        <f t="shared" si="7"/>
        <v>8.913439704724766</v>
      </c>
      <c r="Z27" s="17">
        <v>6</v>
      </c>
      <c r="AA27" s="6">
        <v>100.94360917100882</v>
      </c>
      <c r="AB27" s="6">
        <v>116.69220127464921</v>
      </c>
      <c r="AC27" s="6">
        <v>101.47775045251137</v>
      </c>
      <c r="AD27" s="6">
        <v>65.012380952380937</v>
      </c>
      <c r="AE27" s="6">
        <v>90.793837430583025</v>
      </c>
      <c r="AF27" s="6">
        <v>124.03350668647846</v>
      </c>
      <c r="AG27" s="6">
        <v>93.98767225325885</v>
      </c>
      <c r="AH27" s="6">
        <v>100.76547001294755</v>
      </c>
      <c r="AI27" s="44">
        <f t="shared" si="2"/>
        <v>99.213303529227289</v>
      </c>
      <c r="AJ27" s="45">
        <f t="shared" si="8"/>
        <v>6.2678074689008172</v>
      </c>
      <c r="AK27" s="33">
        <f t="shared" si="3"/>
        <v>17.728036657725834</v>
      </c>
      <c r="AL27" s="17">
        <v>6</v>
      </c>
      <c r="AM27" s="54">
        <v>95.513370033754967</v>
      </c>
      <c r="AN27" s="54">
        <v>95.436384272896873</v>
      </c>
      <c r="AO27" s="54">
        <v>100.21114350954051</v>
      </c>
      <c r="AP27" s="54">
        <v>94.321548873928705</v>
      </c>
      <c r="AQ27" s="54">
        <v>104.34399258898701</v>
      </c>
      <c r="AR27" s="54">
        <v>116.96658236686817</v>
      </c>
      <c r="AS27" s="30">
        <v>102.477838987621</v>
      </c>
      <c r="AT27" s="54">
        <v>98.19953305523768</v>
      </c>
      <c r="AU27" s="54">
        <v>95.927497487976083</v>
      </c>
      <c r="AV27" s="44">
        <f t="shared" si="9"/>
        <v>100.37754346409011</v>
      </c>
      <c r="AW27" s="45">
        <f t="shared" si="10"/>
        <v>2.3707265849695838</v>
      </c>
      <c r="AX27" s="16">
        <f t="shared" si="11"/>
        <v>7.1121797549087509</v>
      </c>
      <c r="AY27" s="6"/>
      <c r="AZ27" s="6"/>
      <c r="BA27" s="52"/>
      <c r="BB27" s="52"/>
      <c r="BC27" s="33"/>
      <c r="BD27" s="6"/>
      <c r="BE27" s="6"/>
      <c r="BF27" s="6"/>
      <c r="BG27" s="6"/>
      <c r="BH27" s="6"/>
      <c r="BI27" s="6"/>
    </row>
    <row r="28" spans="1:61" s="3" customFormat="1">
      <c r="A28" s="17">
        <v>7</v>
      </c>
      <c r="B28" s="6">
        <v>94.643995323768138</v>
      </c>
      <c r="C28" s="6">
        <v>102.60293073684734</v>
      </c>
      <c r="D28" s="6">
        <v>101.76448598024552</v>
      </c>
      <c r="E28" s="6">
        <v>107.97312496753864</v>
      </c>
      <c r="F28" s="6">
        <v>102.25774446823699</v>
      </c>
      <c r="G28" s="6">
        <v>97.869508976780992</v>
      </c>
      <c r="H28" s="6">
        <v>105.27648895308975</v>
      </c>
      <c r="I28" s="6">
        <v>90.951059147180203</v>
      </c>
      <c r="J28" s="44">
        <f t="shared" si="0"/>
        <v>100.41741731921094</v>
      </c>
      <c r="K28" s="45">
        <f t="shared" si="4"/>
        <v>1.9825729026492855</v>
      </c>
      <c r="L28" s="33">
        <f t="shared" si="1"/>
        <v>5.6075629746400271</v>
      </c>
      <c r="M28" s="17">
        <v>7</v>
      </c>
      <c r="N28" s="54">
        <v>118.61331903567032</v>
      </c>
      <c r="O28" s="54">
        <v>91.478000153670081</v>
      </c>
      <c r="P28" s="54">
        <v>97.055894111607259</v>
      </c>
      <c r="Q28" s="54">
        <v>101.48539179461089</v>
      </c>
      <c r="R28" s="54">
        <v>99.589483726152295</v>
      </c>
      <c r="S28" s="54">
        <v>101.10152759595101</v>
      </c>
      <c r="T28" s="30">
        <v>97.646081672809288</v>
      </c>
      <c r="U28" s="54">
        <v>94.479063860433016</v>
      </c>
      <c r="V28" s="54">
        <v>107.54495777812534</v>
      </c>
      <c r="W28" s="44">
        <f t="shared" si="5"/>
        <v>100.99930219211438</v>
      </c>
      <c r="X28" s="45">
        <f t="shared" si="6"/>
        <v>2.6752382375928203</v>
      </c>
      <c r="Y28" s="16">
        <f t="shared" si="7"/>
        <v>8.0257147127784609</v>
      </c>
      <c r="Z28" s="17">
        <v>7</v>
      </c>
      <c r="AA28" s="6">
        <v>98.931444348719111</v>
      </c>
      <c r="AB28" s="6">
        <v>89.413278732122293</v>
      </c>
      <c r="AC28" s="6">
        <v>100.55522361677698</v>
      </c>
      <c r="AD28" s="6">
        <v>65.012380952380937</v>
      </c>
      <c r="AE28" s="6">
        <v>108.65512840734741</v>
      </c>
      <c r="AF28" s="6">
        <v>92.691708766716204</v>
      </c>
      <c r="AG28" s="6">
        <v>111.422374301676</v>
      </c>
      <c r="AH28" s="6">
        <v>91.702068032926888</v>
      </c>
      <c r="AI28" s="44">
        <f t="shared" si="2"/>
        <v>94.797950894833235</v>
      </c>
      <c r="AJ28" s="45">
        <f t="shared" si="8"/>
        <v>5.0864322277943872</v>
      </c>
      <c r="AK28" s="33">
        <f t="shared" si="3"/>
        <v>14.386602881276838</v>
      </c>
      <c r="AL28" s="17">
        <v>7</v>
      </c>
      <c r="AM28" s="54">
        <v>97.465748726123095</v>
      </c>
      <c r="AN28" s="54">
        <v>99.279452511813474</v>
      </c>
      <c r="AO28" s="54">
        <v>105.03743409453507</v>
      </c>
      <c r="AP28" s="54">
        <v>99.364646023724987</v>
      </c>
      <c r="AQ28" s="54">
        <v>104.72972797410533</v>
      </c>
      <c r="AR28" s="54">
        <v>94.56481671026016</v>
      </c>
      <c r="AS28" s="30">
        <v>82.352952195052026</v>
      </c>
      <c r="AT28" s="54">
        <v>84.170980000337963</v>
      </c>
      <c r="AU28" s="54">
        <v>116.57020397052742</v>
      </c>
      <c r="AV28" s="44">
        <f t="shared" si="9"/>
        <v>98.17066246738662</v>
      </c>
      <c r="AW28" s="45">
        <f t="shared" si="10"/>
        <v>3.5179344613758108</v>
      </c>
      <c r="AX28" s="16">
        <f t="shared" si="11"/>
        <v>10.553803384127432</v>
      </c>
      <c r="AY28" s="6"/>
      <c r="AZ28" s="6"/>
      <c r="BA28" s="52"/>
      <c r="BB28" s="52"/>
      <c r="BC28" s="33"/>
      <c r="BD28" s="6"/>
      <c r="BE28" s="6"/>
      <c r="BF28" s="6"/>
      <c r="BG28" s="6"/>
      <c r="BH28" s="6"/>
      <c r="BI28" s="6"/>
    </row>
    <row r="29" spans="1:61" s="3" customFormat="1">
      <c r="A29" s="17">
        <v>8</v>
      </c>
      <c r="B29" s="6">
        <v>88.20860482095317</v>
      </c>
      <c r="C29" s="6">
        <v>107.89172668616015</v>
      </c>
      <c r="D29" s="6">
        <v>105.33514874894638</v>
      </c>
      <c r="E29" s="6">
        <v>73.621505134643357</v>
      </c>
      <c r="F29" s="6">
        <v>102.86281227694502</v>
      </c>
      <c r="G29" s="6">
        <v>113.84819852304094</v>
      </c>
      <c r="H29" s="6">
        <v>104.32185364424889</v>
      </c>
      <c r="I29" s="6">
        <v>69.962352132049517</v>
      </c>
      <c r="J29" s="44">
        <f t="shared" si="0"/>
        <v>95.756525245873434</v>
      </c>
      <c r="K29" s="45">
        <f t="shared" si="4"/>
        <v>5.8285864722459619</v>
      </c>
      <c r="L29" s="33">
        <f t="shared" si="1"/>
        <v>16.485732077029187</v>
      </c>
      <c r="M29" s="17">
        <v>8</v>
      </c>
      <c r="N29" s="54">
        <v>87.157648372998096</v>
      </c>
      <c r="O29" s="54">
        <v>107.11887392812299</v>
      </c>
      <c r="P29" s="54">
        <v>98.1355364728891</v>
      </c>
      <c r="Q29" s="54">
        <v>97.408626984328038</v>
      </c>
      <c r="R29" s="54">
        <v>100.76606163177364</v>
      </c>
      <c r="S29" s="54">
        <v>98.247832500202833</v>
      </c>
      <c r="T29" s="30">
        <v>98.945142566865258</v>
      </c>
      <c r="U29" s="54">
        <v>94.479063860433016</v>
      </c>
      <c r="V29" s="54">
        <v>129.4523425850476</v>
      </c>
      <c r="W29" s="44">
        <f t="shared" si="5"/>
        <v>101.30123654474006</v>
      </c>
      <c r="X29" s="45">
        <f t="shared" si="6"/>
        <v>3.9321462473110933</v>
      </c>
      <c r="Y29" s="16">
        <f t="shared" si="7"/>
        <v>11.796438741933279</v>
      </c>
      <c r="Z29" s="17">
        <v>8</v>
      </c>
      <c r="AA29" s="6">
        <v>101.27897904073453</v>
      </c>
      <c r="AB29" s="6">
        <v>98.820421062428707</v>
      </c>
      <c r="AC29" s="6">
        <v>101.93901387037856</v>
      </c>
      <c r="AD29" s="6">
        <v>103.25496240601504</v>
      </c>
      <c r="AE29" s="6">
        <v>108.65512840734741</v>
      </c>
      <c r="AF29" s="6">
        <v>84.022704309063883</v>
      </c>
      <c r="AG29" s="6">
        <v>101.6378398510242</v>
      </c>
      <c r="AH29" s="6">
        <v>92.230497666513955</v>
      </c>
      <c r="AI29" s="44">
        <f t="shared" si="2"/>
        <v>98.9799433266883</v>
      </c>
      <c r="AJ29" s="45">
        <f t="shared" si="8"/>
        <v>2.6802536367434233</v>
      </c>
      <c r="AK29" s="33">
        <f t="shared" si="3"/>
        <v>7.5809020873647208</v>
      </c>
      <c r="AL29" s="17">
        <v>8</v>
      </c>
      <c r="AM29" s="54">
        <v>107.82958435204321</v>
      </c>
      <c r="AN29" s="54">
        <v>102.16171621899129</v>
      </c>
      <c r="AO29" s="54">
        <v>101.4396459089424</v>
      </c>
      <c r="AP29" s="54">
        <v>94.282087387670373</v>
      </c>
      <c r="AQ29" s="54">
        <v>98.785609967021202</v>
      </c>
      <c r="AR29" s="54">
        <v>97.869990158876206</v>
      </c>
      <c r="AS29" s="30">
        <v>110.588238048763</v>
      </c>
      <c r="AT29" s="54">
        <v>105.21381727198438</v>
      </c>
      <c r="AU29" s="54">
        <v>125.47484711182383</v>
      </c>
      <c r="AV29" s="44">
        <f t="shared" si="9"/>
        <v>104.8495040473462</v>
      </c>
      <c r="AW29" s="45">
        <f t="shared" si="10"/>
        <v>3.0807590684961568</v>
      </c>
      <c r="AX29" s="16">
        <f t="shared" si="11"/>
        <v>9.2422772054884703</v>
      </c>
      <c r="AY29" s="6"/>
      <c r="AZ29" s="6"/>
      <c r="BA29" s="52"/>
      <c r="BB29" s="52"/>
      <c r="BC29" s="33"/>
      <c r="BD29" s="6"/>
      <c r="BE29" s="6"/>
      <c r="BF29" s="6"/>
      <c r="BG29" s="6"/>
      <c r="BH29" s="6"/>
      <c r="BI29" s="6"/>
    </row>
    <row r="30" spans="1:61" s="3" customFormat="1">
      <c r="A30" s="17">
        <v>9</v>
      </c>
      <c r="B30" s="6">
        <v>103.31465985321483</v>
      </c>
      <c r="C30" s="6">
        <v>107.89170744944616</v>
      </c>
      <c r="D30" s="6">
        <v>105.33514874894638</v>
      </c>
      <c r="E30" s="6">
        <v>86.613536454222455</v>
      </c>
      <c r="F30" s="6">
        <v>100.44246966452535</v>
      </c>
      <c r="G30" s="6">
        <v>90.878829436910095</v>
      </c>
      <c r="H30" s="6">
        <v>102.26894871846078</v>
      </c>
      <c r="I30" s="6">
        <v>125.93222833562585</v>
      </c>
      <c r="J30" s="44">
        <f t="shared" si="0"/>
        <v>102.83469108266898</v>
      </c>
      <c r="K30" s="45">
        <f t="shared" si="4"/>
        <v>4.1783104351001317</v>
      </c>
      <c r="L30" s="33">
        <f t="shared" si="1"/>
        <v>11.818046570247269</v>
      </c>
      <c r="M30" s="17">
        <v>9</v>
      </c>
      <c r="N30" s="54">
        <v>105.90448192453721</v>
      </c>
      <c r="O30" s="54">
        <v>95.039489670392072</v>
      </c>
      <c r="P30" s="54">
        <v>98.324693530738273</v>
      </c>
      <c r="Q30" s="54">
        <v>98.709719872394061</v>
      </c>
      <c r="R30" s="54">
        <v>96.935744479566083</v>
      </c>
      <c r="S30" s="54">
        <v>99.87851456347947</v>
      </c>
      <c r="T30" s="30">
        <v>96.780044652452673</v>
      </c>
      <c r="U30" s="54">
        <v>119.33567305143752</v>
      </c>
      <c r="V30" s="54">
        <v>111.52808501656565</v>
      </c>
      <c r="W30" s="44">
        <f t="shared" si="5"/>
        <v>102.49293852906257</v>
      </c>
      <c r="X30" s="45">
        <f t="shared" si="6"/>
        <v>2.724747417093782</v>
      </c>
      <c r="Y30" s="16">
        <f t="shared" si="7"/>
        <v>8.1742422512813455</v>
      </c>
      <c r="Z30" s="17">
        <v>9</v>
      </c>
      <c r="AA30" s="6">
        <v>99.378596317810732</v>
      </c>
      <c r="AB30" s="6">
        <v>107.23067024984185</v>
      </c>
      <c r="AC30" s="6">
        <v>99.863333175517383</v>
      </c>
      <c r="AD30" s="6">
        <v>95.606441102756875</v>
      </c>
      <c r="AE30" s="6">
        <v>90.793837430583025</v>
      </c>
      <c r="AF30" s="6">
        <v>94.692251114413068</v>
      </c>
      <c r="AG30" s="6">
        <v>121.30966480446928</v>
      </c>
      <c r="AH30" s="6">
        <v>94.846248820447158</v>
      </c>
      <c r="AI30" s="44">
        <f t="shared" si="2"/>
        <v>100.46513037697993</v>
      </c>
      <c r="AJ30" s="45">
        <f t="shared" si="8"/>
        <v>3.4430276207568369</v>
      </c>
      <c r="AK30" s="33">
        <f t="shared" si="3"/>
        <v>9.7383527137989763</v>
      </c>
      <c r="AL30" s="17">
        <v>9</v>
      </c>
      <c r="AM30" s="54">
        <v>106.32144789883193</v>
      </c>
      <c r="AN30" s="54">
        <v>93.835041536196016</v>
      </c>
      <c r="AO30" s="54">
        <v>100.12340201121515</v>
      </c>
      <c r="AP30" s="54">
        <v>101.90597590523593</v>
      </c>
      <c r="AQ30" s="54">
        <v>92.558416921506293</v>
      </c>
      <c r="AR30" s="54">
        <v>99.155337418592239</v>
      </c>
      <c r="AS30" s="30">
        <v>100.3921498763257</v>
      </c>
      <c r="AT30" s="54">
        <v>107.76444930142645</v>
      </c>
      <c r="AU30" s="54">
        <v>102.40370819225487</v>
      </c>
      <c r="AV30" s="44">
        <f t="shared" si="9"/>
        <v>100.49554767350939</v>
      </c>
      <c r="AW30" s="45">
        <f t="shared" si="10"/>
        <v>1.6737937708130011</v>
      </c>
      <c r="AX30" s="16">
        <f t="shared" si="11"/>
        <v>5.0213813124390034</v>
      </c>
      <c r="AY30" s="6"/>
      <c r="AZ30" s="6"/>
      <c r="BA30" s="52"/>
      <c r="BB30" s="52"/>
      <c r="BC30" s="33"/>
      <c r="BD30" s="6"/>
      <c r="BE30" s="6"/>
      <c r="BF30" s="6"/>
      <c r="BG30" s="6"/>
      <c r="BH30" s="6"/>
      <c r="BI30" s="6"/>
    </row>
    <row r="31" spans="1:61" s="3" customFormat="1">
      <c r="A31" s="17">
        <v>10</v>
      </c>
      <c r="B31" s="6">
        <v>90.366612682704854</v>
      </c>
      <c r="C31" s="6">
        <v>101.8977512748781</v>
      </c>
      <c r="D31" s="6">
        <v>126.75925804387845</v>
      </c>
      <c r="E31" s="6">
        <v>93.109556371240558</v>
      </c>
      <c r="F31" s="6">
        <v>102.86281227694502</v>
      </c>
      <c r="G31" s="6">
        <v>102.86285346872225</v>
      </c>
      <c r="H31" s="6">
        <v>97.309888188448738</v>
      </c>
      <c r="I31" s="6">
        <v>104.94353507565337</v>
      </c>
      <c r="J31" s="44">
        <f t="shared" si="0"/>
        <v>102.51403342280892</v>
      </c>
      <c r="K31" s="45">
        <f t="shared" si="4"/>
        <v>3.9129904253961918</v>
      </c>
      <c r="L31" s="33">
        <f t="shared" si="1"/>
        <v>11.067608258062723</v>
      </c>
      <c r="M31" s="17">
        <v>10</v>
      </c>
      <c r="N31" s="54">
        <v>112.25910640683905</v>
      </c>
      <c r="O31" s="54">
        <v>110.04571649631274</v>
      </c>
      <c r="P31" s="54">
        <v>103.39948435368365</v>
      </c>
      <c r="Q31" s="54">
        <v>101.91908096532691</v>
      </c>
      <c r="R31" s="54">
        <v>111.37300980774607</v>
      </c>
      <c r="S31" s="54">
        <v>95.122382800818968</v>
      </c>
      <c r="T31" s="30">
        <v>100.97584736512199</v>
      </c>
      <c r="U31" s="54">
        <v>100.487499382712</v>
      </c>
      <c r="V31" s="54">
        <v>98.582970461031806</v>
      </c>
      <c r="W31" s="44">
        <f t="shared" si="5"/>
        <v>103.79612200439925</v>
      </c>
      <c r="X31" s="45">
        <f t="shared" si="6"/>
        <v>2.0175652373510697</v>
      </c>
      <c r="Y31" s="16">
        <f t="shared" si="7"/>
        <v>6.0526957120532092</v>
      </c>
      <c r="Z31" s="17">
        <v>10</v>
      </c>
      <c r="AA31" s="6">
        <v>98.707880149987275</v>
      </c>
      <c r="AB31" s="6">
        <v>105.12810657505342</v>
      </c>
      <c r="AC31" s="6">
        <v>98.479542921915808</v>
      </c>
      <c r="AD31" s="6">
        <v>76.485162907268162</v>
      </c>
      <c r="AE31" s="6">
        <v>108.65512840734741</v>
      </c>
      <c r="AF31" s="6">
        <v>112.03026745913817</v>
      </c>
      <c r="AG31" s="6">
        <v>91.801918063314716</v>
      </c>
      <c r="AH31" s="6">
        <v>100.02379906808839</v>
      </c>
      <c r="AI31" s="44">
        <f t="shared" si="2"/>
        <v>98.913975694014155</v>
      </c>
      <c r="AJ31" s="45">
        <f t="shared" si="8"/>
        <v>3.9202735654195142</v>
      </c>
      <c r="AK31" s="33">
        <f t="shared" si="3"/>
        <v>11.088208088858012</v>
      </c>
      <c r="AL31" s="17">
        <v>10</v>
      </c>
      <c r="AM31" s="54">
        <v>99.283647516891207</v>
      </c>
      <c r="AN31" s="54">
        <v>105.36431842126058</v>
      </c>
      <c r="AO31" s="54">
        <v>102.012282189201</v>
      </c>
      <c r="AP31" s="54">
        <v>97.331649230049052</v>
      </c>
      <c r="AQ31" s="54">
        <v>107.56024945843198</v>
      </c>
      <c r="AR31" s="54">
        <v>96.401032300508106</v>
      </c>
      <c r="AS31" s="30">
        <v>74.509787713075639</v>
      </c>
      <c r="AT31" s="54">
        <v>94.373508118106287</v>
      </c>
      <c r="AU31" s="54">
        <v>83.784748994540294</v>
      </c>
      <c r="AV31" s="44">
        <f t="shared" si="9"/>
        <v>95.624580438007143</v>
      </c>
      <c r="AW31" s="45">
        <f t="shared" si="10"/>
        <v>3.5012149086448603</v>
      </c>
      <c r="AX31" s="16">
        <f t="shared" si="11"/>
        <v>10.503644725934581</v>
      </c>
      <c r="AY31" s="6"/>
      <c r="AZ31" s="6"/>
      <c r="BA31" s="52"/>
      <c r="BB31" s="52"/>
      <c r="BC31" s="33"/>
      <c r="BD31" s="6"/>
      <c r="BE31" s="6"/>
      <c r="BF31" s="6"/>
      <c r="BG31" s="6"/>
      <c r="BH31" s="6"/>
      <c r="BI31" s="6"/>
    </row>
    <row r="32" spans="1:61" s="3" customFormat="1">
      <c r="A32" s="17">
        <v>11</v>
      </c>
      <c r="B32" s="6">
        <v>109.78869918993048</v>
      </c>
      <c r="C32" s="6">
        <v>101.19255257619488</v>
      </c>
      <c r="D32" s="6">
        <v>112.47653115037393</v>
      </c>
      <c r="E32" s="6">
        <v>109.99157068744876</v>
      </c>
      <c r="F32" s="6">
        <v>100.44246966452535</v>
      </c>
      <c r="G32" s="6">
        <v>107.85618879784059</v>
      </c>
      <c r="H32" s="6">
        <v>104.32185364424889</v>
      </c>
      <c r="I32" s="6">
        <v>104.94353507565337</v>
      </c>
      <c r="J32" s="44">
        <f t="shared" si="0"/>
        <v>106.37667509827703</v>
      </c>
      <c r="K32" s="45">
        <f t="shared" si="4"/>
        <v>1.5380454035679483</v>
      </c>
      <c r="L32" s="33">
        <f t="shared" si="1"/>
        <v>4.3502493385427856</v>
      </c>
      <c r="M32" s="17">
        <v>11</v>
      </c>
      <c r="N32" s="54">
        <v>110.84674645242664</v>
      </c>
      <c r="O32" s="54">
        <v>105.75826484380019</v>
      </c>
      <c r="P32" s="54">
        <v>110.37730625710826</v>
      </c>
      <c r="Q32" s="54">
        <v>100.479840392817</v>
      </c>
      <c r="R32" s="54">
        <v>89.864485665981192</v>
      </c>
      <c r="S32" s="54">
        <v>105.85764747849898</v>
      </c>
      <c r="T32" s="30">
        <v>100.46071271601042</v>
      </c>
      <c r="U32" s="54">
        <v>101.38363817967959</v>
      </c>
      <c r="V32" s="54">
        <v>120.49035526795402</v>
      </c>
      <c r="W32" s="44">
        <f t="shared" si="5"/>
        <v>105.05766636158624</v>
      </c>
      <c r="X32" s="45">
        <f t="shared" si="6"/>
        <v>2.8565966735111554</v>
      </c>
      <c r="Y32" s="16">
        <f t="shared" si="7"/>
        <v>8.5697900205334658</v>
      </c>
      <c r="Z32" s="17">
        <v>11</v>
      </c>
      <c r="AA32" s="6">
        <v>100.72004497227698</v>
      </c>
      <c r="AB32" s="6">
        <v>103.02554841200555</v>
      </c>
      <c r="AC32" s="6">
        <v>97.55701608618142</v>
      </c>
      <c r="AD32" s="6">
        <v>76.485162907268162</v>
      </c>
      <c r="AE32" s="6">
        <v>110.14353518117552</v>
      </c>
      <c r="AF32" s="6">
        <v>101.36071322436851</v>
      </c>
      <c r="AG32" s="6">
        <v>84.151750465549341</v>
      </c>
      <c r="AH32" s="6">
        <v>93.128524495860418</v>
      </c>
      <c r="AI32" s="44">
        <f t="shared" si="2"/>
        <v>95.821536968085738</v>
      </c>
      <c r="AJ32" s="45">
        <f t="shared" si="8"/>
        <v>3.854586207977039</v>
      </c>
      <c r="AK32" s="33">
        <f t="shared" si="3"/>
        <v>10.902416185314816</v>
      </c>
      <c r="AL32" s="17">
        <v>11</v>
      </c>
      <c r="AM32" s="54">
        <v>100.79178397010251</v>
      </c>
      <c r="AN32" s="54">
        <v>97.037638187056459</v>
      </c>
      <c r="AO32" s="54">
        <v>95.999128858530497</v>
      </c>
      <c r="AP32" s="54">
        <v>99.618814865982671</v>
      </c>
      <c r="AQ32" s="54">
        <v>105.86194151702477</v>
      </c>
      <c r="AR32" s="54">
        <v>107.60191208426416</v>
      </c>
      <c r="AS32" s="30">
        <v>102.477838987621</v>
      </c>
      <c r="AT32" s="54">
        <v>100.11255321310021</v>
      </c>
      <c r="AU32" s="54">
        <v>88.641944849094415</v>
      </c>
      <c r="AV32" s="44">
        <f t="shared" si="9"/>
        <v>99.793728503641859</v>
      </c>
      <c r="AW32" s="45">
        <f t="shared" si="10"/>
        <v>1.8726134692015146</v>
      </c>
      <c r="AX32" s="16">
        <f t="shared" si="11"/>
        <v>5.6178404076045441</v>
      </c>
      <c r="AY32" s="6"/>
      <c r="AZ32" s="6"/>
      <c r="BA32" s="52"/>
      <c r="BB32" s="52"/>
      <c r="BC32" s="33"/>
      <c r="BD32" s="6"/>
      <c r="BE32" s="6"/>
      <c r="BF32" s="6"/>
      <c r="BG32" s="6"/>
      <c r="BH32" s="6"/>
      <c r="BI32" s="6"/>
    </row>
    <row r="33" spans="1:61" s="3" customFormat="1">
      <c r="A33" s="17">
        <v>12</v>
      </c>
      <c r="B33" s="6">
        <v>110.32819196701635</v>
      </c>
      <c r="C33" s="6">
        <v>96.608943783536887</v>
      </c>
      <c r="D33" s="6">
        <v>92.837781671805189</v>
      </c>
      <c r="E33" s="6">
        <v>99.751354862989615</v>
      </c>
      <c r="F33" s="6">
        <v>124.0404710920771</v>
      </c>
      <c r="G33" s="6">
        <v>102.86285346872225</v>
      </c>
      <c r="H33" s="6">
        <v>105.27648895308975</v>
      </c>
      <c r="I33" s="6">
        <v>88.112367890000002</v>
      </c>
      <c r="J33" s="44">
        <f t="shared" si="0"/>
        <v>102.47730671115464</v>
      </c>
      <c r="K33" s="45">
        <f t="shared" si="4"/>
        <v>3.9544977380955317</v>
      </c>
      <c r="L33" s="33">
        <f t="shared" si="1"/>
        <v>11.185008667176858</v>
      </c>
      <c r="M33" s="17">
        <v>12</v>
      </c>
      <c r="N33" s="54">
        <v>119.31969349923763</v>
      </c>
      <c r="O33" s="54">
        <v>101.47073353194578</v>
      </c>
      <c r="P33" s="54">
        <v>123.06441598411691</v>
      </c>
      <c r="Q33" s="54">
        <v>99.05667497442569</v>
      </c>
      <c r="R33" s="54">
        <v>105.48024416676276</v>
      </c>
      <c r="S33" s="54">
        <v>103.41162141355591</v>
      </c>
      <c r="T33" s="30">
        <v>106.95601718629035</v>
      </c>
      <c r="U33" s="54">
        <v>93.098229387828439</v>
      </c>
      <c r="V33" s="54">
        <v>105.55325269175778</v>
      </c>
      <c r="W33" s="44">
        <f t="shared" si="5"/>
        <v>106.37898698176903</v>
      </c>
      <c r="X33" s="45">
        <f t="shared" si="6"/>
        <v>3.1415206675421792</v>
      </c>
      <c r="Y33" s="16">
        <f t="shared" si="7"/>
        <v>9.4245620026265371</v>
      </c>
      <c r="Z33" s="17">
        <v>12</v>
      </c>
      <c r="AA33" s="6">
        <v>99.04323551409577</v>
      </c>
      <c r="AB33" s="6">
        <v>100.92298473721715</v>
      </c>
      <c r="AC33" s="6">
        <v>104.47595798310694</v>
      </c>
      <c r="AD33" s="6">
        <v>68.836641604010012</v>
      </c>
      <c r="AE33" s="6">
        <v>87.817023882926748</v>
      </c>
      <c r="AF33" s="6">
        <v>105.36179791976225</v>
      </c>
      <c r="AG33" s="6">
        <v>98.359180633147119</v>
      </c>
      <c r="AH33" s="6">
        <v>84.443557651388687</v>
      </c>
      <c r="AI33" s="44">
        <f t="shared" si="2"/>
        <v>93.657547490706833</v>
      </c>
      <c r="AJ33" s="45">
        <f t="shared" si="8"/>
        <v>4.4179256314692861</v>
      </c>
      <c r="AK33" s="33">
        <f t="shared" si="3"/>
        <v>12.495780691159169</v>
      </c>
      <c r="AL33" s="17">
        <v>12</v>
      </c>
      <c r="AM33" s="54">
        <v>108.58365257864888</v>
      </c>
      <c r="AN33" s="54">
        <v>95.116062432031939</v>
      </c>
      <c r="AO33" s="54">
        <v>101.17638993396898</v>
      </c>
      <c r="AP33" s="54">
        <v>83.253446573828995</v>
      </c>
      <c r="AQ33" s="54">
        <v>106.14493613113794</v>
      </c>
      <c r="AR33" s="54">
        <v>106.50019369048805</v>
      </c>
      <c r="AS33" s="30">
        <v>106.66665580777482</v>
      </c>
      <c r="AT33" s="54">
        <v>87.359223901359584</v>
      </c>
      <c r="AU33" s="54">
        <v>92.726206626125986</v>
      </c>
      <c r="AV33" s="44">
        <f t="shared" si="9"/>
        <v>98.614085297262775</v>
      </c>
      <c r="AW33" s="45">
        <f t="shared" si="10"/>
        <v>3.1163333038570649</v>
      </c>
      <c r="AX33" s="16">
        <f t="shared" si="11"/>
        <v>9.3489999115711946</v>
      </c>
      <c r="AY33" s="6"/>
      <c r="AZ33" s="6"/>
      <c r="BA33" s="52"/>
      <c r="BB33" s="52"/>
      <c r="BC33" s="33"/>
      <c r="BD33" s="6"/>
      <c r="BE33" s="6"/>
      <c r="BF33" s="6"/>
      <c r="BG33" s="6"/>
      <c r="BH33" s="6"/>
      <c r="BI33" s="6"/>
    </row>
    <row r="34" spans="1:61" s="3" customFormat="1">
      <c r="A34" s="17">
        <v>13</v>
      </c>
      <c r="B34" s="6">
        <v>111.4072037736225</v>
      </c>
      <c r="C34" s="6">
        <v>90.61496452491204</v>
      </c>
      <c r="D34" s="6">
        <v>103.908363736238</v>
      </c>
      <c r="E34" s="6">
        <v>99.458667845067538</v>
      </c>
      <c r="F34" s="6">
        <v>117.38458244111349</v>
      </c>
      <c r="G34" s="6">
        <v>93.874834299510269</v>
      </c>
      <c r="H34" s="6">
        <v>93.367054312588621</v>
      </c>
      <c r="I34" s="6">
        <v>125.93222833562585</v>
      </c>
      <c r="J34" s="44">
        <f t="shared" si="0"/>
        <v>104.49348740858478</v>
      </c>
      <c r="K34" s="45">
        <f t="shared" si="4"/>
        <v>4.4889903019238719</v>
      </c>
      <c r="L34" s="33">
        <f t="shared" si="1"/>
        <v>12.69678193268407</v>
      </c>
      <c r="M34" s="17">
        <v>13</v>
      </c>
      <c r="N34" s="54">
        <v>87.157648372998096</v>
      </c>
      <c r="O34" s="54">
        <v>101.47073353194578</v>
      </c>
      <c r="P34" s="54">
        <v>113.54910137814642</v>
      </c>
      <c r="Q34" s="54">
        <v>98.276017604430095</v>
      </c>
      <c r="R34" s="54">
        <v>104.59635480174319</v>
      </c>
      <c r="S34" s="54">
        <v>96.812521857179505</v>
      </c>
      <c r="T34" s="30">
        <v>106.95601718629035</v>
      </c>
      <c r="U34" s="54">
        <v>94.479063860433016</v>
      </c>
      <c r="V34" s="54">
        <v>115.51151695347733</v>
      </c>
      <c r="W34" s="44">
        <f t="shared" si="5"/>
        <v>102.0898861718493</v>
      </c>
      <c r="X34" s="45">
        <f t="shared" si="6"/>
        <v>3.0393056167694916</v>
      </c>
      <c r="Y34" s="16">
        <f t="shared" si="7"/>
        <v>9.1179168503084753</v>
      </c>
      <c r="Z34" s="17">
        <v>13</v>
      </c>
      <c r="AA34" s="6">
        <v>99.15502486627031</v>
      </c>
      <c r="AB34" s="6">
        <v>100.92298473721715</v>
      </c>
      <c r="AC34" s="6">
        <v>105.16784842436655</v>
      </c>
      <c r="AD34" s="6">
        <v>84.133684210526312</v>
      </c>
      <c r="AE34" s="6">
        <v>117.58556905031618</v>
      </c>
      <c r="AF34" s="6">
        <v>112.03026745913817</v>
      </c>
      <c r="AG34" s="6">
        <v>96.173426443202985</v>
      </c>
      <c r="AH34" s="6">
        <v>91.954859853503663</v>
      </c>
      <c r="AI34" s="44">
        <f t="shared" si="2"/>
        <v>100.89045813056767</v>
      </c>
      <c r="AJ34" s="45">
        <f t="shared" si="8"/>
        <v>3.7961816143144724</v>
      </c>
      <c r="AK34" s="33">
        <f t="shared" si="3"/>
        <v>10.737223048389835</v>
      </c>
      <c r="AL34" s="17">
        <v>13</v>
      </c>
      <c r="AM34" s="54">
        <v>100.28903734200725</v>
      </c>
      <c r="AN34" s="54">
        <v>108.246693156615</v>
      </c>
      <c r="AO34" s="54">
        <v>95.999119864245543</v>
      </c>
      <c r="AP34" s="54">
        <v>89.453637837029106</v>
      </c>
      <c r="AQ34" s="54">
        <v>104.44669624107632</v>
      </c>
      <c r="AR34" s="54">
        <v>96.401020122316254</v>
      </c>
      <c r="AS34" s="30">
        <v>95.686265846643863</v>
      </c>
      <c r="AT34" s="54">
        <v>121.15539048474663</v>
      </c>
      <c r="AU34" s="54">
        <v>103.21310686637528</v>
      </c>
      <c r="AV34" s="44">
        <f t="shared" si="9"/>
        <v>101.65455197345058</v>
      </c>
      <c r="AW34" s="45">
        <f t="shared" si="10"/>
        <v>3.0729443795475189</v>
      </c>
      <c r="AX34" s="16">
        <f t="shared" si="11"/>
        <v>9.218833138642557</v>
      </c>
      <c r="AY34" s="6"/>
      <c r="AZ34" s="6"/>
      <c r="BA34" s="52"/>
      <c r="BB34" s="52"/>
      <c r="BC34" s="33"/>
      <c r="BD34" s="6"/>
      <c r="BE34" s="6"/>
      <c r="BF34" s="6"/>
      <c r="BG34" s="6"/>
      <c r="BH34" s="6"/>
      <c r="BI34" s="6"/>
    </row>
    <row r="35" spans="1:61" s="3" customFormat="1">
      <c r="A35" s="17">
        <v>14</v>
      </c>
      <c r="B35" s="6">
        <v>103.31465985321483</v>
      </c>
      <c r="C35" s="6">
        <v>97.314104008792114</v>
      </c>
      <c r="D35" s="6">
        <v>85.696399270377668</v>
      </c>
      <c r="E35" s="6">
        <v>119.52668132856184</v>
      </c>
      <c r="F35" s="6">
        <v>113.7541755888651</v>
      </c>
      <c r="G35" s="6">
        <v>97.869508976780992</v>
      </c>
      <c r="H35" s="6">
        <v>101.16071884243203</v>
      </c>
      <c r="I35" s="6">
        <v>111.46514442916096</v>
      </c>
      <c r="J35" s="44">
        <f t="shared" si="0"/>
        <v>103.7626740372732</v>
      </c>
      <c r="K35" s="45">
        <f t="shared" si="4"/>
        <v>3.8203793300199527</v>
      </c>
      <c r="L35" s="33">
        <f t="shared" si="1"/>
        <v>10.805664523848112</v>
      </c>
      <c r="M35" s="17">
        <v>14</v>
      </c>
      <c r="N35" s="54">
        <v>103.78654833275034</v>
      </c>
      <c r="O35" s="54">
        <v>96.468657923305571</v>
      </c>
      <c r="P35" s="54">
        <v>88.809378924767827</v>
      </c>
      <c r="Q35" s="54">
        <v>102.09256792998968</v>
      </c>
      <c r="R35" s="54">
        <v>88.391280765726478</v>
      </c>
      <c r="S35" s="54">
        <v>96.753890531915062</v>
      </c>
      <c r="T35" s="30">
        <v>103.708372996432</v>
      </c>
      <c r="U35" s="54">
        <v>102.76458749691948</v>
      </c>
      <c r="V35" s="54">
        <v>116.50722802951373</v>
      </c>
      <c r="W35" s="44">
        <f t="shared" si="5"/>
        <v>99.920279214591133</v>
      </c>
      <c r="X35" s="45">
        <f t="shared" si="6"/>
        <v>2.8760097443319288</v>
      </c>
      <c r="Y35" s="16">
        <f t="shared" si="7"/>
        <v>8.6280292329957859</v>
      </c>
      <c r="Z35" s="17">
        <v>14</v>
      </c>
      <c r="AA35" s="6">
        <v>99.04323551409577</v>
      </c>
      <c r="AB35" s="6">
        <v>105.12810657505342</v>
      </c>
      <c r="AC35" s="6">
        <v>98.248906527441008</v>
      </c>
      <c r="AD35" s="6">
        <v>118.55200501253131</v>
      </c>
      <c r="AE35" s="6">
        <v>111.63194195500365</v>
      </c>
      <c r="AF35" s="6">
        <v>97.359635958395245</v>
      </c>
      <c r="AG35" s="6">
        <v>101.6378398510242</v>
      </c>
      <c r="AH35" s="6">
        <v>102.04195749033534</v>
      </c>
      <c r="AI35" s="44">
        <f t="shared" si="2"/>
        <v>104.20545361048499</v>
      </c>
      <c r="AJ35" s="45">
        <f t="shared" si="8"/>
        <v>2.6121114844002653</v>
      </c>
      <c r="AK35" s="33">
        <f t="shared" si="3"/>
        <v>7.3881669753387449</v>
      </c>
      <c r="AL35" s="17">
        <v>14</v>
      </c>
      <c r="AM35" s="54">
        <v>97.775503107443427</v>
      </c>
      <c r="AN35" s="54">
        <v>92.554015088951274</v>
      </c>
      <c r="AO35" s="54">
        <v>98.017381194282706</v>
      </c>
      <c r="AP35" s="54">
        <v>99.618814865982671</v>
      </c>
      <c r="AQ35" s="54">
        <v>105.5789097839958</v>
      </c>
      <c r="AR35" s="54">
        <v>99.889822436872194</v>
      </c>
      <c r="AS35" s="30">
        <v>106.66665580777482</v>
      </c>
      <c r="AT35" s="54">
        <v>105.85142914356393</v>
      </c>
      <c r="AU35" s="54">
        <v>78.118163922452027</v>
      </c>
      <c r="AV35" s="44">
        <f t="shared" si="9"/>
        <v>98.230077261257648</v>
      </c>
      <c r="AW35" s="45">
        <f t="shared" si="10"/>
        <v>2.9460617896449484</v>
      </c>
      <c r="AX35" s="16">
        <f t="shared" si="11"/>
        <v>8.8381853689348446</v>
      </c>
      <c r="AY35" s="6"/>
      <c r="AZ35" s="6"/>
      <c r="BA35" s="52"/>
      <c r="BB35" s="52"/>
      <c r="BC35" s="33"/>
      <c r="BD35" s="6"/>
      <c r="BE35" s="6"/>
      <c r="BF35" s="6"/>
      <c r="BG35" s="6"/>
      <c r="BH35" s="6"/>
      <c r="BI35" s="6"/>
    </row>
    <row r="36" spans="1:61" s="3" customFormat="1">
      <c r="A36" s="17">
        <v>15</v>
      </c>
      <c r="B36" s="6">
        <v>90.366612682704854</v>
      </c>
      <c r="C36" s="6">
        <v>93.435655441389343</v>
      </c>
      <c r="D36" s="6">
        <v>71.413691331548392</v>
      </c>
      <c r="E36" s="6">
        <v>103.64245069916464</v>
      </c>
      <c r="F36" s="6">
        <v>117.989721627409</v>
      </c>
      <c r="G36" s="6">
        <v>91.378162053539626</v>
      </c>
      <c r="H36" s="6">
        <v>103.24650685980176</v>
      </c>
      <c r="I36" s="6">
        <v>97.947290233837691</v>
      </c>
      <c r="J36" s="44">
        <f t="shared" si="0"/>
        <v>96.177511366174429</v>
      </c>
      <c r="K36" s="45">
        <f t="shared" si="4"/>
        <v>4.7474908865644636</v>
      </c>
      <c r="L36" s="33">
        <f t="shared" si="1"/>
        <v>13.427931998044267</v>
      </c>
      <c r="M36" s="17">
        <v>15</v>
      </c>
      <c r="N36" s="54">
        <v>105.90448192453721</v>
      </c>
      <c r="O36" s="54">
        <v>104.32907003777277</v>
      </c>
      <c r="P36" s="54">
        <v>107.83999044742272</v>
      </c>
      <c r="Q36" s="54">
        <v>103.22017958343892</v>
      </c>
      <c r="R36" s="54">
        <v>98.998252923936931</v>
      </c>
      <c r="S36" s="54">
        <v>105.85764747849898</v>
      </c>
      <c r="T36" s="30">
        <v>101.54326971849832</v>
      </c>
      <c r="U36" s="54">
        <v>97.240866791050067</v>
      </c>
      <c r="V36" s="54">
        <v>93.603827448083749</v>
      </c>
      <c r="W36" s="44">
        <f t="shared" si="5"/>
        <v>102.05973181702662</v>
      </c>
      <c r="X36" s="45">
        <f t="shared" si="6"/>
        <v>1.5522267004084089</v>
      </c>
      <c r="Y36" s="16">
        <f t="shared" si="7"/>
        <v>4.656680101225227</v>
      </c>
      <c r="Z36" s="17">
        <v>15</v>
      </c>
      <c r="AA36" s="6">
        <v>100.4964644547258</v>
      </c>
      <c r="AB36" s="6">
        <v>100.92298473721715</v>
      </c>
      <c r="AC36" s="6">
        <v>106.78226570136052</v>
      </c>
      <c r="AD36" s="6">
        <v>65.012380952380937</v>
      </c>
      <c r="AE36" s="6">
        <v>104.1897032404496</v>
      </c>
      <c r="AF36" s="6">
        <v>114.69765230312035</v>
      </c>
      <c r="AG36" s="6">
        <v>86.337504655493476</v>
      </c>
      <c r="AH36" s="6">
        <v>95.691456161198303</v>
      </c>
      <c r="AI36" s="44">
        <f t="shared" si="2"/>
        <v>96.766301525743259</v>
      </c>
      <c r="AJ36" s="45">
        <f t="shared" si="8"/>
        <v>5.3891068558015238</v>
      </c>
      <c r="AK36" s="33">
        <f t="shared" si="3"/>
        <v>15.242696009104685</v>
      </c>
      <c r="AL36" s="17">
        <v>15</v>
      </c>
      <c r="AM36" s="54">
        <v>97.272836041713163</v>
      </c>
      <c r="AN36" s="54">
        <v>101.52116691121154</v>
      </c>
      <c r="AO36" s="54">
        <v>97.490887232905806</v>
      </c>
      <c r="AP36" s="54">
        <v>94.536214859805057</v>
      </c>
      <c r="AQ36" s="54">
        <v>95.955038990806756</v>
      </c>
      <c r="AR36" s="54">
        <v>105.591928476251</v>
      </c>
      <c r="AS36" s="30">
        <v>117.64708241766574</v>
      </c>
      <c r="AT36" s="54">
        <v>93.735896246526735</v>
      </c>
      <c r="AU36" s="54">
        <v>105.012239487362</v>
      </c>
      <c r="AV36" s="44">
        <f t="shared" si="9"/>
        <v>100.97369896269419</v>
      </c>
      <c r="AW36" s="45">
        <f t="shared" si="10"/>
        <v>2.5297661067555688</v>
      </c>
      <c r="AX36" s="16">
        <f t="shared" si="11"/>
        <v>7.5892983202667068</v>
      </c>
      <c r="AY36" s="6"/>
      <c r="AZ36" s="6"/>
      <c r="BA36" s="52"/>
      <c r="BB36" s="52"/>
      <c r="BC36" s="33"/>
      <c r="BD36" s="6"/>
      <c r="BE36" s="6"/>
      <c r="BF36" s="6"/>
      <c r="BG36" s="6"/>
      <c r="BH36" s="6"/>
      <c r="BI36" s="6"/>
    </row>
    <row r="37" spans="1:61" s="3" customFormat="1">
      <c r="A37" s="17">
        <v>16</v>
      </c>
      <c r="B37" s="6">
        <v>96.57089250466035</v>
      </c>
      <c r="C37" s="6">
        <v>102.60293073684734</v>
      </c>
      <c r="D37" s="6">
        <v>85.696399270377668</v>
      </c>
      <c r="E37" s="6">
        <v>93.109556371240558</v>
      </c>
      <c r="F37" s="6">
        <v>122.22519628836545</v>
      </c>
      <c r="G37" s="6">
        <v>102.86285346872225</v>
      </c>
      <c r="H37" s="6">
        <v>102.32197022648553</v>
      </c>
      <c r="I37" s="6">
        <v>97.47266850068776</v>
      </c>
      <c r="J37" s="44">
        <f t="shared" si="0"/>
        <v>100.35780842092336</v>
      </c>
      <c r="K37" s="45">
        <f t="shared" si="4"/>
        <v>3.7405004659903933</v>
      </c>
      <c r="L37" s="33">
        <f t="shared" si="1"/>
        <v>10.579732978132993</v>
      </c>
      <c r="M37" s="17">
        <v>16</v>
      </c>
      <c r="N37" s="54">
        <v>97.432335703919065</v>
      </c>
      <c r="O37" s="54">
        <v>96.468657923305571</v>
      </c>
      <c r="P37" s="54">
        <v>92.615476464298354</v>
      </c>
      <c r="Q37" s="54">
        <v>102.87321793278332</v>
      </c>
      <c r="R37" s="54">
        <v>99.589483726152295</v>
      </c>
      <c r="S37" s="54">
        <v>103.41162141355591</v>
      </c>
      <c r="T37" s="30">
        <v>100.46071271601042</v>
      </c>
      <c r="U37" s="54">
        <v>101.38363817967959</v>
      </c>
      <c r="V37" s="54">
        <v>111.52808501656565</v>
      </c>
      <c r="W37" s="44">
        <f t="shared" si="5"/>
        <v>100.64035878625225</v>
      </c>
      <c r="X37" s="45">
        <f t="shared" si="6"/>
        <v>1.7677294398114516</v>
      </c>
      <c r="Y37" s="16">
        <f t="shared" si="7"/>
        <v>5.303188319434355</v>
      </c>
      <c r="Z37" s="17">
        <v>16</v>
      </c>
      <c r="AA37" s="6">
        <v>88.208604820000005</v>
      </c>
      <c r="AB37" s="6">
        <v>102.6029307</v>
      </c>
      <c r="AC37" s="6">
        <v>85.696399270000001</v>
      </c>
      <c r="AD37" s="6">
        <v>87.95791979949874</v>
      </c>
      <c r="AE37" s="6">
        <v>104.1897032404496</v>
      </c>
      <c r="AF37" s="6">
        <v>89.357473997028222</v>
      </c>
      <c r="AG37" s="6">
        <v>111.422374301676</v>
      </c>
      <c r="AH37" s="6">
        <v>101.81175579339907</v>
      </c>
      <c r="AI37" s="44">
        <f t="shared" si="2"/>
        <v>96.405895240256456</v>
      </c>
      <c r="AJ37" s="45">
        <f t="shared" si="8"/>
        <v>3.4242994393949417</v>
      </c>
      <c r="AK37" s="33">
        <f t="shared" si="3"/>
        <v>9.6853814176378261</v>
      </c>
      <c r="AL37" s="17">
        <v>16</v>
      </c>
      <c r="AM37" s="54">
        <v>106.57284905970732</v>
      </c>
      <c r="AN37" s="54">
        <v>93.871136729876099</v>
      </c>
      <c r="AO37" s="54">
        <v>101.26415616657796</v>
      </c>
      <c r="AP37" s="54">
        <v>94.536214859805057</v>
      </c>
      <c r="AQ37" s="54">
        <v>104.34399258898701</v>
      </c>
      <c r="AR37" s="54">
        <v>107.60191208426416</v>
      </c>
      <c r="AS37" s="30">
        <v>105.88235401908118</v>
      </c>
      <c r="AT37" s="54">
        <v>104.57620540040482</v>
      </c>
      <c r="AU37" s="54">
        <v>98.760756925968323</v>
      </c>
      <c r="AV37" s="44">
        <f t="shared" si="9"/>
        <v>101.93439753718576</v>
      </c>
      <c r="AW37" s="45">
        <f t="shared" si="10"/>
        <v>1.717063510560713</v>
      </c>
      <c r="AX37" s="16">
        <f t="shared" si="11"/>
        <v>5.1511905316821389</v>
      </c>
      <c r="AY37" s="6"/>
      <c r="AZ37" s="6"/>
      <c r="BA37" s="52"/>
      <c r="BB37" s="52"/>
      <c r="BC37" s="33"/>
      <c r="BD37" s="6"/>
      <c r="BE37" s="6"/>
      <c r="BF37" s="6"/>
      <c r="BG37" s="6"/>
      <c r="BH37" s="6"/>
      <c r="BI37" s="6"/>
    </row>
    <row r="38" spans="1:61" s="3" customFormat="1">
      <c r="A38" s="17">
        <v>17</v>
      </c>
      <c r="B38" s="6">
        <v>101.69615526952282</v>
      </c>
      <c r="C38" s="6">
        <v>93.435655441389343</v>
      </c>
      <c r="D38" s="6">
        <v>105.33514874894638</v>
      </c>
      <c r="E38" s="6">
        <v>107.97312496753864</v>
      </c>
      <c r="F38" s="6">
        <v>121.62012847965738</v>
      </c>
      <c r="G38" s="6">
        <v>107.85618879784059</v>
      </c>
      <c r="H38" s="6">
        <v>103.24650685980176</v>
      </c>
      <c r="I38" s="6">
        <v>104.94353507565337</v>
      </c>
      <c r="J38" s="44">
        <f t="shared" si="0"/>
        <v>105.76330545504379</v>
      </c>
      <c r="K38" s="45">
        <f t="shared" si="4"/>
        <v>2.7915835933913127</v>
      </c>
      <c r="L38" s="33">
        <f t="shared" si="1"/>
        <v>7.8957907565444287</v>
      </c>
      <c r="M38" s="17">
        <v>17</v>
      </c>
      <c r="N38" s="54">
        <v>105.19890828716274</v>
      </c>
      <c r="O38" s="54">
        <v>107.11887392812299</v>
      </c>
      <c r="P38" s="54">
        <v>103.39948435368365</v>
      </c>
      <c r="Q38" s="54">
        <v>102.27918816001456</v>
      </c>
      <c r="R38" s="54">
        <v>105.48024416676276</v>
      </c>
      <c r="S38" s="54">
        <v>98.247832500202833</v>
      </c>
      <c r="T38" s="30">
        <v>86.604066755093939</v>
      </c>
      <c r="U38" s="54">
        <v>104.33765274825417</v>
      </c>
      <c r="V38" s="54">
        <v>93.603827448083749</v>
      </c>
      <c r="W38" s="44">
        <f t="shared" si="5"/>
        <v>100.69667537193126</v>
      </c>
      <c r="X38" s="45">
        <f t="shared" si="6"/>
        <v>2.2434176742838363</v>
      </c>
      <c r="Y38" s="16">
        <f t="shared" si="7"/>
        <v>6.7302530228515094</v>
      </c>
      <c r="Z38" s="17">
        <v>17</v>
      </c>
      <c r="AA38" s="6">
        <v>101.6961553</v>
      </c>
      <c r="AB38" s="6">
        <v>93.435655440000005</v>
      </c>
      <c r="AC38" s="6">
        <v>105.3351487</v>
      </c>
      <c r="AD38" s="6">
        <v>80.309423558897237</v>
      </c>
      <c r="AE38" s="6">
        <v>98.236076145137076</v>
      </c>
      <c r="AF38" s="6">
        <v>104.02810549777118</v>
      </c>
      <c r="AG38" s="6">
        <v>101.6378398510242</v>
      </c>
      <c r="AH38" s="6">
        <v>88.63452465910963</v>
      </c>
      <c r="AI38" s="44">
        <f t="shared" si="2"/>
        <v>96.664116143992416</v>
      </c>
      <c r="AJ38" s="45">
        <f t="shared" si="8"/>
        <v>3.0598751611465329</v>
      </c>
      <c r="AK38" s="33">
        <f t="shared" si="3"/>
        <v>8.6546339041239744</v>
      </c>
      <c r="AL38" s="17">
        <v>17</v>
      </c>
      <c r="AM38" s="54">
        <v>95.513370033754967</v>
      </c>
      <c r="AN38" s="54">
        <v>99.279358137863355</v>
      </c>
      <c r="AO38" s="54">
        <v>102.012282189201</v>
      </c>
      <c r="AP38" s="54">
        <v>94.321548873928705</v>
      </c>
      <c r="AQ38" s="54">
        <v>92.558416921506293</v>
      </c>
      <c r="AR38" s="54">
        <v>97.869990158876206</v>
      </c>
      <c r="AS38" s="30">
        <v>100.3921498763257</v>
      </c>
      <c r="AT38" s="54">
        <v>107.76444930142645</v>
      </c>
      <c r="AU38" s="54">
        <v>95.522774509450258</v>
      </c>
      <c r="AV38" s="44">
        <f t="shared" si="9"/>
        <v>98.359371111370322</v>
      </c>
      <c r="AW38" s="45">
        <f t="shared" si="10"/>
        <v>1.5506199244456855</v>
      </c>
      <c r="AX38" s="16">
        <f t="shared" si="11"/>
        <v>4.6518597733370566</v>
      </c>
      <c r="AY38" s="6"/>
      <c r="AZ38" s="6"/>
      <c r="BA38" s="52"/>
      <c r="BB38" s="52"/>
      <c r="BC38" s="33"/>
      <c r="BD38" s="6"/>
      <c r="BE38" s="6"/>
      <c r="BF38" s="6"/>
      <c r="BG38" s="6"/>
      <c r="BH38" s="6"/>
      <c r="BI38" s="6"/>
    </row>
    <row r="39" spans="1:61" s="3" customFormat="1">
      <c r="A39" s="17">
        <v>18</v>
      </c>
      <c r="B39" s="6">
        <v>94.643995323768138</v>
      </c>
      <c r="C39" s="6">
        <v>101.8977512748781</v>
      </c>
      <c r="D39" s="6">
        <v>92.837781671805189</v>
      </c>
      <c r="E39" s="6">
        <v>104.92641380431904</v>
      </c>
      <c r="F39" s="6">
        <v>125.8556745182013</v>
      </c>
      <c r="G39" s="6">
        <v>79.893475219768504</v>
      </c>
      <c r="H39" s="6">
        <v>101.16071884243203</v>
      </c>
      <c r="I39" s="6">
        <v>88.112367890000002</v>
      </c>
      <c r="J39" s="44">
        <f t="shared" si="0"/>
        <v>98.666022318146545</v>
      </c>
      <c r="K39" s="45">
        <f t="shared" si="4"/>
        <v>4.8349001091078669</v>
      </c>
      <c r="L39" s="33">
        <f t="shared" si="1"/>
        <v>13.675162614039007</v>
      </c>
      <c r="M39" s="17">
        <v>18</v>
      </c>
      <c r="N39" s="54">
        <v>95.444753735575546</v>
      </c>
      <c r="O39" s="54">
        <v>109.33114564641298</v>
      </c>
      <c r="P39" s="54">
        <v>97.055894111607259</v>
      </c>
      <c r="Q39" s="54">
        <v>101.10163342589512</v>
      </c>
      <c r="R39" s="54">
        <v>101.94459077773229</v>
      </c>
      <c r="S39" s="54">
        <v>96.753052983983096</v>
      </c>
      <c r="T39" s="30">
        <v>97.646081672809288</v>
      </c>
      <c r="U39" s="54">
        <v>108.28832734356149</v>
      </c>
      <c r="V39" s="54">
        <v>115.51151695347733</v>
      </c>
      <c r="W39" s="44">
        <f t="shared" si="5"/>
        <v>102.56411073900604</v>
      </c>
      <c r="X39" s="45">
        <f t="shared" si="6"/>
        <v>2.3204958953226233</v>
      </c>
      <c r="Y39" s="16">
        <f t="shared" si="7"/>
        <v>6.96148768596787</v>
      </c>
      <c r="Z39" s="17">
        <v>18</v>
      </c>
      <c r="AA39" s="6">
        <v>94.643995320000002</v>
      </c>
      <c r="AB39" s="6">
        <v>101.8977513</v>
      </c>
      <c r="AC39" s="6">
        <v>92.837781669999998</v>
      </c>
      <c r="AD39" s="6">
        <v>84.133684210526312</v>
      </c>
      <c r="AE39" s="6">
        <v>98.236076145137076</v>
      </c>
      <c r="AF39" s="6">
        <v>82.022161961367019</v>
      </c>
      <c r="AG39" s="6">
        <v>101.6378398510242</v>
      </c>
      <c r="AH39" s="6">
        <v>92.790437156468741</v>
      </c>
      <c r="AI39" s="44">
        <f t="shared" si="2"/>
        <v>93.524965951815417</v>
      </c>
      <c r="AJ39" s="45">
        <f t="shared" si="8"/>
        <v>2.6079941339323458</v>
      </c>
      <c r="AK39" s="33">
        <f t="shared" si="3"/>
        <v>7.3765213495931956</v>
      </c>
      <c r="AL39" s="17">
        <v>18</v>
      </c>
      <c r="AM39" s="54">
        <v>97.465748726123095</v>
      </c>
      <c r="AN39" s="54">
        <v>97.037638187056459</v>
      </c>
      <c r="AO39" s="54">
        <v>102.1416633412523</v>
      </c>
      <c r="AP39" s="54">
        <v>101.90597590523593</v>
      </c>
      <c r="AQ39" s="54">
        <v>111.52298448567815</v>
      </c>
      <c r="AR39" s="54">
        <v>96.401020122316254</v>
      </c>
      <c r="AS39" s="30">
        <v>102.477838987621</v>
      </c>
      <c r="AT39" s="54">
        <v>97.561921183658129</v>
      </c>
      <c r="AU39" s="54">
        <v>119.40347286510593</v>
      </c>
      <c r="AV39" s="44">
        <f t="shared" si="9"/>
        <v>102.87980708933858</v>
      </c>
      <c r="AW39" s="45">
        <f t="shared" si="10"/>
        <v>2.5902820106270319</v>
      </c>
      <c r="AX39" s="16">
        <f t="shared" si="11"/>
        <v>7.7708460318810957</v>
      </c>
      <c r="AY39" s="6"/>
      <c r="AZ39" s="6"/>
      <c r="BA39" s="52"/>
      <c r="BB39" s="52"/>
      <c r="BC39" s="33"/>
      <c r="BD39" s="6"/>
      <c r="BE39" s="6"/>
      <c r="BF39" s="6"/>
      <c r="BG39" s="6"/>
      <c r="BH39" s="6"/>
      <c r="BI39" s="6"/>
    </row>
    <row r="40" spans="1:61" s="1" customFormat="1">
      <c r="A40" s="17">
        <v>19</v>
      </c>
      <c r="B40" s="6">
        <v>101.4457332979302</v>
      </c>
      <c r="C40" s="6">
        <v>97.314104008792114</v>
      </c>
      <c r="D40" s="6">
        <v>101.76448598024552</v>
      </c>
      <c r="E40" s="6">
        <v>99.458667845067538</v>
      </c>
      <c r="F40" s="6">
        <v>124.0404710920771</v>
      </c>
      <c r="G40" s="6">
        <v>93.874834299510269</v>
      </c>
      <c r="H40" s="6">
        <v>102.32197022648553</v>
      </c>
      <c r="I40" s="6">
        <v>110.99050894085283</v>
      </c>
      <c r="J40" s="44">
        <f t="shared" si="0"/>
        <v>103.90134696137014</v>
      </c>
      <c r="K40" s="45">
        <f t="shared" si="4"/>
        <v>3.3609929073859983</v>
      </c>
      <c r="L40" s="33">
        <f t="shared" si="1"/>
        <v>9.5063235053301174</v>
      </c>
      <c r="M40" s="17">
        <v>19</v>
      </c>
      <c r="N40" s="54">
        <v>108.72878997989142</v>
      </c>
      <c r="O40" s="54">
        <v>90.037414061751861</v>
      </c>
      <c r="P40" s="54">
        <v>97.055982558037428</v>
      </c>
      <c r="Q40" s="54">
        <v>99.05667497442569</v>
      </c>
      <c r="R40" s="54">
        <v>100.76606163177364</v>
      </c>
      <c r="S40" s="54">
        <v>101.10152759595101</v>
      </c>
      <c r="T40" s="30">
        <v>110.20366673966977</v>
      </c>
      <c r="U40" s="54">
        <v>61.52902782626429</v>
      </c>
      <c r="V40" s="54">
        <v>105.55325269175778</v>
      </c>
      <c r="W40" s="44">
        <f t="shared" si="5"/>
        <v>97.11471089550254</v>
      </c>
      <c r="X40" s="45">
        <f t="shared" si="6"/>
        <v>4.8973452258413523</v>
      </c>
      <c r="Y40" s="16">
        <f t="shared" si="7"/>
        <v>14.692035677524057</v>
      </c>
      <c r="Z40" s="17">
        <v>19</v>
      </c>
      <c r="AA40" s="6">
        <v>101.4457333</v>
      </c>
      <c r="AB40" s="6">
        <v>97.314104009999994</v>
      </c>
      <c r="AC40" s="6">
        <v>101.76448600000001</v>
      </c>
      <c r="AD40" s="6">
        <v>84.133684210526312</v>
      </c>
      <c r="AE40" s="6">
        <v>110.14353518117552</v>
      </c>
      <c r="AF40" s="6">
        <v>98.026485884101035</v>
      </c>
      <c r="AG40" s="6">
        <v>93.98767225325885</v>
      </c>
      <c r="AH40" s="6">
        <v>102.28304674914197</v>
      </c>
      <c r="AI40" s="44">
        <f t="shared" si="2"/>
        <v>98.637343448525471</v>
      </c>
      <c r="AJ40" s="45">
        <f t="shared" si="8"/>
        <v>2.6640776946370619</v>
      </c>
      <c r="AK40" s="33">
        <f t="shared" si="3"/>
        <v>7.5351496139427638</v>
      </c>
      <c r="AL40" s="17">
        <v>19</v>
      </c>
      <c r="AM40" s="54">
        <v>100.03771574349685</v>
      </c>
      <c r="AN40" s="54">
        <v>95.116062432031939</v>
      </c>
      <c r="AO40" s="54">
        <v>100.12340201121515</v>
      </c>
      <c r="AP40" s="54">
        <v>94.536214859805057</v>
      </c>
      <c r="AQ40" s="54">
        <v>110.10778870161747</v>
      </c>
      <c r="AR40" s="54">
        <v>102.82776250999217</v>
      </c>
      <c r="AS40" s="30">
        <v>112.94118006360392</v>
      </c>
      <c r="AT40" s="54">
        <v>98.19953305523768</v>
      </c>
      <c r="AU40" s="54">
        <v>102.40370819225487</v>
      </c>
      <c r="AV40" s="44">
        <f t="shared" si="9"/>
        <v>101.81037417436168</v>
      </c>
      <c r="AW40" s="45">
        <f t="shared" si="10"/>
        <v>2.077935079056584</v>
      </c>
      <c r="AX40" s="16">
        <f t="shared" si="11"/>
        <v>6.2338052371697525</v>
      </c>
      <c r="AY40" s="6"/>
      <c r="AZ40" s="6"/>
      <c r="BA40" s="52"/>
      <c r="BB40" s="52"/>
      <c r="BC40" s="33"/>
      <c r="BD40" s="6"/>
      <c r="BE40" s="6"/>
      <c r="BF40" s="6"/>
      <c r="BG40" s="6"/>
      <c r="BH40" s="6"/>
      <c r="BI40" s="6"/>
    </row>
    <row r="41" spans="1:61" s="3" customFormat="1">
      <c r="A41" s="17">
        <v>20</v>
      </c>
      <c r="B41" s="6">
        <v>99.855843867717155</v>
      </c>
      <c r="C41" s="6">
        <v>96.608943783536887</v>
      </c>
      <c r="D41" s="6">
        <v>92.837781671805189</v>
      </c>
      <c r="E41" s="6">
        <v>101.77090490798852</v>
      </c>
      <c r="F41" s="6">
        <v>117.38458244111349</v>
      </c>
      <c r="G41" s="6">
        <v>113.84819852304094</v>
      </c>
      <c r="H41" s="6">
        <v>93.367054312588621</v>
      </c>
      <c r="I41" s="6">
        <v>83.954828060522701</v>
      </c>
      <c r="J41" s="44">
        <f t="shared" si="0"/>
        <v>99.953517196039172</v>
      </c>
      <c r="K41" s="45">
        <f t="shared" si="4"/>
        <v>3.9219529884995543</v>
      </c>
      <c r="L41" s="33">
        <f t="shared" si="1"/>
        <v>11.092958214651523</v>
      </c>
      <c r="M41" s="17">
        <v>20</v>
      </c>
      <c r="N41" s="54">
        <v>97.432335703919065</v>
      </c>
      <c r="O41" s="54">
        <v>97.183255326319269</v>
      </c>
      <c r="P41" s="54">
        <v>100.22777767907563</v>
      </c>
      <c r="Q41" s="54">
        <v>106.90530475606393</v>
      </c>
      <c r="R41" s="54">
        <v>89.864485665981192</v>
      </c>
      <c r="S41" s="54">
        <v>99.87851456347947</v>
      </c>
      <c r="T41" s="30">
        <v>88.119636904239073</v>
      </c>
      <c r="U41" s="54">
        <v>90.528523250533596</v>
      </c>
      <c r="V41" s="54">
        <v>93.603827448083749</v>
      </c>
      <c r="W41" s="44">
        <f t="shared" si="5"/>
        <v>95.971517921966097</v>
      </c>
      <c r="X41" s="45">
        <f t="shared" si="6"/>
        <v>2.0093890316772711</v>
      </c>
      <c r="Y41" s="16">
        <f t="shared" si="7"/>
        <v>6.0281670950318134</v>
      </c>
      <c r="Z41" s="17">
        <v>20</v>
      </c>
      <c r="AA41" s="6">
        <v>99.855843870000001</v>
      </c>
      <c r="AB41" s="6">
        <v>96.608943780000004</v>
      </c>
      <c r="AC41" s="6">
        <v>92.837781669999998</v>
      </c>
      <c r="AD41" s="6">
        <v>91.782180451127815</v>
      </c>
      <c r="AE41" s="6">
        <v>98.236076145137076</v>
      </c>
      <c r="AF41" s="6">
        <v>91.358016344725115</v>
      </c>
      <c r="AG41" s="6">
        <v>101.6378398510242</v>
      </c>
      <c r="AH41" s="6">
        <v>90.740373095265696</v>
      </c>
      <c r="AI41" s="44">
        <f t="shared" si="2"/>
        <v>95.382131900909982</v>
      </c>
      <c r="AJ41" s="45">
        <f t="shared" si="8"/>
        <v>1.4998264496800986</v>
      </c>
      <c r="AK41" s="33">
        <f t="shared" si="3"/>
        <v>4.2421498126869679</v>
      </c>
      <c r="AL41" s="17">
        <v>20</v>
      </c>
      <c r="AM41" s="54">
        <v>101.29444307959628</v>
      </c>
      <c r="AN41" s="54">
        <v>97.037638187056459</v>
      </c>
      <c r="AO41" s="54">
        <v>101.4396459089424</v>
      </c>
      <c r="AP41" s="54">
        <v>99.87295612815835</v>
      </c>
      <c r="AQ41" s="54">
        <v>93.690661396855589</v>
      </c>
      <c r="AR41" s="54">
        <v>100.25705581236831</v>
      </c>
      <c r="AS41" s="30">
        <v>114.50982028975119</v>
      </c>
      <c r="AT41" s="54">
        <v>95.011119989685838</v>
      </c>
      <c r="AU41" s="54">
        <v>95.522774509450258</v>
      </c>
      <c r="AV41" s="44">
        <f t="shared" si="9"/>
        <v>99.848457255762753</v>
      </c>
      <c r="AW41" s="45">
        <f t="shared" si="10"/>
        <v>2.0671921107804319</v>
      </c>
      <c r="AX41" s="16">
        <f t="shared" si="11"/>
        <v>6.201576332341296</v>
      </c>
      <c r="AY41" s="6"/>
      <c r="AZ41" s="6"/>
      <c r="BA41" s="52"/>
      <c r="BB41" s="52"/>
      <c r="BC41" s="33"/>
      <c r="BD41" s="6"/>
      <c r="BE41" s="6"/>
      <c r="BF41" s="6"/>
      <c r="BG41" s="6"/>
      <c r="BH41" s="6"/>
      <c r="BI41" s="6"/>
    </row>
    <row r="42" spans="1:61" s="3" customFormat="1">
      <c r="A42" s="31" t="s">
        <v>15</v>
      </c>
      <c r="B42" s="18"/>
      <c r="C42" s="18"/>
      <c r="D42" s="18"/>
      <c r="E42" s="18"/>
      <c r="F42" s="18"/>
      <c r="G42" s="18"/>
      <c r="H42" s="18"/>
      <c r="I42" s="18"/>
      <c r="J42" s="44"/>
      <c r="K42" s="45"/>
      <c r="L42" s="34"/>
      <c r="M42" s="31" t="s">
        <v>15</v>
      </c>
      <c r="N42" s="32"/>
      <c r="O42" s="32"/>
      <c r="P42" s="32"/>
      <c r="Q42" s="32"/>
      <c r="R42" s="32"/>
      <c r="S42" s="32"/>
      <c r="T42" s="32"/>
      <c r="U42" s="32"/>
      <c r="V42" s="32"/>
      <c r="W42" s="44"/>
      <c r="X42" s="45"/>
      <c r="Y42" s="19"/>
      <c r="Z42" s="31" t="s">
        <v>15</v>
      </c>
      <c r="AA42" s="18"/>
      <c r="AB42" s="18"/>
      <c r="AC42" s="18"/>
      <c r="AD42" s="18"/>
      <c r="AE42" s="18"/>
      <c r="AF42" s="18"/>
      <c r="AG42" s="18"/>
      <c r="AH42" s="18"/>
      <c r="AI42" s="44"/>
      <c r="AJ42" s="45"/>
      <c r="AK42" s="34"/>
      <c r="AL42" s="31" t="s">
        <v>15</v>
      </c>
      <c r="AM42" s="32"/>
      <c r="AN42" s="32"/>
      <c r="AO42" s="32"/>
      <c r="AP42" s="32"/>
      <c r="AQ42" s="32"/>
      <c r="AR42" s="32"/>
      <c r="AS42" s="32"/>
      <c r="AT42" s="32"/>
      <c r="AU42" s="32"/>
      <c r="AV42" s="44"/>
      <c r="AW42" s="45"/>
      <c r="AX42" s="19"/>
      <c r="AY42" s="30"/>
      <c r="AZ42" s="30"/>
      <c r="BA42" s="52"/>
      <c r="BB42" s="52"/>
      <c r="BC42" s="33"/>
      <c r="BD42" s="6"/>
      <c r="BE42" s="6"/>
      <c r="BF42" s="6"/>
      <c r="BG42" s="6"/>
      <c r="BH42" s="6"/>
      <c r="BI42" s="6"/>
    </row>
    <row r="43" spans="1:61" s="3" customFormat="1">
      <c r="A43" s="15">
        <v>1</v>
      </c>
      <c r="B43" s="6">
        <v>218.4259141028933</v>
      </c>
      <c r="C43" s="6">
        <v>368.10119761183199</v>
      </c>
      <c r="D43" s="6">
        <v>285.65476532619357</v>
      </c>
      <c r="E43" s="6">
        <v>246.84857804308828</v>
      </c>
      <c r="F43" s="6">
        <v>200.8850107066381</v>
      </c>
      <c r="G43" s="6">
        <v>259.09111059907832</v>
      </c>
      <c r="H43" s="6">
        <v>292.25440400826324</v>
      </c>
      <c r="I43" s="6">
        <v>308.57090784044021</v>
      </c>
      <c r="J43" s="44">
        <f t="shared" ref="J43:J74" si="12">AVERAGE(B43:I43)</f>
        <v>272.47898602980337</v>
      </c>
      <c r="K43" s="45">
        <f t="shared" si="4"/>
        <v>18.848307708015092</v>
      </c>
      <c r="L43" s="33">
        <f t="shared" ref="L43:L74" si="13">STDEV(B43:I43)</f>
        <v>53.31106477691258</v>
      </c>
      <c r="M43" s="15">
        <v>1</v>
      </c>
      <c r="N43" s="54">
        <v>183.56819425111746</v>
      </c>
      <c r="O43" s="54">
        <v>439.24798394878735</v>
      </c>
      <c r="P43" s="54">
        <v>274.6747404075731</v>
      </c>
      <c r="Q43" s="54">
        <v>154.59634065774225</v>
      </c>
      <c r="R43" s="54">
        <v>184.44315986251104</v>
      </c>
      <c r="S43" s="54">
        <v>199.75704991715583</v>
      </c>
      <c r="T43" s="54">
        <v>187.06476874406221</v>
      </c>
      <c r="U43" s="54">
        <v>377.11079259201176</v>
      </c>
      <c r="V43" s="54">
        <v>238.98900544954054</v>
      </c>
      <c r="W43" s="44">
        <f t="shared" si="5"/>
        <v>248.8280039811668</v>
      </c>
      <c r="X43" s="45">
        <f t="shared" si="6"/>
        <v>32.699731427549075</v>
      </c>
      <c r="Y43" s="16">
        <f t="shared" si="7"/>
        <v>98.099194282647233</v>
      </c>
      <c r="Z43" s="15">
        <v>1</v>
      </c>
      <c r="AA43" s="6">
        <v>160.4142589675275</v>
      </c>
      <c r="AB43" s="6">
        <v>174.67440026439851</v>
      </c>
      <c r="AC43" s="6">
        <v>198.69842902029308</v>
      </c>
      <c r="AD43" s="6">
        <v>225.63122807017547</v>
      </c>
      <c r="AE43" s="6">
        <v>183.07628648040759</v>
      </c>
      <c r="AF43" s="6">
        <v>203.37197284586202</v>
      </c>
      <c r="AG43" s="6">
        <v>236.06206703910601</v>
      </c>
      <c r="AH43" s="6">
        <v>228.81115504635821</v>
      </c>
      <c r="AI43" s="44">
        <f t="shared" ref="AI43:AI106" si="14">AVERAGE(AA43:AH43)</f>
        <v>201.34247471676605</v>
      </c>
      <c r="AJ43" s="45">
        <f t="shared" ref="AJ43:AJ106" si="15">AK43/SQRT(8)</f>
        <v>9.7109939004551791</v>
      </c>
      <c r="AK43" s="33">
        <f t="shared" ref="AK43:AK106" si="16">STDEV(AA43:AH43)</f>
        <v>27.466838556292235</v>
      </c>
      <c r="AL43" s="15">
        <v>1</v>
      </c>
      <c r="AM43" s="54">
        <v>188.42187619418138</v>
      </c>
      <c r="AN43" s="54">
        <v>143.15457363364089</v>
      </c>
      <c r="AO43" s="54">
        <v>129.16883080522697</v>
      </c>
      <c r="AP43" s="54">
        <v>193.13850145052763</v>
      </c>
      <c r="AQ43" s="54">
        <v>211.72388303404955</v>
      </c>
      <c r="AR43" s="54">
        <v>217.0400214914884</v>
      </c>
      <c r="AS43" s="54">
        <v>167.91666560622798</v>
      </c>
      <c r="AT43" s="54">
        <v>152.40057133103755</v>
      </c>
      <c r="AU43" s="54">
        <v>189.3885754319497</v>
      </c>
      <c r="AV43" s="44">
        <f t="shared" ref="AV43:AV106" si="17">AVERAGE(AM43:AU43)</f>
        <v>176.92816655314778</v>
      </c>
      <c r="AW43" s="45">
        <f t="shared" ref="AW43:AW106" si="18">AX43/SQRT(9)</f>
        <v>10.188681565228764</v>
      </c>
      <c r="AX43" s="16">
        <f t="shared" ref="AX43:AX106" si="19">STDEV(AM43:AU43)</f>
        <v>30.566044695686294</v>
      </c>
      <c r="AY43" s="6"/>
      <c r="AZ43" s="6"/>
      <c r="BA43" s="52"/>
      <c r="BB43" s="52"/>
      <c r="BC43" s="33"/>
      <c r="BD43" s="6"/>
      <c r="BE43" s="6"/>
      <c r="BF43" s="6"/>
      <c r="BG43" s="6"/>
      <c r="BH43" s="6"/>
      <c r="BI43" s="6"/>
    </row>
    <row r="44" spans="1:61" s="3" customFormat="1">
      <c r="A44" s="15">
        <f t="shared" ref="A44:A75" si="20">A43+1</f>
        <v>2</v>
      </c>
      <c r="B44" s="6">
        <v>205.40538921153492</v>
      </c>
      <c r="C44" s="6">
        <v>338.83644615459173</v>
      </c>
      <c r="D44" s="6">
        <v>249.94789122840649</v>
      </c>
      <c r="E44" s="6">
        <v>223.4629233707374</v>
      </c>
      <c r="F44" s="6">
        <v>203.30528194147041</v>
      </c>
      <c r="G44" s="6">
        <v>215.81910138248853</v>
      </c>
      <c r="H44" s="6">
        <v>292.02598803112704</v>
      </c>
      <c r="I44" s="6">
        <v>309.73284731774419</v>
      </c>
      <c r="J44" s="44">
        <f t="shared" si="12"/>
        <v>254.81698357976259</v>
      </c>
      <c r="K44" s="45">
        <f t="shared" si="4"/>
        <v>18.459469707397183</v>
      </c>
      <c r="L44" s="33">
        <f t="shared" si="13"/>
        <v>52.211264828832817</v>
      </c>
      <c r="M44" s="15">
        <f t="shared" ref="M44:M107" si="21">M43+1</f>
        <v>2</v>
      </c>
      <c r="N44" s="54">
        <v>186.3925023064717</v>
      </c>
      <c r="O44" s="54">
        <v>487.21182961504041</v>
      </c>
      <c r="P44" s="54">
        <v>270.86862517875653</v>
      </c>
      <c r="Q44" s="54">
        <v>154.93278521830982</v>
      </c>
      <c r="R44" s="54">
        <v>190.04125574475776</v>
      </c>
      <c r="S44" s="54">
        <v>231.84954331718899</v>
      </c>
      <c r="T44" s="54">
        <v>170.82651025012288</v>
      </c>
      <c r="U44" s="54">
        <v>328.9927661944065</v>
      </c>
      <c r="V44" s="54">
        <v>232.0184402845197</v>
      </c>
      <c r="W44" s="44">
        <f t="shared" si="5"/>
        <v>250.34825090106384</v>
      </c>
      <c r="X44" s="45">
        <f t="shared" si="6"/>
        <v>34.669806423844939</v>
      </c>
      <c r="Y44" s="16">
        <f t="shared" si="7"/>
        <v>104.00941927153481</v>
      </c>
      <c r="Z44" s="15">
        <f t="shared" ref="Z44:Z107" si="22">Z43+1</f>
        <v>2</v>
      </c>
      <c r="AA44" s="6">
        <v>144.64817478624499</v>
      </c>
      <c r="AB44" s="6">
        <v>153.97224757049835</v>
      </c>
      <c r="AC44" s="6">
        <v>212.40175812751119</v>
      </c>
      <c r="AD44" s="6">
        <v>217.98270676691723</v>
      </c>
      <c r="AE44" s="6">
        <v>175.63425261126693</v>
      </c>
      <c r="AF44" s="6">
        <v>224.90753279577271</v>
      </c>
      <c r="AG44" s="6">
        <v>177.04655493482312</v>
      </c>
      <c r="AH44" s="6">
        <v>193.8220060266782</v>
      </c>
      <c r="AI44" s="44">
        <f t="shared" si="14"/>
        <v>187.55190420246407</v>
      </c>
      <c r="AJ44" s="45">
        <f t="shared" si="15"/>
        <v>10.521255924933692</v>
      </c>
      <c r="AK44" s="33">
        <f t="shared" si="16"/>
        <v>29.758605644479022</v>
      </c>
      <c r="AL44" s="15">
        <f t="shared" ref="AL44:AL107" si="23">AL43+1</f>
        <v>2</v>
      </c>
      <c r="AM44" s="54">
        <v>216.57310954689027</v>
      </c>
      <c r="AN44" s="54">
        <v>150.52046599033272</v>
      </c>
      <c r="AO44" s="54">
        <v>164.66183300770112</v>
      </c>
      <c r="AP44" s="54">
        <v>165.94665967818031</v>
      </c>
      <c r="AQ44" s="54">
        <v>213.7052536409156</v>
      </c>
      <c r="AR44" s="54">
        <v>241.46162551518833</v>
      </c>
      <c r="AS44" s="54">
        <v>161.07842844823344</v>
      </c>
      <c r="AT44" s="54">
        <v>156.86422351834213</v>
      </c>
      <c r="AU44" s="54">
        <v>203.50449738693248</v>
      </c>
      <c r="AV44" s="44">
        <f t="shared" si="17"/>
        <v>186.0351218591907</v>
      </c>
      <c r="AW44" s="45">
        <f t="shared" si="18"/>
        <v>10.974031025512124</v>
      </c>
      <c r="AX44" s="16">
        <f t="shared" si="19"/>
        <v>32.92209307653637</v>
      </c>
      <c r="AY44" s="6"/>
      <c r="AZ44" s="6"/>
      <c r="BA44" s="52"/>
      <c r="BB44" s="52"/>
      <c r="BC44" s="33"/>
      <c r="BD44" s="6"/>
      <c r="BE44" s="6"/>
      <c r="BF44" s="6"/>
      <c r="BG44" s="6"/>
      <c r="BH44" s="6"/>
      <c r="BI44" s="6"/>
    </row>
    <row r="45" spans="1:61" s="3" customFormat="1">
      <c r="A45" s="15">
        <f t="shared" si="20"/>
        <v>3</v>
      </c>
      <c r="B45" s="6">
        <v>219.48881216527431</v>
      </c>
      <c r="C45" s="6">
        <v>322.97000444385407</v>
      </c>
      <c r="D45" s="6">
        <v>223.16777830308553</v>
      </c>
      <c r="E45" s="6">
        <v>223.4629233707374</v>
      </c>
      <c r="F45" s="6">
        <v>196.04439685938615</v>
      </c>
      <c r="G45" s="6">
        <v>203.37840552995391</v>
      </c>
      <c r="H45" s="6">
        <v>285.61731559082165</v>
      </c>
      <c r="I45" s="6">
        <v>310.44478679504817</v>
      </c>
      <c r="J45" s="44">
        <f t="shared" si="12"/>
        <v>248.07180288227013</v>
      </c>
      <c r="K45" s="45">
        <f t="shared" si="4"/>
        <v>17.756759647302061</v>
      </c>
      <c r="L45" s="33">
        <f t="shared" si="13"/>
        <v>50.223700634027743</v>
      </c>
      <c r="M45" s="15">
        <f t="shared" si="21"/>
        <v>3</v>
      </c>
      <c r="N45" s="54">
        <v>211.80935282179667</v>
      </c>
      <c r="O45" s="54">
        <v>426.62593467262894</v>
      </c>
      <c r="P45" s="54">
        <v>258.18153314103387</v>
      </c>
      <c r="Q45" s="54">
        <v>156.19445129721566</v>
      </c>
      <c r="R45" s="54">
        <v>206.5409695617135</v>
      </c>
      <c r="S45" s="54">
        <v>222.39166397691022</v>
      </c>
      <c r="T45" s="54">
        <v>168.22839382553201</v>
      </c>
      <c r="U45" s="54">
        <v>289.82708966742075</v>
      </c>
      <c r="V45" s="54">
        <v>192.18681967329206</v>
      </c>
      <c r="W45" s="44">
        <f t="shared" si="5"/>
        <v>236.88735651528265</v>
      </c>
      <c r="X45" s="45">
        <f t="shared" si="6"/>
        <v>27.446983244024697</v>
      </c>
      <c r="Y45" s="16">
        <f t="shared" si="7"/>
        <v>82.340949732074094</v>
      </c>
      <c r="Z45" s="15">
        <f t="shared" si="22"/>
        <v>3</v>
      </c>
      <c r="AA45" s="6">
        <v>155.14349392710901</v>
      </c>
      <c r="AB45" s="6">
        <v>155.26613418076982</v>
      </c>
      <c r="AC45" s="6">
        <v>218.65763034709676</v>
      </c>
      <c r="AD45" s="6">
        <v>202.68566416040099</v>
      </c>
      <c r="AE45" s="6">
        <v>171.16882744436913</v>
      </c>
      <c r="AF45" s="6">
        <v>196.63871119243473</v>
      </c>
      <c r="AG45" s="6">
        <v>153.00318435754193</v>
      </c>
      <c r="AH45" s="6">
        <v>196.82790565376104</v>
      </c>
      <c r="AI45" s="44">
        <f t="shared" si="14"/>
        <v>181.17394390793541</v>
      </c>
      <c r="AJ45" s="45">
        <f t="shared" si="15"/>
        <v>9.0578294693361912</v>
      </c>
      <c r="AK45" s="33">
        <f t="shared" si="16"/>
        <v>25.619410562395874</v>
      </c>
      <c r="AL45" s="15">
        <f t="shared" si="23"/>
        <v>3</v>
      </c>
      <c r="AM45" s="54">
        <v>216.89307755390854</v>
      </c>
      <c r="AN45" s="54">
        <v>161.40909919366743</v>
      </c>
      <c r="AO45" s="54">
        <v>175.31727695037952</v>
      </c>
      <c r="AP45" s="54">
        <v>152.4777703513117</v>
      </c>
      <c r="AQ45" s="54">
        <v>215.12049891686397</v>
      </c>
      <c r="AR45" s="54">
        <v>275.61512101879646</v>
      </c>
      <c r="AS45" s="54">
        <v>129.92645102875613</v>
      </c>
      <c r="AT45" s="54">
        <v>167.70454805081388</v>
      </c>
      <c r="AU45" s="54">
        <v>183.50699487136231</v>
      </c>
      <c r="AV45" s="44">
        <f t="shared" si="17"/>
        <v>186.44120421509558</v>
      </c>
      <c r="AW45" s="45">
        <f t="shared" si="18"/>
        <v>14.510177485880218</v>
      </c>
      <c r="AX45" s="16">
        <f t="shared" si="19"/>
        <v>43.530532457640653</v>
      </c>
      <c r="AY45" s="6"/>
      <c r="AZ45" s="6"/>
      <c r="BA45" s="52"/>
      <c r="BB45" s="52"/>
      <c r="BC45" s="33"/>
      <c r="BD45" s="6"/>
      <c r="BE45" s="6"/>
      <c r="BF45" s="6"/>
      <c r="BG45" s="6"/>
      <c r="BH45" s="6"/>
      <c r="BI45" s="6"/>
    </row>
    <row r="46" spans="1:61" s="3" customFormat="1">
      <c r="A46" s="15">
        <f t="shared" si="20"/>
        <v>4</v>
      </c>
      <c r="B46" s="6">
        <v>218.4259141028933</v>
      </c>
      <c r="C46" s="6">
        <v>347.65112402437944</v>
      </c>
      <c r="D46" s="6">
        <v>191.03162383802507</v>
      </c>
      <c r="E46" s="6">
        <v>239.05336265712367</v>
      </c>
      <c r="F46" s="6">
        <v>202.09514632405424</v>
      </c>
      <c r="G46" s="6">
        <v>202.2965944700461</v>
      </c>
      <c r="H46" s="6">
        <v>285.1360976681334</v>
      </c>
      <c r="I46" s="6">
        <v>282.93447042640992</v>
      </c>
      <c r="J46" s="44">
        <f t="shared" si="12"/>
        <v>246.07804168888316</v>
      </c>
      <c r="K46" s="45">
        <f t="shared" si="4"/>
        <v>19.317101846683354</v>
      </c>
      <c r="L46" s="33">
        <f t="shared" si="13"/>
        <v>54.637014834643921</v>
      </c>
      <c r="M46" s="15">
        <f t="shared" si="21"/>
        <v>4</v>
      </c>
      <c r="N46" s="54">
        <v>173.68368807608695</v>
      </c>
      <c r="O46" s="54">
        <v>449.345655233451</v>
      </c>
      <c r="P46" s="54">
        <v>241.68841432092489</v>
      </c>
      <c r="Q46" s="54">
        <v>156.19445129721566</v>
      </c>
      <c r="R46" s="54">
        <v>193.28228134396821</v>
      </c>
      <c r="S46" s="54">
        <v>229.74780588281075</v>
      </c>
      <c r="T46" s="54">
        <v>172.55860038139937</v>
      </c>
      <c r="U46" s="54">
        <v>298.77924813031484</v>
      </c>
      <c r="V46" s="54">
        <v>183.22481059202201</v>
      </c>
      <c r="W46" s="44">
        <f t="shared" si="5"/>
        <v>233.1672172509104</v>
      </c>
      <c r="X46" s="45">
        <f t="shared" si="6"/>
        <v>30.809430440742762</v>
      </c>
      <c r="Y46" s="16">
        <f t="shared" si="7"/>
        <v>92.42829132222829</v>
      </c>
      <c r="Z46" s="15">
        <f t="shared" si="22"/>
        <v>4</v>
      </c>
      <c r="AA46" s="6">
        <v>159.85532489906998</v>
      </c>
      <c r="AB46" s="6">
        <v>158.50083692709711</v>
      </c>
      <c r="AC46" s="6">
        <v>225.80719926741466</v>
      </c>
      <c r="AD46" s="6">
        <v>225.63122807017547</v>
      </c>
      <c r="AE46" s="6">
        <v>159.26157325374407</v>
      </c>
      <c r="AF46" s="6">
        <v>183.84549529688823</v>
      </c>
      <c r="AG46" s="6">
        <v>142.07439478584729</v>
      </c>
      <c r="AH46" s="6">
        <v>170.64277770390481</v>
      </c>
      <c r="AI46" s="44">
        <f t="shared" si="14"/>
        <v>178.20235377551768</v>
      </c>
      <c r="AJ46" s="45">
        <f t="shared" si="15"/>
        <v>11.175113845723812</v>
      </c>
      <c r="AK46" s="33">
        <f t="shared" si="16"/>
        <v>31.607995123371943</v>
      </c>
      <c r="AL46" s="15">
        <f t="shared" si="23"/>
        <v>4</v>
      </c>
      <c r="AM46" s="54">
        <v>221.69160312962063</v>
      </c>
      <c r="AN46" s="54">
        <v>172.61805978927586</v>
      </c>
      <c r="AO46" s="54">
        <v>166.79294113394945</v>
      </c>
      <c r="AP46" s="54">
        <v>132.40153916885896</v>
      </c>
      <c r="AQ46" s="54">
        <v>221.06466641583592</v>
      </c>
      <c r="AR46" s="54">
        <v>262.76166668892438</v>
      </c>
      <c r="AS46" s="54">
        <v>101.81371862853416</v>
      </c>
      <c r="AT46" s="54">
        <v>188.10958890775689</v>
      </c>
      <c r="AU46" s="54">
        <v>177.23314565634644</v>
      </c>
      <c r="AV46" s="44">
        <f t="shared" si="17"/>
        <v>182.72076994656697</v>
      </c>
      <c r="AW46" s="45">
        <f t="shared" si="18"/>
        <v>16.196885502715094</v>
      </c>
      <c r="AX46" s="16">
        <f t="shared" si="19"/>
        <v>48.590656508145287</v>
      </c>
      <c r="AY46" s="6"/>
      <c r="AZ46" s="6"/>
      <c r="BA46" s="52"/>
      <c r="BB46" s="52"/>
      <c r="BC46" s="33"/>
      <c r="BD46" s="6"/>
      <c r="BE46" s="6"/>
      <c r="BF46" s="6"/>
      <c r="BG46" s="6"/>
      <c r="BH46" s="6"/>
      <c r="BI46" s="6"/>
    </row>
    <row r="47" spans="1:61" s="3" customFormat="1">
      <c r="A47" s="15">
        <f t="shared" si="20"/>
        <v>5</v>
      </c>
      <c r="B47" s="6">
        <v>216.56583986848307</v>
      </c>
      <c r="C47" s="6">
        <v>347.65112402437944</v>
      </c>
      <c r="D47" s="6">
        <v>207.09969159321764</v>
      </c>
      <c r="E47" s="6">
        <v>259.84060936266735</v>
      </c>
      <c r="F47" s="6">
        <v>205.72562455389004</v>
      </c>
      <c r="G47" s="6">
        <v>200.13299539170509</v>
      </c>
      <c r="H47" s="6">
        <v>273.20050857724863</v>
      </c>
      <c r="I47" s="6">
        <v>266.14350756533702</v>
      </c>
      <c r="J47" s="44">
        <f t="shared" si="12"/>
        <v>247.04498761711608</v>
      </c>
      <c r="K47" s="45">
        <f t="shared" si="4"/>
        <v>17.811922802672342</v>
      </c>
      <c r="L47" s="33">
        <f t="shared" si="13"/>
        <v>50.379725598963638</v>
      </c>
      <c r="M47" s="15">
        <f t="shared" si="21"/>
        <v>5</v>
      </c>
      <c r="N47" s="54">
        <v>196.27661950877996</v>
      </c>
      <c r="O47" s="54">
        <v>456.91884231416367</v>
      </c>
      <c r="P47" s="54">
        <v>230.90440643153957</v>
      </c>
      <c r="Q47" s="54">
        <v>158.04489597104819</v>
      </c>
      <c r="R47" s="54">
        <v>197.11252654946165</v>
      </c>
      <c r="S47" s="54">
        <v>235.39623210589235</v>
      </c>
      <c r="T47" s="54">
        <v>175.37323142460045</v>
      </c>
      <c r="U47" s="54">
        <v>302.13621424263397</v>
      </c>
      <c r="V47" s="54">
        <v>182.22909951598564</v>
      </c>
      <c r="W47" s="44">
        <f t="shared" si="5"/>
        <v>237.15467422934503</v>
      </c>
      <c r="X47" s="45">
        <f t="shared" si="6"/>
        <v>30.940704823908678</v>
      </c>
      <c r="Y47" s="16">
        <f t="shared" si="7"/>
        <v>92.822114471726039</v>
      </c>
      <c r="Z47" s="15">
        <f t="shared" si="22"/>
        <v>5</v>
      </c>
      <c r="AA47" s="6">
        <v>155.04851149291838</v>
      </c>
      <c r="AB47" s="6">
        <v>161.08861014764005</v>
      </c>
      <c r="AC47" s="6">
        <v>223.72191789863521</v>
      </c>
      <c r="AD47" s="6">
        <v>202.68566416040099</v>
      </c>
      <c r="AE47" s="6">
        <v>150.68428610349201</v>
      </c>
      <c r="AF47" s="6">
        <v>193.94539152783517</v>
      </c>
      <c r="AG47" s="6">
        <v>147.53878957169459</v>
      </c>
      <c r="AH47" s="6">
        <v>175.25250803621142</v>
      </c>
      <c r="AI47" s="44">
        <f t="shared" si="14"/>
        <v>176.24570986735347</v>
      </c>
      <c r="AJ47" s="45">
        <f t="shared" si="15"/>
        <v>9.8414749560064099</v>
      </c>
      <c r="AK47" s="33">
        <f t="shared" si="16"/>
        <v>27.835894713078851</v>
      </c>
      <c r="AL47" s="15">
        <f t="shared" si="23"/>
        <v>5</v>
      </c>
      <c r="AM47" s="54">
        <v>222.65132415723605</v>
      </c>
      <c r="AN47" s="54">
        <v>152.76223590381909</v>
      </c>
      <c r="AO47" s="54">
        <v>170.62888674234344</v>
      </c>
      <c r="AP47" s="54">
        <v>125.03178731678872</v>
      </c>
      <c r="AQ47" s="54">
        <v>225.59351440102776</v>
      </c>
      <c r="AR47" s="54">
        <v>170.87770233255316</v>
      </c>
      <c r="AS47" s="54">
        <v>123.0882321951416</v>
      </c>
      <c r="AT47" s="54">
        <v>154.95120336047961</v>
      </c>
      <c r="AU47" s="54">
        <v>189.38862271488102</v>
      </c>
      <c r="AV47" s="44">
        <f t="shared" si="17"/>
        <v>170.55261212491894</v>
      </c>
      <c r="AW47" s="45">
        <f t="shared" si="18"/>
        <v>12.351112078840693</v>
      </c>
      <c r="AX47" s="16">
        <f t="shared" si="19"/>
        <v>37.053336236522078</v>
      </c>
      <c r="AY47" s="6"/>
      <c r="AZ47" s="6"/>
      <c r="BA47" s="52"/>
      <c r="BB47" s="52"/>
      <c r="BC47" s="33"/>
      <c r="BD47" s="6"/>
      <c r="BE47" s="6"/>
      <c r="BF47" s="6"/>
      <c r="BG47" s="6"/>
      <c r="BH47" s="6"/>
      <c r="BI47" s="6"/>
    </row>
    <row r="48" spans="1:61" s="3" customFormat="1">
      <c r="A48" s="15">
        <f t="shared" si="20"/>
        <v>6</v>
      </c>
      <c r="B48" s="6">
        <v>199.82516650830428</v>
      </c>
      <c r="C48" s="6">
        <v>342.00973064939649</v>
      </c>
      <c r="D48" s="6">
        <v>217.81173676334603</v>
      </c>
      <c r="E48" s="6">
        <v>228.65973930435186</v>
      </c>
      <c r="F48" s="6">
        <v>203.30528194147041</v>
      </c>
      <c r="G48" s="6">
        <v>194.72400000000002</v>
      </c>
      <c r="H48" s="6">
        <v>256.55192613647694</v>
      </c>
      <c r="I48" s="6">
        <v>308.12092159559836</v>
      </c>
      <c r="J48" s="44">
        <f t="shared" si="12"/>
        <v>243.87606286236803</v>
      </c>
      <c r="K48" s="45">
        <f t="shared" si="4"/>
        <v>19.287105589016118</v>
      </c>
      <c r="L48" s="33">
        <f t="shared" si="13"/>
        <v>54.552172605817034</v>
      </c>
      <c r="M48" s="15">
        <f t="shared" si="21"/>
        <v>6</v>
      </c>
      <c r="N48" s="54">
        <v>171.56575448430002</v>
      </c>
      <c r="O48" s="54">
        <v>439.24793084255941</v>
      </c>
      <c r="P48" s="54">
        <v>245.49451186045542</v>
      </c>
      <c r="Q48" s="54">
        <v>159.39067257616244</v>
      </c>
      <c r="R48" s="54">
        <v>198.29110365989638</v>
      </c>
      <c r="S48" s="54">
        <v>235.39625586611743</v>
      </c>
      <c r="T48" s="54">
        <v>177.53832933901305</v>
      </c>
      <c r="U48" s="54">
        <v>293.18407492051239</v>
      </c>
      <c r="V48" s="54">
        <v>201.14906816050393</v>
      </c>
      <c r="W48" s="44">
        <f t="shared" si="5"/>
        <v>235.69530018994666</v>
      </c>
      <c r="X48" s="45">
        <f t="shared" si="6"/>
        <v>29.046057964088586</v>
      </c>
      <c r="Y48" s="16">
        <f t="shared" si="7"/>
        <v>87.138173892265755</v>
      </c>
      <c r="Z48" s="15">
        <f t="shared" si="22"/>
        <v>6</v>
      </c>
      <c r="AA48" s="6">
        <v>154.71312711757548</v>
      </c>
      <c r="AB48" s="6">
        <v>162.38249675791153</v>
      </c>
      <c r="AC48" s="6">
        <v>227.59459266887941</v>
      </c>
      <c r="AD48" s="6">
        <v>229.45546365914785</v>
      </c>
      <c r="AE48" s="6">
        <v>138.42346872932342</v>
      </c>
      <c r="AF48" s="6">
        <v>180.47886071936759</v>
      </c>
      <c r="AG48" s="6">
        <v>140.98150837988825</v>
      </c>
      <c r="AH48" s="6">
        <v>157.29676829243672</v>
      </c>
      <c r="AI48" s="44">
        <f t="shared" si="14"/>
        <v>173.9157857905663</v>
      </c>
      <c r="AJ48" s="45">
        <f t="shared" si="15"/>
        <v>12.769568929203901</v>
      </c>
      <c r="AK48" s="33">
        <f t="shared" si="16"/>
        <v>36.117795130676477</v>
      </c>
      <c r="AL48" s="15">
        <f t="shared" si="23"/>
        <v>6</v>
      </c>
      <c r="AM48" s="54">
        <v>226.49004118673128</v>
      </c>
      <c r="AN48" s="54">
        <v>166.21295531009628</v>
      </c>
      <c r="AO48" s="54">
        <v>172.33377594162758</v>
      </c>
      <c r="AP48" s="54">
        <v>124.77763686125236</v>
      </c>
      <c r="AQ48" s="54">
        <v>221.63077318729566</v>
      </c>
      <c r="AR48" s="54">
        <v>159.16267146671882</v>
      </c>
      <c r="AS48" s="54">
        <v>129.92646935313616</v>
      </c>
      <c r="AT48" s="54">
        <v>152.40057133103755</v>
      </c>
      <c r="AU48" s="54">
        <v>194.87813320935126</v>
      </c>
      <c r="AV48" s="44">
        <f t="shared" si="17"/>
        <v>171.97922531636078</v>
      </c>
      <c r="AW48" s="45">
        <f t="shared" si="18"/>
        <v>12.098239537165453</v>
      </c>
      <c r="AX48" s="16">
        <f t="shared" si="19"/>
        <v>36.294718611496357</v>
      </c>
      <c r="AY48" s="6"/>
      <c r="AZ48" s="6"/>
      <c r="BA48" s="52"/>
      <c r="BB48" s="52"/>
      <c r="BC48" s="33"/>
      <c r="BD48" s="6"/>
      <c r="BE48" s="6"/>
      <c r="BF48" s="6"/>
      <c r="BG48" s="6"/>
      <c r="BH48" s="6"/>
      <c r="BI48" s="6"/>
    </row>
    <row r="49" spans="1:61" s="3" customFormat="1">
      <c r="A49" s="15">
        <f t="shared" si="20"/>
        <v>7</v>
      </c>
      <c r="B49" s="6">
        <v>208.32836675881305</v>
      </c>
      <c r="C49" s="6">
        <v>363.16497985147538</v>
      </c>
      <c r="D49" s="6">
        <v>228.52370611477343</v>
      </c>
      <c r="E49" s="6">
        <v>233.85654672350918</v>
      </c>
      <c r="F49" s="6">
        <v>196.04439685938615</v>
      </c>
      <c r="G49" s="6">
        <v>214.19639631336403</v>
      </c>
      <c r="H49" s="6">
        <v>236.39687442446674</v>
      </c>
      <c r="I49" s="6">
        <v>291.32995873452546</v>
      </c>
      <c r="J49" s="44">
        <f t="shared" si="12"/>
        <v>246.48015322253914</v>
      </c>
      <c r="K49" s="45">
        <f t="shared" si="4"/>
        <v>19.480705223122978</v>
      </c>
      <c r="L49" s="33">
        <f t="shared" si="13"/>
        <v>55.099755062265821</v>
      </c>
      <c r="M49" s="15">
        <f t="shared" si="21"/>
        <v>7</v>
      </c>
      <c r="N49" s="54">
        <v>178.62592972322801</v>
      </c>
      <c r="O49" s="54">
        <v>483.00446215424478</v>
      </c>
      <c r="P49" s="54">
        <v>258.81592400595645</v>
      </c>
      <c r="Q49" s="54">
        <v>155.35334112366377</v>
      </c>
      <c r="R49" s="54">
        <v>195.639345631445</v>
      </c>
      <c r="S49" s="54">
        <v>230.93004339912025</v>
      </c>
      <c r="T49" s="54">
        <v>182.08503978644848</v>
      </c>
      <c r="U49" s="54">
        <v>275.27966229086138</v>
      </c>
      <c r="V49" s="54">
        <v>207.12363931519354</v>
      </c>
      <c r="W49" s="44">
        <f t="shared" si="5"/>
        <v>240.76193193668462</v>
      </c>
      <c r="X49" s="45">
        <f t="shared" si="6"/>
        <v>32.927023723002407</v>
      </c>
      <c r="Y49" s="16">
        <f t="shared" si="7"/>
        <v>98.78107116900722</v>
      </c>
      <c r="Z49" s="15">
        <f t="shared" si="22"/>
        <v>7</v>
      </c>
      <c r="AA49" s="6">
        <v>152.365615997188</v>
      </c>
      <c r="AB49" s="6">
        <v>174.67440026439851</v>
      </c>
      <c r="AC49" s="6">
        <v>220.44502374856151</v>
      </c>
      <c r="AD49" s="6">
        <v>156.79458646616538</v>
      </c>
      <c r="AE49" s="6">
        <v>123.53919614562872</v>
      </c>
      <c r="AF49" s="6">
        <v>153.54580660404636</v>
      </c>
      <c r="AG49" s="6">
        <v>203.27566108007446</v>
      </c>
      <c r="AH49" s="6">
        <v>169.18388227277927</v>
      </c>
      <c r="AI49" s="44">
        <f t="shared" si="14"/>
        <v>169.22802157235529</v>
      </c>
      <c r="AJ49" s="45">
        <f t="shared" si="15"/>
        <v>10.843381558258917</v>
      </c>
      <c r="AK49" s="33">
        <f t="shared" si="16"/>
        <v>30.669714523352134</v>
      </c>
      <c r="AL49" s="15">
        <f t="shared" si="23"/>
        <v>7</v>
      </c>
      <c r="AM49" s="54">
        <v>231.92851073271638</v>
      </c>
      <c r="AN49" s="54">
        <v>159.48756784991355</v>
      </c>
      <c r="AO49" s="54">
        <v>166.65087865162718</v>
      </c>
      <c r="AP49" s="54">
        <v>117.15373915032612</v>
      </c>
      <c r="AQ49" s="54">
        <v>214.8373991324894</v>
      </c>
      <c r="AR49" s="54">
        <v>175.32134795797452</v>
      </c>
      <c r="AS49" s="54">
        <v>120.04902382464624</v>
      </c>
      <c r="AT49" s="54">
        <v>171.5303884448214</v>
      </c>
      <c r="AU49" s="54">
        <v>188.60435964702543</v>
      </c>
      <c r="AV49" s="44">
        <f t="shared" si="17"/>
        <v>171.72924615461557</v>
      </c>
      <c r="AW49" s="45">
        <f t="shared" si="18"/>
        <v>12.695666557872798</v>
      </c>
      <c r="AX49" s="16">
        <f t="shared" si="19"/>
        <v>38.086999673618394</v>
      </c>
      <c r="AY49" s="6"/>
      <c r="AZ49" s="6"/>
      <c r="BA49" s="52"/>
      <c r="BB49" s="52"/>
      <c r="BC49" s="33"/>
      <c r="BD49" s="6"/>
      <c r="BE49" s="6"/>
      <c r="BF49" s="6"/>
      <c r="BG49" s="6"/>
      <c r="BH49" s="6"/>
      <c r="BI49" s="6"/>
    </row>
    <row r="50" spans="1:61" s="3" customFormat="1">
      <c r="A50" s="15">
        <f t="shared" si="20"/>
        <v>8</v>
      </c>
      <c r="B50" s="6">
        <v>213.1114132900145</v>
      </c>
      <c r="C50" s="6">
        <v>350.82440467184142</v>
      </c>
      <c r="D50" s="6">
        <v>223.16777830308553</v>
      </c>
      <c r="E50" s="6">
        <v>220.86451540393014</v>
      </c>
      <c r="F50" s="6">
        <v>202.09514632405424</v>
      </c>
      <c r="G50" s="6">
        <v>203.37840552995391</v>
      </c>
      <c r="H50" s="6">
        <v>242.26678560096215</v>
      </c>
      <c r="I50" s="6">
        <v>291.32995873452546</v>
      </c>
      <c r="J50" s="44">
        <f t="shared" si="12"/>
        <v>243.3798009822959</v>
      </c>
      <c r="K50" s="45">
        <f t="shared" si="4"/>
        <v>18.410484629805868</v>
      </c>
      <c r="L50" s="33">
        <f t="shared" si="13"/>
        <v>52.072714106665742</v>
      </c>
      <c r="M50" s="15">
        <f t="shared" si="21"/>
        <v>8</v>
      </c>
      <c r="N50" s="54">
        <v>189.92240687994871</v>
      </c>
      <c r="O50" s="54">
        <v>397.17438900017447</v>
      </c>
      <c r="P50" s="54">
        <v>250.56932037268678</v>
      </c>
      <c r="Q50" s="54">
        <v>160.82056134464108</v>
      </c>
      <c r="R50" s="54">
        <v>185.91632279384919</v>
      </c>
      <c r="S50" s="54">
        <v>235.92168354214866</v>
      </c>
      <c r="T50" s="54">
        <v>181.00248814748164</v>
      </c>
      <c r="U50" s="54">
        <v>274.16071186830015</v>
      </c>
      <c r="V50" s="54">
        <v>204.13620138861307</v>
      </c>
      <c r="W50" s="44">
        <f t="shared" si="5"/>
        <v>231.06934281531599</v>
      </c>
      <c r="X50" s="45">
        <f t="shared" si="6"/>
        <v>24.080417264543328</v>
      </c>
      <c r="Y50" s="16">
        <f t="shared" si="7"/>
        <v>72.241251793629985</v>
      </c>
      <c r="Z50" s="15">
        <f t="shared" si="22"/>
        <v>8</v>
      </c>
      <c r="AA50" s="6">
        <v>154.3777590610519</v>
      </c>
      <c r="AB50" s="6">
        <v>175.32133530192337</v>
      </c>
      <c r="AC50" s="6">
        <v>222.23241246448509</v>
      </c>
      <c r="AD50" s="6">
        <v>210.33418546365911</v>
      </c>
      <c r="AE50" s="6">
        <v>153.30774131301814</v>
      </c>
      <c r="AF50" s="6">
        <v>155.56577384765271</v>
      </c>
      <c r="AG50" s="6">
        <v>167.21063314711358</v>
      </c>
      <c r="AH50" s="6">
        <v>173.47991146703998</v>
      </c>
      <c r="AI50" s="44">
        <f t="shared" si="14"/>
        <v>176.47871900824299</v>
      </c>
      <c r="AJ50" s="45">
        <f t="shared" si="15"/>
        <v>9.256774340095733</v>
      </c>
      <c r="AK50" s="33">
        <f t="shared" si="16"/>
        <v>26.182111631181286</v>
      </c>
      <c r="AL50" s="15">
        <f t="shared" si="23"/>
        <v>8</v>
      </c>
      <c r="AM50" s="54">
        <v>224.57059117526393</v>
      </c>
      <c r="AN50" s="54">
        <v>145.7165321541803</v>
      </c>
      <c r="AO50" s="54">
        <v>175.3172926903782</v>
      </c>
      <c r="AP50" s="54">
        <v>126.04830639868818</v>
      </c>
      <c r="AQ50" s="54">
        <v>224.17817632778977</v>
      </c>
      <c r="AR50" s="54">
        <v>163.60631100304431</v>
      </c>
      <c r="AS50" s="54">
        <v>121.56862800989391</v>
      </c>
      <c r="AT50" s="54">
        <v>170.89277657324186</v>
      </c>
      <c r="AU50" s="54">
        <v>183.11479241303766</v>
      </c>
      <c r="AV50" s="44">
        <f t="shared" si="17"/>
        <v>170.55704519394646</v>
      </c>
      <c r="AW50" s="45">
        <f t="shared" si="18"/>
        <v>12.371234096892422</v>
      </c>
      <c r="AX50" s="16">
        <f t="shared" si="19"/>
        <v>37.113702290677267</v>
      </c>
      <c r="AY50" s="6"/>
      <c r="AZ50" s="6"/>
      <c r="BA50" s="52"/>
      <c r="BB50" s="52"/>
      <c r="BC50" s="33"/>
      <c r="BD50" s="6"/>
      <c r="BE50" s="6"/>
      <c r="BF50" s="6"/>
      <c r="BG50" s="6"/>
      <c r="BH50" s="6"/>
      <c r="BI50" s="6"/>
    </row>
    <row r="51" spans="1:61" s="3" customFormat="1">
      <c r="A51" s="15">
        <f t="shared" si="20"/>
        <v>9</v>
      </c>
      <c r="B51" s="6">
        <v>216.03439083729259</v>
      </c>
      <c r="C51" s="6">
        <v>373.742590986815</v>
      </c>
      <c r="D51" s="6">
        <v>217.81173676334603</v>
      </c>
      <c r="E51" s="6">
        <v>233.85654672350918</v>
      </c>
      <c r="F51" s="6">
        <v>205.72562455389004</v>
      </c>
      <c r="G51" s="6">
        <v>219.60540552995394</v>
      </c>
      <c r="H51" s="6">
        <v>250.29456208436793</v>
      </c>
      <c r="I51" s="6">
        <v>303.92317744154059</v>
      </c>
      <c r="J51" s="44">
        <f t="shared" si="12"/>
        <v>252.62425436508943</v>
      </c>
      <c r="K51" s="45">
        <f t="shared" si="4"/>
        <v>20.484898898936255</v>
      </c>
      <c r="L51" s="33">
        <f t="shared" si="13"/>
        <v>57.940043693434667</v>
      </c>
      <c r="M51" s="15">
        <f t="shared" si="21"/>
        <v>9</v>
      </c>
      <c r="N51" s="54">
        <v>196.98258211887668</v>
      </c>
      <c r="O51" s="54">
        <v>486.37038798661803</v>
      </c>
      <c r="P51" s="54">
        <v>256.27843130341057</v>
      </c>
      <c r="Q51" s="54">
        <v>159.97946344975909</v>
      </c>
      <c r="R51" s="54">
        <v>189.15734839305964</v>
      </c>
      <c r="S51" s="54">
        <v>239.0743030588427</v>
      </c>
      <c r="T51" s="54">
        <v>188.36382427459711</v>
      </c>
      <c r="U51" s="54">
        <v>283.11275548655897</v>
      </c>
      <c r="V51" s="54">
        <v>203.14049031257667</v>
      </c>
      <c r="W51" s="44">
        <f t="shared" si="5"/>
        <v>244.71773182047775</v>
      </c>
      <c r="X51" s="45">
        <f t="shared" si="6"/>
        <v>32.805463402625456</v>
      </c>
      <c r="Y51" s="16">
        <f t="shared" si="7"/>
        <v>98.416390207876361</v>
      </c>
      <c r="Z51" s="15">
        <f t="shared" si="22"/>
        <v>9</v>
      </c>
      <c r="AA51" s="6">
        <v>155.49565439599925</v>
      </c>
      <c r="AB51" s="6">
        <v>166.91108611451025</v>
      </c>
      <c r="AC51" s="6">
        <v>232.06307148700017</v>
      </c>
      <c r="AD51" s="6">
        <v>133.84902255639096</v>
      </c>
      <c r="AE51" s="6">
        <v>153.30774131301814</v>
      </c>
      <c r="AF51" s="6">
        <v>149.50582710714653</v>
      </c>
      <c r="AG51" s="6">
        <v>174.86078212290502</v>
      </c>
      <c r="AH51" s="6">
        <v>179.23343819830041</v>
      </c>
      <c r="AI51" s="44">
        <f t="shared" si="14"/>
        <v>168.15332791190883</v>
      </c>
      <c r="AJ51" s="45">
        <f t="shared" si="15"/>
        <v>10.487135032775294</v>
      </c>
      <c r="AK51" s="33">
        <f t="shared" si="16"/>
        <v>29.662097187577668</v>
      </c>
      <c r="AL51" s="15">
        <f t="shared" si="23"/>
        <v>9</v>
      </c>
      <c r="AM51" s="54">
        <v>229.36911675097599</v>
      </c>
      <c r="AN51" s="54">
        <v>162.36994258526798</v>
      </c>
      <c r="AO51" s="54">
        <v>175.17521446805722</v>
      </c>
      <c r="AP51" s="54">
        <v>135.45108722119664</v>
      </c>
      <c r="AQ51" s="54">
        <v>215.68664899372553</v>
      </c>
      <c r="AR51" s="54">
        <v>174.917379066737</v>
      </c>
      <c r="AS51" s="54">
        <v>124.60783638038929</v>
      </c>
      <c r="AT51" s="54">
        <v>167.06673625751682</v>
      </c>
      <c r="AU51" s="54">
        <v>165.46992779565417</v>
      </c>
      <c r="AV51" s="44">
        <f t="shared" si="17"/>
        <v>172.23487661328008</v>
      </c>
      <c r="AW51" s="45">
        <f t="shared" si="18"/>
        <v>11.155088885566769</v>
      </c>
      <c r="AX51" s="16">
        <f t="shared" si="19"/>
        <v>33.465266656700308</v>
      </c>
      <c r="AY51" s="6"/>
      <c r="AZ51" s="6"/>
      <c r="BA51" s="52"/>
      <c r="BB51" s="52"/>
      <c r="BC51" s="33"/>
      <c r="BD51" s="6"/>
      <c r="BE51" s="6"/>
      <c r="BF51" s="6"/>
      <c r="BG51" s="6"/>
      <c r="BH51" s="6"/>
      <c r="BI51" s="6"/>
    </row>
    <row r="52" spans="1:61" s="3" customFormat="1">
      <c r="A52" s="15">
        <f t="shared" si="20"/>
        <v>10</v>
      </c>
      <c r="B52" s="6">
        <v>213.37714043085319</v>
      </c>
      <c r="C52" s="6">
        <v>346.94594840975304</v>
      </c>
      <c r="D52" s="6">
        <v>237.45054310594051</v>
      </c>
      <c r="E52" s="6">
        <v>231.25814727115909</v>
      </c>
      <c r="F52" s="6">
        <v>200.27994289793006</v>
      </c>
      <c r="G52" s="6">
        <v>215.81910138248853</v>
      </c>
      <c r="H52" s="6">
        <v>235.98250600773517</v>
      </c>
      <c r="I52" s="6">
        <v>303.92317744154059</v>
      </c>
      <c r="J52" s="44">
        <f t="shared" si="12"/>
        <v>248.12956336842501</v>
      </c>
      <c r="K52" s="45">
        <f t="shared" si="4"/>
        <v>17.911052809817619</v>
      </c>
      <c r="L52" s="33">
        <f t="shared" si="13"/>
        <v>50.660107600049621</v>
      </c>
      <c r="M52" s="15">
        <f t="shared" si="21"/>
        <v>10</v>
      </c>
      <c r="N52" s="54">
        <v>159.56290286401202</v>
      </c>
      <c r="O52" s="54">
        <v>468.69947651501383</v>
      </c>
      <c r="P52" s="54">
        <v>262.62203923477296</v>
      </c>
      <c r="Q52" s="54">
        <v>159.13833936038125</v>
      </c>
      <c r="R52" s="54">
        <v>194.75546226198486</v>
      </c>
      <c r="S52" s="54">
        <v>219.10766526599744</v>
      </c>
      <c r="T52" s="54">
        <v>180.13645112712501</v>
      </c>
      <c r="U52" s="54">
        <v>299.8981028490133</v>
      </c>
      <c r="V52" s="54">
        <v>202.14477923654027</v>
      </c>
      <c r="W52" s="44">
        <f t="shared" si="5"/>
        <v>238.45169096831563</v>
      </c>
      <c r="X52" s="45">
        <f t="shared" si="6"/>
        <v>32.679072776035945</v>
      </c>
      <c r="Y52" s="16">
        <f t="shared" si="7"/>
        <v>98.037218328107826</v>
      </c>
      <c r="Z52" s="15">
        <f t="shared" si="22"/>
        <v>10</v>
      </c>
      <c r="AA52" s="6">
        <v>156.94887789702284</v>
      </c>
      <c r="AB52" s="6">
        <v>163.02943179543638</v>
      </c>
      <c r="AC52" s="6">
        <v>224.31771257542934</v>
      </c>
      <c r="AD52" s="6">
        <v>248.57676691729321</v>
      </c>
      <c r="AE52" s="6">
        <v>128.00462131252652</v>
      </c>
      <c r="AF52" s="6">
        <v>167.01232991089896</v>
      </c>
      <c r="AG52" s="6">
        <v>161.74621973929234</v>
      </c>
      <c r="AH52" s="6">
        <v>167.59256301093455</v>
      </c>
      <c r="AI52" s="44">
        <f t="shared" si="14"/>
        <v>177.15356539485427</v>
      </c>
      <c r="AJ52" s="45">
        <f t="shared" si="15"/>
        <v>13.874896055009074</v>
      </c>
      <c r="AK52" s="33">
        <f t="shared" si="16"/>
        <v>39.244132355021577</v>
      </c>
      <c r="AL52" s="15">
        <f t="shared" si="23"/>
        <v>10</v>
      </c>
      <c r="AM52" s="54">
        <v>218.17267906994081</v>
      </c>
      <c r="AN52" s="54">
        <v>145.7165710140421</v>
      </c>
      <c r="AO52" s="54">
        <v>174.89103778627418</v>
      </c>
      <c r="AP52" s="54">
        <v>122.49046662863843</v>
      </c>
      <c r="AQ52" s="54">
        <v>213.98831011988841</v>
      </c>
      <c r="AR52" s="54">
        <v>175.72531076011617</v>
      </c>
      <c r="AS52" s="54">
        <v>115.49019294452323</v>
      </c>
      <c r="AT52" s="54">
        <v>178.54467266156809</v>
      </c>
      <c r="AU52" s="54">
        <v>208.20984883599593</v>
      </c>
      <c r="AV52" s="44">
        <f t="shared" si="17"/>
        <v>172.58100998010968</v>
      </c>
      <c r="AW52" s="45">
        <f t="shared" si="18"/>
        <v>12.694863947193243</v>
      </c>
      <c r="AX52" s="16">
        <f t="shared" si="19"/>
        <v>38.08459184157973</v>
      </c>
      <c r="AY52" s="6"/>
      <c r="AZ52" s="6"/>
      <c r="BA52" s="52"/>
      <c r="BB52" s="52"/>
      <c r="BC52" s="33"/>
      <c r="BD52" s="6"/>
      <c r="BE52" s="6"/>
      <c r="BF52" s="6"/>
      <c r="BG52" s="6"/>
      <c r="BH52" s="6"/>
      <c r="BI52" s="6"/>
    </row>
    <row r="53" spans="1:61" s="3" customFormat="1">
      <c r="A53" s="15">
        <f t="shared" si="20"/>
        <v>11</v>
      </c>
      <c r="B53" s="6">
        <v>213.37714043085319</v>
      </c>
      <c r="C53" s="6">
        <v>343.42007803130656</v>
      </c>
      <c r="D53" s="6">
        <v>224.95308125542306</v>
      </c>
      <c r="E53" s="6">
        <v>239.05336265712367</v>
      </c>
      <c r="F53" s="6">
        <v>200.27994289793006</v>
      </c>
      <c r="G53" s="6">
        <v>234.75059907834103</v>
      </c>
      <c r="H53" s="6">
        <v>235.91593830505317</v>
      </c>
      <c r="I53" s="6">
        <v>295.52768913342504</v>
      </c>
      <c r="J53" s="44">
        <f t="shared" si="12"/>
        <v>248.40972897368198</v>
      </c>
      <c r="K53" s="45">
        <f t="shared" si="4"/>
        <v>16.781819304242056</v>
      </c>
      <c r="L53" s="33">
        <f t="shared" si="13"/>
        <v>47.466152922707472</v>
      </c>
      <c r="M53" s="15">
        <f t="shared" si="21"/>
        <v>11</v>
      </c>
      <c r="N53" s="54">
        <v>175.09563617702872</v>
      </c>
      <c r="O53" s="54">
        <v>459.44329996500056</v>
      </c>
      <c r="P53" s="54">
        <v>263.25634165326528</v>
      </c>
      <c r="Q53" s="54">
        <v>158.29722918682936</v>
      </c>
      <c r="R53" s="54">
        <v>187.97880126042244</v>
      </c>
      <c r="S53" s="54">
        <v>211.22611944429059</v>
      </c>
      <c r="T53" s="54">
        <v>188.7968481482965</v>
      </c>
      <c r="U53" s="54">
        <v>298.77915242645201</v>
      </c>
      <c r="V53" s="54">
        <v>190.1953757570428</v>
      </c>
      <c r="W53" s="44">
        <f t="shared" si="5"/>
        <v>237.00764489095869</v>
      </c>
      <c r="X53" s="45">
        <f t="shared" si="6"/>
        <v>31.533699844282314</v>
      </c>
      <c r="Y53" s="16">
        <f t="shared" si="7"/>
        <v>94.601099532846945</v>
      </c>
      <c r="Z53" s="15">
        <f t="shared" si="22"/>
        <v>11</v>
      </c>
      <c r="AA53" s="6">
        <v>153.03632491220287</v>
      </c>
      <c r="AB53" s="6">
        <v>161.73554518516494</v>
      </c>
      <c r="AC53" s="6">
        <v>226.99879799208529</v>
      </c>
      <c r="AD53" s="6">
        <v>233.27972431077697</v>
      </c>
      <c r="AE53" s="6">
        <v>128.00462131252652</v>
      </c>
      <c r="AF53" s="6">
        <v>181.82552055166684</v>
      </c>
      <c r="AG53" s="6">
        <v>174.86078212290502</v>
      </c>
      <c r="AH53" s="6">
        <v>172.51186354421532</v>
      </c>
      <c r="AI53" s="44">
        <f t="shared" si="14"/>
        <v>179.03164749144298</v>
      </c>
      <c r="AJ53" s="45">
        <f t="shared" si="15"/>
        <v>12.599659961906168</v>
      </c>
      <c r="AK53" s="33">
        <f t="shared" si="16"/>
        <v>35.637219998833956</v>
      </c>
      <c r="AL53" s="15">
        <f t="shared" si="23"/>
        <v>11</v>
      </c>
      <c r="AM53" s="54">
        <v>216.57319706549174</v>
      </c>
      <c r="AN53" s="54">
        <v>157.24580903924482</v>
      </c>
      <c r="AO53" s="54">
        <v>172.33377594162758</v>
      </c>
      <c r="AP53" s="54">
        <v>111.81701626869413</v>
      </c>
      <c r="AQ53" s="54">
        <v>216.53573800632645</v>
      </c>
      <c r="AR53" s="54">
        <v>165.62615545923217</v>
      </c>
      <c r="AS53" s="54">
        <v>116.25001336152707</v>
      </c>
      <c r="AT53" s="54">
        <v>149.84995468018909</v>
      </c>
      <c r="AU53" s="54">
        <v>193.30965435657131</v>
      </c>
      <c r="AV53" s="44">
        <f t="shared" si="17"/>
        <v>166.6157015754338</v>
      </c>
      <c r="AW53" s="45">
        <f t="shared" si="18"/>
        <v>12.716179381041021</v>
      </c>
      <c r="AX53" s="16">
        <f t="shared" si="19"/>
        <v>38.148538143123062</v>
      </c>
      <c r="AY53" s="6"/>
      <c r="AZ53" s="6"/>
      <c r="BA53" s="52"/>
      <c r="BB53" s="52"/>
      <c r="BC53" s="33"/>
      <c r="BD53" s="6"/>
      <c r="BE53" s="6"/>
      <c r="BF53" s="6"/>
      <c r="BG53" s="6"/>
      <c r="BH53" s="6"/>
      <c r="BI53" s="6"/>
    </row>
    <row r="54" spans="1:61" s="3" customFormat="1">
      <c r="A54" s="15">
        <f t="shared" si="20"/>
        <v>12</v>
      </c>
      <c r="B54" s="6">
        <v>216.83156700932176</v>
      </c>
      <c r="C54" s="6">
        <v>373.03741537218855</v>
      </c>
      <c r="D54" s="6">
        <v>196.38764642308925</v>
      </c>
      <c r="E54" s="6">
        <v>262.43901732947461</v>
      </c>
      <c r="F54" s="6">
        <v>194.22919343326194</v>
      </c>
      <c r="G54" s="6">
        <v>229.34160368663595</v>
      </c>
      <c r="H54" s="6">
        <v>233.1711300311315</v>
      </c>
      <c r="I54" s="6">
        <v>278.7367262723522</v>
      </c>
      <c r="J54" s="44">
        <f t="shared" si="12"/>
        <v>248.02178744468199</v>
      </c>
      <c r="K54" s="45">
        <f t="shared" si="4"/>
        <v>20.651106871933795</v>
      </c>
      <c r="L54" s="33">
        <f t="shared" si="13"/>
        <v>58.41015083261</v>
      </c>
      <c r="M54" s="15">
        <f t="shared" si="21"/>
        <v>12</v>
      </c>
      <c r="N54" s="54">
        <v>154.62105018959315</v>
      </c>
      <c r="O54" s="54">
        <v>473.74828560423151</v>
      </c>
      <c r="P54" s="54">
        <v>254.37543560150337</v>
      </c>
      <c r="Q54" s="54">
        <v>157.20378497891832</v>
      </c>
      <c r="R54" s="54">
        <v>200.35354015755314</v>
      </c>
      <c r="S54" s="54">
        <v>210.56931257404057</v>
      </c>
      <c r="T54" s="54">
        <v>191.61149528206082</v>
      </c>
      <c r="U54" s="54">
        <v>269.68468048878447</v>
      </c>
      <c r="V54" s="54">
        <v>187.20795959463888</v>
      </c>
      <c r="W54" s="44">
        <f t="shared" si="5"/>
        <v>233.26394938570269</v>
      </c>
      <c r="X54" s="45">
        <f t="shared" si="6"/>
        <v>32.708510058633813</v>
      </c>
      <c r="Y54" s="16">
        <f t="shared" si="7"/>
        <v>98.125530175901432</v>
      </c>
      <c r="Z54" s="15">
        <f t="shared" si="22"/>
        <v>12</v>
      </c>
      <c r="AA54" s="6">
        <v>153.48346962848592</v>
      </c>
      <c r="AB54" s="6">
        <v>155.91306921829474</v>
      </c>
      <c r="AC54" s="6">
        <v>224.91350256668227</v>
      </c>
      <c r="AD54" s="6">
        <v>217.98270676691723</v>
      </c>
      <c r="AE54" s="6">
        <v>145.86570744387751</v>
      </c>
      <c r="AF54" s="6">
        <v>164.31901774791442</v>
      </c>
      <c r="AG54" s="6">
        <v>151.91029795158289</v>
      </c>
      <c r="AH54" s="6">
        <v>169.07755775135809</v>
      </c>
      <c r="AI54" s="44">
        <f t="shared" si="14"/>
        <v>172.93316613438913</v>
      </c>
      <c r="AJ54" s="45">
        <f t="shared" si="15"/>
        <v>10.907949636325938</v>
      </c>
      <c r="AK54" s="33">
        <f t="shared" si="16"/>
        <v>30.852340626749626</v>
      </c>
      <c r="AL54" s="15">
        <f t="shared" si="23"/>
        <v>12</v>
      </c>
      <c r="AM54" s="54">
        <v>223.9308461109033</v>
      </c>
      <c r="AN54" s="54">
        <v>166.21299416995808</v>
      </c>
      <c r="AO54" s="54">
        <v>173.18620255269977</v>
      </c>
      <c r="AP54" s="54">
        <v>124.52349100239634</v>
      </c>
      <c r="AQ54" s="54">
        <v>228.14097321989561</v>
      </c>
      <c r="AR54" s="54">
        <v>155.12300691072684</v>
      </c>
      <c r="AS54" s="54">
        <v>96.495103980167301</v>
      </c>
      <c r="AT54" s="54">
        <v>195.12385774590996</v>
      </c>
      <c r="AU54" s="54">
        <v>204.68084943407771</v>
      </c>
      <c r="AV54" s="44">
        <f t="shared" si="17"/>
        <v>174.15748056963722</v>
      </c>
      <c r="AW54" s="45">
        <f t="shared" si="18"/>
        <v>14.759280275123887</v>
      </c>
      <c r="AX54" s="16">
        <f t="shared" si="19"/>
        <v>44.277840825371662</v>
      </c>
      <c r="AY54" s="6"/>
      <c r="AZ54" s="6"/>
      <c r="BA54" s="52"/>
      <c r="BB54" s="52"/>
      <c r="BC54" s="33"/>
      <c r="BD54" s="6"/>
      <c r="BE54" s="6"/>
      <c r="BF54" s="6"/>
      <c r="BG54" s="6"/>
      <c r="BH54" s="6"/>
      <c r="BI54" s="6"/>
    </row>
    <row r="55" spans="1:61" s="3" customFormat="1">
      <c r="A55" s="15">
        <f t="shared" si="20"/>
        <v>13</v>
      </c>
      <c r="B55" s="6">
        <v>206.20256538356409</v>
      </c>
      <c r="C55" s="6">
        <v>349.41405728993135</v>
      </c>
      <c r="D55" s="6">
        <v>217.81166094464504</v>
      </c>
      <c r="E55" s="6">
        <v>220.86451540393014</v>
      </c>
      <c r="F55" s="6">
        <v>199.67487508922198</v>
      </c>
      <c r="G55" s="6">
        <v>240.1595944700461</v>
      </c>
      <c r="H55" s="6">
        <v>233.61491471567822</v>
      </c>
      <c r="I55" s="6">
        <v>278.7367262723522</v>
      </c>
      <c r="J55" s="44">
        <f t="shared" si="12"/>
        <v>243.30986369617113</v>
      </c>
      <c r="K55" s="45">
        <f t="shared" si="4"/>
        <v>17.449925575164933</v>
      </c>
      <c r="L55" s="33">
        <f t="shared" si="13"/>
        <v>49.355842821598763</v>
      </c>
      <c r="M55" s="15">
        <f t="shared" si="21"/>
        <v>13</v>
      </c>
      <c r="N55" s="54">
        <v>203.33722948192684</v>
      </c>
      <c r="O55" s="54">
        <v>417.36970501638763</v>
      </c>
      <c r="P55" s="54">
        <v>250.56935575125885</v>
      </c>
      <c r="Q55" s="54">
        <v>154.25989691575271</v>
      </c>
      <c r="R55" s="54">
        <v>208.30880225178828</v>
      </c>
      <c r="S55" s="54">
        <v>217.79407231569422</v>
      </c>
      <c r="T55" s="54">
        <v>196.80773349476371</v>
      </c>
      <c r="U55" s="54">
        <v>266.32761867260257</v>
      </c>
      <c r="V55" s="54">
        <v>200.15335708446759</v>
      </c>
      <c r="W55" s="44">
        <f t="shared" si="5"/>
        <v>234.99197455384916</v>
      </c>
      <c r="X55" s="45">
        <f t="shared" si="6"/>
        <v>25.189677744077958</v>
      </c>
      <c r="Y55" s="16">
        <f t="shared" si="7"/>
        <v>75.569033232233878</v>
      </c>
      <c r="Z55" s="15">
        <f t="shared" si="22"/>
        <v>13</v>
      </c>
      <c r="AA55" s="6">
        <v>159.18460147843791</v>
      </c>
      <c r="AB55" s="6">
        <v>157.85390188957223</v>
      </c>
      <c r="AC55" s="6">
        <v>217.76393364636434</v>
      </c>
      <c r="AD55" s="6">
        <v>225.63122807017547</v>
      </c>
      <c r="AE55" s="6">
        <v>133.95824840783902</v>
      </c>
      <c r="AF55" s="6">
        <v>156.91243367995199</v>
      </c>
      <c r="AG55" s="6">
        <v>126.77405959031658</v>
      </c>
      <c r="AH55" s="6">
        <v>156.73461045445836</v>
      </c>
      <c r="AI55" s="44">
        <f t="shared" si="14"/>
        <v>166.85162715213949</v>
      </c>
      <c r="AJ55" s="45">
        <f t="shared" si="15"/>
        <v>12.730849876140651</v>
      </c>
      <c r="AK55" s="33">
        <f t="shared" si="16"/>
        <v>36.008281110747895</v>
      </c>
      <c r="AL55" s="15">
        <f t="shared" si="23"/>
        <v>13</v>
      </c>
      <c r="AM55" s="54">
        <v>219.13230462271821</v>
      </c>
      <c r="AN55" s="54">
        <v>163.33063053742129</v>
      </c>
      <c r="AO55" s="54">
        <v>174.74900903252049</v>
      </c>
      <c r="AP55" s="54">
        <v>126.55655674627724</v>
      </c>
      <c r="AQ55" s="54">
        <v>218.23410781259338</v>
      </c>
      <c r="AR55" s="54">
        <v>179.36100033577466</v>
      </c>
      <c r="AS55" s="54">
        <v>126.88724265826079</v>
      </c>
      <c r="AT55" s="54">
        <v>174.71881688896693</v>
      </c>
      <c r="AU55" s="54">
        <v>187.82014386210111</v>
      </c>
      <c r="AV55" s="44">
        <f t="shared" si="17"/>
        <v>174.53220138851492</v>
      </c>
      <c r="AW55" s="45">
        <f t="shared" si="18"/>
        <v>11.053012497688583</v>
      </c>
      <c r="AX55" s="16">
        <f t="shared" si="19"/>
        <v>33.159037493065746</v>
      </c>
      <c r="AY55" s="6"/>
      <c r="AZ55" s="6"/>
      <c r="BA55" s="52"/>
      <c r="BB55" s="52"/>
      <c r="BC55" s="33"/>
      <c r="BD55" s="6"/>
      <c r="BE55" s="6"/>
      <c r="BF55" s="6"/>
      <c r="BG55" s="6"/>
      <c r="BH55" s="6"/>
      <c r="BI55" s="6"/>
    </row>
    <row r="56" spans="1:61" s="3" customFormat="1">
      <c r="A56" s="15">
        <f t="shared" si="20"/>
        <v>14</v>
      </c>
      <c r="B56" s="6">
        <v>220.28598833730348</v>
      </c>
      <c r="C56" s="6">
        <v>349.41405728993135</v>
      </c>
      <c r="D56" s="6">
        <v>246.37719055035507</v>
      </c>
      <c r="E56" s="6">
        <v>233.85654672350918</v>
      </c>
      <c r="F56" s="6">
        <v>190.59871520342614</v>
      </c>
      <c r="G56" s="6">
        <v>217.98270046082951</v>
      </c>
      <c r="H56" s="6">
        <v>243.17847466766065</v>
      </c>
      <c r="I56" s="6">
        <v>287.13221458046769</v>
      </c>
      <c r="J56" s="44">
        <f t="shared" si="12"/>
        <v>248.60323597668537</v>
      </c>
      <c r="K56" s="45">
        <f t="shared" si="4"/>
        <v>17.424920671481161</v>
      </c>
      <c r="L56" s="33">
        <f t="shared" si="13"/>
        <v>49.285118273767914</v>
      </c>
      <c r="M56" s="15">
        <f t="shared" si="21"/>
        <v>14</v>
      </c>
      <c r="N56" s="54">
        <v>180.74386331501489</v>
      </c>
      <c r="O56" s="54">
        <v>468.69947651501383</v>
      </c>
      <c r="P56" s="54">
        <v>267.69683005771833</v>
      </c>
      <c r="Q56" s="54">
        <v>155.8580075552261</v>
      </c>
      <c r="R56" s="54">
        <v>194.75546226198486</v>
      </c>
      <c r="S56" s="54">
        <v>240.25654057515214</v>
      </c>
      <c r="T56" s="54">
        <v>184.25013770086107</v>
      </c>
      <c r="U56" s="54">
        <v>251.78017215527078</v>
      </c>
      <c r="V56" s="54">
        <v>203.14049031257667</v>
      </c>
      <c r="W56" s="44">
        <f t="shared" si="5"/>
        <v>238.57566449431317</v>
      </c>
      <c r="X56" s="45">
        <f t="shared" si="6"/>
        <v>31.246343799708558</v>
      </c>
      <c r="Y56" s="16">
        <f t="shared" si="7"/>
        <v>93.739031399125679</v>
      </c>
      <c r="Z56" s="15">
        <f t="shared" si="22"/>
        <v>14</v>
      </c>
      <c r="AA56" s="6">
        <v>160.4142589675275</v>
      </c>
      <c r="AB56" s="6">
        <v>154.61918260802327</v>
      </c>
      <c r="AC56" s="6">
        <v>219.84922907176738</v>
      </c>
      <c r="AD56" s="6">
        <v>202.68566416040099</v>
      </c>
      <c r="AE56" s="6">
        <v>159.26157325374407</v>
      </c>
      <c r="AF56" s="6">
        <v>154.89243642988757</v>
      </c>
      <c r="AG56" s="6">
        <v>185.78957169459963</v>
      </c>
      <c r="AH56" s="6">
        <v>169.96689231026167</v>
      </c>
      <c r="AI56" s="44">
        <f t="shared" si="14"/>
        <v>175.9348510620265</v>
      </c>
      <c r="AJ56" s="45">
        <f t="shared" si="15"/>
        <v>8.6528675623039941</v>
      </c>
      <c r="AK56" s="33">
        <f t="shared" si="16"/>
        <v>24.474005320057064</v>
      </c>
      <c r="AL56" s="15">
        <f t="shared" si="23"/>
        <v>14</v>
      </c>
      <c r="AM56" s="54">
        <v>221.69169860445862</v>
      </c>
      <c r="AN56" s="54">
        <v>170.05606240887465</v>
      </c>
      <c r="AO56" s="54">
        <v>172.61791664627083</v>
      </c>
      <c r="AP56" s="54">
        <v>125.03175054334605</v>
      </c>
      <c r="AQ56" s="54">
        <v>206.62897158279981</v>
      </c>
      <c r="AR56" s="54">
        <v>166.83803168746522</v>
      </c>
      <c r="AS56" s="54">
        <v>123.84803428776543</v>
      </c>
      <c r="AT56" s="54">
        <v>169.61755283008279</v>
      </c>
      <c r="AU56" s="54">
        <v>180.37001825262999</v>
      </c>
      <c r="AV56" s="44">
        <f t="shared" si="17"/>
        <v>170.74444853818812</v>
      </c>
      <c r="AW56" s="45">
        <f t="shared" si="18"/>
        <v>10.727308769923839</v>
      </c>
      <c r="AX56" s="16">
        <f t="shared" si="19"/>
        <v>32.181926309771519</v>
      </c>
      <c r="AY56" s="6"/>
      <c r="AZ56" s="6"/>
      <c r="BA56" s="52"/>
      <c r="BB56" s="52"/>
      <c r="BC56" s="33"/>
      <c r="BD56" s="6"/>
      <c r="BE56" s="6"/>
      <c r="BF56" s="6"/>
      <c r="BG56" s="6"/>
      <c r="BH56" s="6"/>
      <c r="BI56" s="6"/>
    </row>
    <row r="57" spans="1:61" s="3" customFormat="1">
      <c r="A57" s="15">
        <f t="shared" si="20"/>
        <v>15</v>
      </c>
      <c r="B57" s="6">
        <v>217.89446507170277</v>
      </c>
      <c r="C57" s="6">
        <v>370.21672060836852</v>
      </c>
      <c r="D57" s="6">
        <v>244.59179282464132</v>
      </c>
      <c r="E57" s="6">
        <v>228.65973930435186</v>
      </c>
      <c r="F57" s="6">
        <v>203.91034975017845</v>
      </c>
      <c r="G57" s="6">
        <v>219.60540552995394</v>
      </c>
      <c r="H57" s="6">
        <v>246.18067805861955</v>
      </c>
      <c r="I57" s="6">
        <v>257.74801925722147</v>
      </c>
      <c r="J57" s="44">
        <f t="shared" si="12"/>
        <v>248.60089630062976</v>
      </c>
      <c r="K57" s="45">
        <f t="shared" si="4"/>
        <v>18.45580001973407</v>
      </c>
      <c r="L57" s="33">
        <f t="shared" si="13"/>
        <v>52.200885384707121</v>
      </c>
      <c r="M57" s="15">
        <f t="shared" si="21"/>
        <v>15</v>
      </c>
      <c r="N57" s="54">
        <v>186.3925023064717</v>
      </c>
      <c r="O57" s="54">
        <v>445.13828777265553</v>
      </c>
      <c r="P57" s="54">
        <v>267.062527639226</v>
      </c>
      <c r="Q57" s="54">
        <v>155.68977258698337</v>
      </c>
      <c r="R57" s="54">
        <v>187.09486393092683</v>
      </c>
      <c r="S57" s="54">
        <v>242.22692257553663</v>
      </c>
      <c r="T57" s="54">
        <v>185.11617472121767</v>
      </c>
      <c r="U57" s="54">
        <v>264.08950727898201</v>
      </c>
      <c r="V57" s="54">
        <v>203.14049031257667</v>
      </c>
      <c r="W57" s="44">
        <f t="shared" si="5"/>
        <v>237.32789434717517</v>
      </c>
      <c r="X57" s="45">
        <f t="shared" si="6"/>
        <v>28.984404122820024</v>
      </c>
      <c r="Y57" s="16">
        <f t="shared" si="7"/>
        <v>86.953212368460072</v>
      </c>
      <c r="Z57" s="15">
        <f t="shared" si="22"/>
        <v>15</v>
      </c>
      <c r="AA57" s="6">
        <v>160.30248412097018</v>
      </c>
      <c r="AB57" s="6">
        <v>164.32331840570788</v>
      </c>
      <c r="AC57" s="6">
        <v>212.40175812751119</v>
      </c>
      <c r="AD57" s="6">
        <v>206.50992481203008</v>
      </c>
      <c r="AE57" s="6">
        <v>125.02780776487026</v>
      </c>
      <c r="AF57" s="6">
        <v>152.86701551252492</v>
      </c>
      <c r="AG57" s="6">
        <v>134.42422718808194</v>
      </c>
      <c r="AH57" s="6">
        <v>165.79136294314256</v>
      </c>
      <c r="AI57" s="44">
        <f t="shared" si="14"/>
        <v>165.20598735935485</v>
      </c>
      <c r="AJ57" s="45">
        <f t="shared" si="15"/>
        <v>10.915810323926715</v>
      </c>
      <c r="AK57" s="33">
        <f t="shared" si="16"/>
        <v>30.874574008778819</v>
      </c>
      <c r="AL57" s="15">
        <f t="shared" si="23"/>
        <v>15</v>
      </c>
      <c r="AM57" s="54">
        <v>211.4547034827614</v>
      </c>
      <c r="AN57" s="54">
        <v>162.69017005218279</v>
      </c>
      <c r="AO57" s="54">
        <v>170.34476177769889</v>
      </c>
      <c r="AP57" s="54">
        <v>132.90979870980868</v>
      </c>
      <c r="AQ57" s="54">
        <v>214.83746718383503</v>
      </c>
      <c r="AR57" s="54">
        <v>163.2023542899986</v>
      </c>
      <c r="AS57" s="54">
        <v>98.014708165414987</v>
      </c>
      <c r="AT57" s="54">
        <v>146.66169540057382</v>
      </c>
      <c r="AU57" s="54">
        <v>187.42805488281141</v>
      </c>
      <c r="AV57" s="44">
        <f t="shared" si="17"/>
        <v>165.28263488278728</v>
      </c>
      <c r="AW57" s="45">
        <f t="shared" si="18"/>
        <v>12.379613839136733</v>
      </c>
      <c r="AX57" s="16">
        <f t="shared" si="19"/>
        <v>37.138841517410199</v>
      </c>
      <c r="AY57" s="6"/>
      <c r="AZ57" s="6"/>
      <c r="BA57" s="52"/>
      <c r="BB57" s="52"/>
      <c r="BC57" s="33"/>
      <c r="BD57" s="6"/>
      <c r="BE57" s="6"/>
      <c r="BF57" s="6"/>
      <c r="BG57" s="6"/>
      <c r="BH57" s="6"/>
      <c r="BI57" s="6"/>
    </row>
    <row r="58" spans="1:61" s="3" customFormat="1">
      <c r="A58" s="15">
        <f t="shared" si="20"/>
        <v>16</v>
      </c>
      <c r="B58" s="6">
        <v>216.83156700932176</v>
      </c>
      <c r="C58" s="6">
        <v>366.69085022992192</v>
      </c>
      <c r="D58" s="6">
        <v>210.67031645256807</v>
      </c>
      <c r="E58" s="6">
        <v>213.06930001796553</v>
      </c>
      <c r="F58" s="6">
        <v>200.8850107066381</v>
      </c>
      <c r="G58" s="6">
        <v>232.58699539170507</v>
      </c>
      <c r="H58" s="6">
        <v>237.17406788574323</v>
      </c>
      <c r="I58" s="6">
        <v>309.73284731774419</v>
      </c>
      <c r="J58" s="44">
        <f t="shared" si="12"/>
        <v>248.45511937645097</v>
      </c>
      <c r="K58" s="45">
        <f t="shared" si="4"/>
        <v>20.726328718597134</v>
      </c>
      <c r="L58" s="33">
        <f t="shared" si="13"/>
        <v>58.62291034408608</v>
      </c>
      <c r="M58" s="15">
        <f t="shared" si="21"/>
        <v>16</v>
      </c>
      <c r="N58" s="54">
        <v>164.50514451115313</v>
      </c>
      <c r="O58" s="54">
        <v>461.12620977495908</v>
      </c>
      <c r="P58" s="54">
        <v>263.8907325181878</v>
      </c>
      <c r="Q58" s="54">
        <v>155.60567433944493</v>
      </c>
      <c r="R58" s="54">
        <v>193.28225736173016</v>
      </c>
      <c r="S58" s="54">
        <v>239.99380297691144</v>
      </c>
      <c r="T58" s="54">
        <v>196.80773349476371</v>
      </c>
      <c r="U58" s="54">
        <v>239.47097101696735</v>
      </c>
      <c r="V58" s="54">
        <v>198.16165199809996</v>
      </c>
      <c r="W58" s="44">
        <f t="shared" si="5"/>
        <v>234.76046422135747</v>
      </c>
      <c r="X58" s="45">
        <f t="shared" si="6"/>
        <v>30.69591340398738</v>
      </c>
      <c r="Y58" s="16">
        <f t="shared" si="7"/>
        <v>92.087740211962142</v>
      </c>
      <c r="Z58" s="15">
        <f t="shared" si="22"/>
        <v>16</v>
      </c>
      <c r="AA58" s="6">
        <v>152.92455006564555</v>
      </c>
      <c r="AB58" s="6">
        <v>158.50083692709711</v>
      </c>
      <c r="AC58" s="6">
        <v>219.25343908051445</v>
      </c>
      <c r="AD58" s="6">
        <v>298.29210526315791</v>
      </c>
      <c r="AE58" s="6">
        <v>125.02780776487026</v>
      </c>
      <c r="AF58" s="6">
        <v>170.36804213767806</v>
      </c>
      <c r="AG58" s="6">
        <v>149.72454376163873</v>
      </c>
      <c r="AH58" s="6">
        <v>163.58880708480834</v>
      </c>
      <c r="AI58" s="44">
        <f t="shared" si="14"/>
        <v>179.7100165106763</v>
      </c>
      <c r="AJ58" s="45">
        <f t="shared" si="15"/>
        <v>19.37833978614406</v>
      </c>
      <c r="AK58" s="33">
        <f t="shared" si="16"/>
        <v>54.810221883678153</v>
      </c>
      <c r="AL58" s="15">
        <f t="shared" si="23"/>
        <v>16</v>
      </c>
      <c r="AM58" s="54">
        <v>211.4547034827614</v>
      </c>
      <c r="AN58" s="54">
        <v>167.17373763619966</v>
      </c>
      <c r="AO58" s="54">
        <v>174.32276986841518</v>
      </c>
      <c r="AP58" s="54">
        <v>126.55655674627724</v>
      </c>
      <c r="AQ58" s="54">
        <v>221.63072369540785</v>
      </c>
      <c r="AR58" s="54">
        <v>153.91111850430195</v>
      </c>
      <c r="AS58" s="54">
        <v>142.84312325212136</v>
      </c>
      <c r="AT58" s="54">
        <v>148.57473093702998</v>
      </c>
      <c r="AU58" s="54">
        <v>199.58338063596588</v>
      </c>
      <c r="AV58" s="44">
        <f t="shared" si="17"/>
        <v>171.78342719538671</v>
      </c>
      <c r="AW58" s="45">
        <f t="shared" si="18"/>
        <v>10.92917352514908</v>
      </c>
      <c r="AX58" s="16">
        <f t="shared" si="19"/>
        <v>32.787520575447239</v>
      </c>
      <c r="AY58" s="6"/>
      <c r="AZ58" s="6"/>
      <c r="BA58" s="52"/>
      <c r="BB58" s="52"/>
      <c r="BC58" s="33"/>
      <c r="BD58" s="6"/>
      <c r="BE58" s="6"/>
      <c r="BF58" s="6"/>
      <c r="BG58" s="6"/>
      <c r="BH58" s="6"/>
      <c r="BI58" s="6"/>
    </row>
    <row r="59" spans="1:61" s="3" customFormat="1">
      <c r="A59" s="15">
        <f t="shared" si="20"/>
        <v>17</v>
      </c>
      <c r="B59" s="6">
        <v>225.06904011899184</v>
      </c>
      <c r="C59" s="6">
        <v>376.21069986699325</v>
      </c>
      <c r="D59" s="6">
        <v>216.02635799230748</v>
      </c>
      <c r="E59" s="6">
        <v>233.85654672350918</v>
      </c>
      <c r="F59" s="6">
        <v>200.27994289793006</v>
      </c>
      <c r="G59" s="6">
        <v>236.37330414746546</v>
      </c>
      <c r="H59" s="6">
        <v>232.17039556747861</v>
      </c>
      <c r="I59" s="6">
        <v>278.7367262723522</v>
      </c>
      <c r="J59" s="44">
        <f t="shared" si="12"/>
        <v>249.84037669837852</v>
      </c>
      <c r="K59" s="45">
        <f t="shared" si="4"/>
        <v>19.715283352206932</v>
      </c>
      <c r="L59" s="33">
        <f t="shared" si="13"/>
        <v>55.763242205439084</v>
      </c>
      <c r="M59" s="15">
        <f t="shared" si="21"/>
        <v>17</v>
      </c>
      <c r="N59" s="54">
        <v>180.74386331501489</v>
      </c>
      <c r="O59" s="54">
        <v>472.06534924115903</v>
      </c>
      <c r="P59" s="54">
        <v>267.062527639226</v>
      </c>
      <c r="Q59" s="54">
        <v>158.63368602606687</v>
      </c>
      <c r="R59" s="54">
        <v>187.38947972962782</v>
      </c>
      <c r="S59" s="54">
        <v>233.55723226975476</v>
      </c>
      <c r="T59" s="54">
        <v>198.75632215408717</v>
      </c>
      <c r="U59" s="54">
        <v>256.25629923864921</v>
      </c>
      <c r="V59" s="54">
        <v>219.07304279469102</v>
      </c>
      <c r="W59" s="44">
        <f t="shared" si="5"/>
        <v>241.50420026758627</v>
      </c>
      <c r="X59" s="45">
        <f t="shared" si="6"/>
        <v>31.160590272941565</v>
      </c>
      <c r="Y59" s="16">
        <f t="shared" si="7"/>
        <v>93.4817708188247</v>
      </c>
      <c r="Z59" s="15">
        <f t="shared" si="22"/>
        <v>17</v>
      </c>
      <c r="AA59" s="6">
        <v>153.58399899530684</v>
      </c>
      <c r="AB59" s="6">
        <v>158.50083692709711</v>
      </c>
      <c r="AC59" s="6">
        <v>243.08532923418596</v>
      </c>
      <c r="AD59" s="6">
        <v>267.69804511278193</v>
      </c>
      <c r="AE59" s="6">
        <v>128.00462131252652</v>
      </c>
      <c r="AF59" s="6">
        <v>179.79626630928428</v>
      </c>
      <c r="AG59" s="6">
        <v>106.00934823091247</v>
      </c>
      <c r="AH59" s="6">
        <v>159.20585144459196</v>
      </c>
      <c r="AI59" s="44">
        <f t="shared" si="14"/>
        <v>174.48553719583589</v>
      </c>
      <c r="AJ59" s="45">
        <f t="shared" si="15"/>
        <v>19.456005627433949</v>
      </c>
      <c r="AK59" s="33">
        <f t="shared" si="16"/>
        <v>55.029894055848708</v>
      </c>
      <c r="AL59" s="15">
        <f t="shared" si="23"/>
        <v>17</v>
      </c>
      <c r="AM59" s="54">
        <v>209.21547641395173</v>
      </c>
      <c r="AN59" s="54">
        <v>175.50042897322146</v>
      </c>
      <c r="AO59" s="54">
        <v>178.30079594770137</v>
      </c>
      <c r="AP59" s="54">
        <v>136.72174756527181</v>
      </c>
      <c r="AQ59" s="54">
        <v>219.36632135551287</v>
      </c>
      <c r="AR59" s="54">
        <v>165.22216221161088</v>
      </c>
      <c r="AS59" s="54">
        <v>140.56371697424984</v>
      </c>
      <c r="AT59" s="54">
        <v>161.32786032705309</v>
      </c>
      <c r="AU59" s="54">
        <v>185.46756270343189</v>
      </c>
      <c r="AV59" s="44">
        <f t="shared" si="17"/>
        <v>174.63178583022278</v>
      </c>
      <c r="AW59" s="45">
        <f t="shared" si="18"/>
        <v>9.2737535302862444</v>
      </c>
      <c r="AX59" s="16">
        <f t="shared" si="19"/>
        <v>27.821260590858731</v>
      </c>
      <c r="AY59" s="6"/>
      <c r="AZ59" s="6"/>
      <c r="BA59" s="52"/>
      <c r="BB59" s="52"/>
      <c r="BC59" s="33"/>
      <c r="BD59" s="6"/>
      <c r="BE59" s="6"/>
      <c r="BF59" s="6"/>
      <c r="BG59" s="6"/>
      <c r="BH59" s="6"/>
      <c r="BI59" s="6"/>
    </row>
    <row r="60" spans="1:61" s="3" customFormat="1">
      <c r="A60" s="15">
        <f t="shared" si="20"/>
        <v>18</v>
      </c>
      <c r="B60" s="6">
        <v>225.33476200934365</v>
      </c>
      <c r="C60" s="6">
        <v>374.8003486377404</v>
      </c>
      <c r="D60" s="6">
        <v>230.3091038404873</v>
      </c>
      <c r="E60" s="6">
        <v>215.66770798477276</v>
      </c>
      <c r="F60" s="6">
        <v>191.80885082084225</v>
      </c>
      <c r="G60" s="6">
        <v>236.91419815668203</v>
      </c>
      <c r="H60" s="6">
        <v>234.81535228737721</v>
      </c>
      <c r="I60" s="6">
        <v>313.93059147180196</v>
      </c>
      <c r="J60" s="44">
        <f t="shared" si="12"/>
        <v>252.94761440113095</v>
      </c>
      <c r="K60" s="45">
        <f t="shared" si="4"/>
        <v>21.362338903230761</v>
      </c>
      <c r="L60" s="33">
        <f t="shared" si="13"/>
        <v>60.421818801918661</v>
      </c>
      <c r="M60" s="15">
        <f t="shared" si="21"/>
        <v>18</v>
      </c>
      <c r="N60" s="54">
        <v>187.80447328816183</v>
      </c>
      <c r="O60" s="54">
        <v>435.88205811641421</v>
      </c>
      <c r="P60" s="54">
        <v>271.50292759724886</v>
      </c>
      <c r="Q60" s="54">
        <v>156.86734041835078</v>
      </c>
      <c r="R60" s="54">
        <v>192.39837399227008</v>
      </c>
      <c r="S60" s="54">
        <v>243.14644328380237</v>
      </c>
      <c r="T60" s="54">
        <v>196.15820572949622</v>
      </c>
      <c r="U60" s="54">
        <v>254.01818784502859</v>
      </c>
      <c r="V60" s="54">
        <v>203.14049031257667</v>
      </c>
      <c r="W60" s="44">
        <f t="shared" si="5"/>
        <v>237.87983339814997</v>
      </c>
      <c r="X60" s="45">
        <f t="shared" si="6"/>
        <v>27.565634340006181</v>
      </c>
      <c r="Y60" s="16">
        <f t="shared" si="7"/>
        <v>82.696903020018539</v>
      </c>
      <c r="Z60" s="15">
        <f t="shared" si="22"/>
        <v>18</v>
      </c>
      <c r="AA60" s="6">
        <v>152.35432700060005</v>
      </c>
      <c r="AB60" s="6">
        <v>167.55803768725684</v>
      </c>
      <c r="AC60" s="6">
        <v>217.76393364636434</v>
      </c>
      <c r="AD60" s="6">
        <v>237.103984962406</v>
      </c>
      <c r="AE60" s="6">
        <v>157.77316647991594</v>
      </c>
      <c r="AF60" s="6">
        <v>179.79626630928428</v>
      </c>
      <c r="AG60" s="6">
        <v>170.48925512104282</v>
      </c>
      <c r="AH60" s="6">
        <v>155.46948342016057</v>
      </c>
      <c r="AI60" s="44">
        <f t="shared" si="14"/>
        <v>179.78855682837883</v>
      </c>
      <c r="AJ60" s="45">
        <f t="shared" si="15"/>
        <v>11.01296470291566</v>
      </c>
      <c r="AK60" s="33">
        <f t="shared" si="16"/>
        <v>31.149368089599022</v>
      </c>
      <c r="AL60" s="15">
        <f t="shared" si="23"/>
        <v>18</v>
      </c>
      <c r="AM60" s="54">
        <v>203.13724589113295</v>
      </c>
      <c r="AN60" s="54">
        <v>172.61805978927586</v>
      </c>
      <c r="AO60" s="54">
        <v>174.89108950341267</v>
      </c>
      <c r="AP60" s="54">
        <v>122.99871697622748</v>
      </c>
      <c r="AQ60" s="54">
        <v>234.08504173509198</v>
      </c>
      <c r="AR60" s="54">
        <v>159.56665253614827</v>
      </c>
      <c r="AS60" s="54">
        <v>110.93138038878023</v>
      </c>
      <c r="AT60" s="54">
        <v>160.69024845547355</v>
      </c>
      <c r="AU60" s="54">
        <v>172.1357808806834</v>
      </c>
      <c r="AV60" s="44">
        <f t="shared" si="17"/>
        <v>167.89491290624738</v>
      </c>
      <c r="AW60" s="45">
        <f t="shared" si="18"/>
        <v>12.413128304410337</v>
      </c>
      <c r="AX60" s="16">
        <f t="shared" si="19"/>
        <v>37.239384913231014</v>
      </c>
      <c r="AY60" s="6"/>
      <c r="AZ60" s="6"/>
      <c r="BA60" s="52"/>
      <c r="BB60" s="52"/>
      <c r="BC60" s="33"/>
      <c r="BD60" s="6"/>
      <c r="BE60" s="6"/>
      <c r="BF60" s="6"/>
      <c r="BG60" s="6"/>
      <c r="BH60" s="6"/>
      <c r="BI60" s="6"/>
    </row>
    <row r="61" spans="1:61" s="3" customFormat="1">
      <c r="A61" s="15">
        <f t="shared" si="20"/>
        <v>19</v>
      </c>
      <c r="B61" s="6">
        <v>221.0831645093327</v>
      </c>
      <c r="C61" s="6">
        <v>372.68482948854677</v>
      </c>
      <c r="D61" s="6">
        <v>223.16768352970925</v>
      </c>
      <c r="E61" s="6">
        <v>220.86451540393014</v>
      </c>
      <c r="F61" s="6">
        <v>197.85960028551034</v>
      </c>
      <c r="G61" s="6">
        <v>230.42339631336409</v>
      </c>
      <c r="H61" s="6">
        <v>233.1711300311315</v>
      </c>
      <c r="I61" s="6">
        <v>261.94576341127924</v>
      </c>
      <c r="J61" s="44">
        <f t="shared" si="12"/>
        <v>245.1500103716005</v>
      </c>
      <c r="K61" s="45">
        <f t="shared" si="4"/>
        <v>19.270720786000155</v>
      </c>
      <c r="L61" s="33">
        <f t="shared" si="13"/>
        <v>54.505829384533058</v>
      </c>
      <c r="M61" s="15">
        <f t="shared" si="21"/>
        <v>19</v>
      </c>
      <c r="N61" s="54">
        <v>193.45270042614797</v>
      </c>
      <c r="O61" s="54">
        <v>447.66266576415046</v>
      </c>
      <c r="P61" s="54">
        <v>256.27851974984071</v>
      </c>
      <c r="Q61" s="54">
        <v>156.36267398678839</v>
      </c>
      <c r="R61" s="54">
        <v>199.46968077033105</v>
      </c>
      <c r="S61" s="54">
        <v>232.76904323525781</v>
      </c>
      <c r="T61" s="54">
        <v>203.95258182087431</v>
      </c>
      <c r="U61" s="54">
        <v>242.82814767778453</v>
      </c>
      <c r="V61" s="54">
        <v>200.15335708446759</v>
      </c>
      <c r="W61" s="44">
        <f t="shared" si="5"/>
        <v>236.99215227951586</v>
      </c>
      <c r="X61" s="45">
        <f t="shared" si="6"/>
        <v>28.151219942849448</v>
      </c>
      <c r="Y61" s="16">
        <f t="shared" si="7"/>
        <v>84.453659828548339</v>
      </c>
      <c r="Z61" s="15">
        <f t="shared" si="22"/>
        <v>19</v>
      </c>
      <c r="AA61" s="6">
        <v>156.71403920732021</v>
      </c>
      <c r="AB61" s="6">
        <v>157.20695582856618</v>
      </c>
      <c r="AC61" s="6">
        <v>212.69966015144948</v>
      </c>
      <c r="AD61" s="6">
        <v>133.84902255639096</v>
      </c>
      <c r="AE61" s="6">
        <v>154.79614808684627</v>
      </c>
      <c r="AF61" s="6">
        <v>197.96899500023616</v>
      </c>
      <c r="AG61" s="6">
        <v>163.93197392923648</v>
      </c>
      <c r="AH61" s="6">
        <v>150.34309757100127</v>
      </c>
      <c r="AI61" s="44">
        <f t="shared" si="14"/>
        <v>165.93873654138088</v>
      </c>
      <c r="AJ61" s="45">
        <f t="shared" si="15"/>
        <v>9.2340775520728329</v>
      </c>
      <c r="AK61" s="33">
        <f t="shared" si="16"/>
        <v>26.1179154202927</v>
      </c>
      <c r="AL61" s="15">
        <f t="shared" si="23"/>
        <v>19</v>
      </c>
      <c r="AM61" s="54">
        <v>204.09697487498482</v>
      </c>
      <c r="AN61" s="54">
        <v>175.8206564401363</v>
      </c>
      <c r="AO61" s="54">
        <v>168.07160690912696</v>
      </c>
      <c r="AP61" s="54">
        <v>141.04195136500434</v>
      </c>
      <c r="AQ61" s="54">
        <v>231.82061464925309</v>
      </c>
      <c r="AR61" s="54">
        <v>148.25558447245558</v>
      </c>
      <c r="AS61" s="54">
        <v>112.45096624964788</v>
      </c>
      <c r="AT61" s="54">
        <v>168.34215992239342</v>
      </c>
      <c r="AU61" s="54">
        <v>170.56734931083477</v>
      </c>
      <c r="AV61" s="44">
        <f t="shared" si="17"/>
        <v>168.94087379931523</v>
      </c>
      <c r="AW61" s="45">
        <f t="shared" si="18"/>
        <v>11.569983247915262</v>
      </c>
      <c r="AX61" s="16">
        <f t="shared" si="19"/>
        <v>34.709949743745788</v>
      </c>
      <c r="AY61" s="6"/>
      <c r="AZ61" s="6"/>
      <c r="BA61" s="52"/>
      <c r="BB61" s="52"/>
      <c r="BC61" s="33"/>
      <c r="BD61" s="6"/>
      <c r="BE61" s="6"/>
      <c r="BF61" s="6"/>
      <c r="BG61" s="6"/>
      <c r="BH61" s="6"/>
      <c r="BI61" s="6"/>
    </row>
    <row r="62" spans="1:61" s="3" customFormat="1">
      <c r="A62" s="15">
        <f t="shared" si="20"/>
        <v>20</v>
      </c>
      <c r="B62" s="6">
        <v>235.43231460391078</v>
      </c>
      <c r="C62" s="6">
        <v>391.01938007946274</v>
      </c>
      <c r="D62" s="6">
        <v>207.09969159321764</v>
      </c>
      <c r="E62" s="6">
        <v>223.4629233707374</v>
      </c>
      <c r="F62" s="6">
        <v>200.8850107066381</v>
      </c>
      <c r="G62" s="6">
        <v>233.66880645161291</v>
      </c>
      <c r="H62" s="6">
        <v>237.17406788574317</v>
      </c>
      <c r="I62" s="6">
        <v>286.4202751031637</v>
      </c>
      <c r="J62" s="44">
        <f t="shared" si="12"/>
        <v>251.89530872431078</v>
      </c>
      <c r="K62" s="45">
        <f t="shared" si="4"/>
        <v>21.869960391371109</v>
      </c>
      <c r="L62" s="33">
        <f t="shared" si="13"/>
        <v>61.857589188078855</v>
      </c>
      <c r="M62" s="15">
        <f t="shared" si="21"/>
        <v>20</v>
      </c>
      <c r="N62" s="54">
        <v>196.98258211887668</v>
      </c>
      <c r="O62" s="54">
        <v>454.39443776955466</v>
      </c>
      <c r="P62" s="54">
        <v>242.95710760433971</v>
      </c>
      <c r="Q62" s="54">
        <v>153.41878592362281</v>
      </c>
      <c r="R62" s="54">
        <v>197.40717832151975</v>
      </c>
      <c r="S62" s="54">
        <v>234.73946978606421</v>
      </c>
      <c r="T62" s="54">
        <v>198.10679438881968</v>
      </c>
      <c r="U62" s="54">
        <v>232.75671339919577</v>
      </c>
      <c r="V62" s="54">
        <v>203.14049031257667</v>
      </c>
      <c r="W62" s="44">
        <f t="shared" si="5"/>
        <v>234.87817329161888</v>
      </c>
      <c r="X62" s="45">
        <f t="shared" si="6"/>
        <v>28.889727435340571</v>
      </c>
      <c r="Y62" s="16">
        <f t="shared" si="7"/>
        <v>86.66918230602171</v>
      </c>
      <c r="Z62" s="15">
        <f t="shared" si="22"/>
        <v>20</v>
      </c>
      <c r="AA62" s="6">
        <v>157.27297327577776</v>
      </c>
      <c r="AB62" s="6">
        <v>159.14778849984367</v>
      </c>
      <c r="AC62" s="6">
        <v>215.67865696312606</v>
      </c>
      <c r="AD62" s="6">
        <v>145.32180451127817</v>
      </c>
      <c r="AE62" s="6">
        <v>128.00462131252652</v>
      </c>
      <c r="AF62" s="6">
        <v>181.81187511485462</v>
      </c>
      <c r="AG62" s="6">
        <v>150.81743016759776</v>
      </c>
      <c r="AH62" s="6">
        <v>150.90543241958719</v>
      </c>
      <c r="AI62" s="44">
        <f t="shared" si="14"/>
        <v>161.12007278307397</v>
      </c>
      <c r="AJ62" s="45">
        <f t="shared" si="15"/>
        <v>9.4303666044532104</v>
      </c>
      <c r="AK62" s="33">
        <f t="shared" si="16"/>
        <v>26.673104700336086</v>
      </c>
      <c r="AL62" s="15">
        <f t="shared" si="23"/>
        <v>20</v>
      </c>
      <c r="AM62" s="54">
        <v>202.81746883379063</v>
      </c>
      <c r="AN62" s="54">
        <v>173.57894204073821</v>
      </c>
      <c r="AO62" s="54">
        <v>165.79843630055632</v>
      </c>
      <c r="AP62" s="54">
        <v>135.45105044775397</v>
      </c>
      <c r="AQ62" s="54">
        <v>236.91560033833449</v>
      </c>
      <c r="AR62" s="54">
        <v>141.79213701451786</v>
      </c>
      <c r="AS62" s="54">
        <v>141.32353739125369</v>
      </c>
      <c r="AT62" s="54">
        <v>174.71863234584305</v>
      </c>
      <c r="AU62" s="54">
        <v>175.27264402038071</v>
      </c>
      <c r="AV62" s="44">
        <f t="shared" si="17"/>
        <v>171.96316097035208</v>
      </c>
      <c r="AW62" s="45">
        <f t="shared" si="18"/>
        <v>10.809061917933272</v>
      </c>
      <c r="AX62" s="16">
        <f t="shared" si="19"/>
        <v>32.427185753799819</v>
      </c>
      <c r="AY62" s="6"/>
      <c r="AZ62" s="6"/>
      <c r="BA62" s="52"/>
      <c r="BB62" s="52"/>
      <c r="BC62" s="33"/>
      <c r="BD62" s="6"/>
      <c r="BE62" s="6"/>
      <c r="BF62" s="6"/>
      <c r="BG62" s="6"/>
      <c r="BH62" s="6"/>
      <c r="BI62" s="6"/>
    </row>
    <row r="63" spans="1:61" s="3" customFormat="1">
      <c r="A63" s="15">
        <f t="shared" si="20"/>
        <v>21</v>
      </c>
      <c r="B63" s="6">
        <v>216.03439083729259</v>
      </c>
      <c r="C63" s="6">
        <v>374.09517687045684</v>
      </c>
      <c r="D63" s="6">
        <v>241.02114901061563</v>
      </c>
      <c r="E63" s="6">
        <v>215.66770798477276</v>
      </c>
      <c r="F63" s="6">
        <v>199.67487508922198</v>
      </c>
      <c r="G63" s="6">
        <v>216.35999539170507</v>
      </c>
      <c r="H63" s="6">
        <v>233.1711300311315</v>
      </c>
      <c r="I63" s="6">
        <v>295.97768913342509</v>
      </c>
      <c r="J63" s="44">
        <f t="shared" si="12"/>
        <v>249.00026429357769</v>
      </c>
      <c r="K63" s="45">
        <f t="shared" si="4"/>
        <v>20.644107022500311</v>
      </c>
      <c r="L63" s="33">
        <f t="shared" si="13"/>
        <v>58.390352268603195</v>
      </c>
      <c r="M63" s="15">
        <f t="shared" si="21"/>
        <v>21</v>
      </c>
      <c r="N63" s="54">
        <v>165.91711549284327</v>
      </c>
      <c r="O63" s="54">
        <v>447.66266576415046</v>
      </c>
      <c r="P63" s="54">
        <v>237.88229909210833</v>
      </c>
      <c r="Q63" s="54">
        <v>157.20378497891832</v>
      </c>
      <c r="R63" s="54">
        <v>189.15734839305964</v>
      </c>
      <c r="S63" s="54">
        <v>227.90875852622307</v>
      </c>
      <c r="T63" s="54">
        <v>204.38558424048941</v>
      </c>
      <c r="U63" s="54">
        <v>233.87577866639236</v>
      </c>
      <c r="V63" s="54">
        <v>187.20795959463888</v>
      </c>
      <c r="W63" s="44">
        <f t="shared" si="5"/>
        <v>227.91125497209154</v>
      </c>
      <c r="X63" s="45">
        <f t="shared" si="6"/>
        <v>29.102448391361975</v>
      </c>
      <c r="Y63" s="16">
        <f t="shared" si="7"/>
        <v>87.307345174085924</v>
      </c>
      <c r="Z63" s="15">
        <f t="shared" si="22"/>
        <v>21</v>
      </c>
      <c r="AA63" s="6">
        <v>154.03112920597266</v>
      </c>
      <c r="AB63" s="6">
        <v>149.44365270215906</v>
      </c>
      <c r="AC63" s="6">
        <v>213.29545482824358</v>
      </c>
      <c r="AD63" s="6">
        <v>172.09160401002507</v>
      </c>
      <c r="AE63" s="6">
        <v>116.09716227648805</v>
      </c>
      <c r="AF63" s="6">
        <v>197.96899500023616</v>
      </c>
      <c r="AG63" s="6">
        <v>128.95983240223464</v>
      </c>
      <c r="AH63" s="6">
        <v>149.03437439959052</v>
      </c>
      <c r="AI63" s="44">
        <f t="shared" si="14"/>
        <v>160.1152756031187</v>
      </c>
      <c r="AJ63" s="45">
        <f t="shared" si="15"/>
        <v>11.639227593731682</v>
      </c>
      <c r="AK63" s="33">
        <f t="shared" si="16"/>
        <v>32.92070703720502</v>
      </c>
      <c r="AL63" s="15">
        <f t="shared" si="23"/>
        <v>21</v>
      </c>
      <c r="AM63" s="54">
        <v>194.1800432351439</v>
      </c>
      <c r="AN63" s="54">
        <v>173.25865905973507</v>
      </c>
      <c r="AO63" s="54">
        <v>167.07710207573382</v>
      </c>
      <c r="AP63" s="54">
        <v>134.68871859483355</v>
      </c>
      <c r="AQ63" s="54">
        <v>228.99013028384223</v>
      </c>
      <c r="AR63" s="54">
        <v>154.71907455406489</v>
      </c>
      <c r="AS63" s="54">
        <v>116.24999503714707</v>
      </c>
      <c r="AT63" s="54">
        <v>156.22661164676259</v>
      </c>
      <c r="AU63" s="54">
        <v>192.91750863776414</v>
      </c>
      <c r="AV63" s="44">
        <f t="shared" si="17"/>
        <v>168.70087145833637</v>
      </c>
      <c r="AW63" s="45">
        <f t="shared" si="18"/>
        <v>11.274884378286435</v>
      </c>
      <c r="AX63" s="16">
        <f t="shared" si="19"/>
        <v>33.824653134859304</v>
      </c>
      <c r="AY63" s="6"/>
      <c r="AZ63" s="6"/>
      <c r="BA63" s="52"/>
      <c r="BB63" s="52"/>
      <c r="BC63" s="33"/>
      <c r="BD63" s="6"/>
      <c r="BE63" s="6"/>
      <c r="BF63" s="6"/>
      <c r="BG63" s="6"/>
      <c r="BH63" s="6"/>
      <c r="BI63" s="6"/>
    </row>
    <row r="64" spans="1:61" s="3" customFormat="1">
      <c r="A64" s="15">
        <f t="shared" si="20"/>
        <v>22</v>
      </c>
      <c r="B64" s="6">
        <v>215.7686636964539</v>
      </c>
      <c r="C64" s="6">
        <v>387.49350970101619</v>
      </c>
      <c r="D64" s="6">
        <v>237.45054310594051</v>
      </c>
      <c r="E64" s="6">
        <v>205.27408463200092</v>
      </c>
      <c r="F64" s="6">
        <v>198.46466809421841</v>
      </c>
      <c r="G64" s="6">
        <v>222.30990322580647</v>
      </c>
      <c r="H64" s="6">
        <v>238.17480234939609</v>
      </c>
      <c r="I64" s="6">
        <v>312.056712517194</v>
      </c>
      <c r="J64" s="44">
        <f t="shared" si="12"/>
        <v>252.12411091525331</v>
      </c>
      <c r="K64" s="45">
        <f t="shared" si="4"/>
        <v>22.995167952571204</v>
      </c>
      <c r="L64" s="33">
        <f t="shared" si="13"/>
        <v>65.040156775146713</v>
      </c>
      <c r="M64" s="15">
        <f t="shared" si="21"/>
        <v>22</v>
      </c>
      <c r="N64" s="54">
        <v>222.39984448767228</v>
      </c>
      <c r="O64" s="54">
        <v>447.66266576415046</v>
      </c>
      <c r="P64" s="54">
        <v>246.12881427894777</v>
      </c>
      <c r="Q64" s="54">
        <v>157.62434006569427</v>
      </c>
      <c r="R64" s="54">
        <v>190.92516909201538</v>
      </c>
      <c r="S64" s="54">
        <v>228.17147236423872</v>
      </c>
      <c r="T64" s="54">
        <v>207.84975913952118</v>
      </c>
      <c r="U64" s="54">
        <v>233.8758743702551</v>
      </c>
      <c r="V64" s="54">
        <v>211.10704948792866</v>
      </c>
      <c r="W64" s="44">
        <f t="shared" si="5"/>
        <v>238.41610989449157</v>
      </c>
      <c r="X64" s="45">
        <f t="shared" si="6"/>
        <v>27.560156465170945</v>
      </c>
      <c r="Y64" s="16">
        <f t="shared" si="7"/>
        <v>82.68046939551283</v>
      </c>
      <c r="Z64" s="15">
        <f t="shared" si="22"/>
        <v>22</v>
      </c>
      <c r="AA64" s="6">
        <v>155.26080120067945</v>
      </c>
      <c r="AB64" s="6">
        <v>148.79670664115307</v>
      </c>
      <c r="AC64" s="6">
        <v>217.16814365511138</v>
      </c>
      <c r="AD64" s="6">
        <v>195.03714285714284</v>
      </c>
      <c r="AE64" s="6">
        <v>142.88889389622125</v>
      </c>
      <c r="AF64" s="6">
        <v>179.79626630928428</v>
      </c>
      <c r="AG64" s="6">
        <v>145.35303538175046</v>
      </c>
      <c r="AH64" s="6">
        <v>138.51362478268098</v>
      </c>
      <c r="AI64" s="44">
        <f t="shared" si="14"/>
        <v>165.35182684050298</v>
      </c>
      <c r="AJ64" s="45">
        <f t="shared" si="15"/>
        <v>10.155501162329145</v>
      </c>
      <c r="AK64" s="33">
        <f t="shared" si="16"/>
        <v>28.724094952923217</v>
      </c>
      <c r="AL64" s="15">
        <f t="shared" si="23"/>
        <v>22</v>
      </c>
      <c r="AM64" s="54">
        <v>186.50244209518704</v>
      </c>
      <c r="AN64" s="54">
        <v>160.12808384924034</v>
      </c>
      <c r="AO64" s="54">
        <v>166.22464173609305</v>
      </c>
      <c r="AP64" s="54">
        <v>135.19694136234062</v>
      </c>
      <c r="AQ64" s="54">
        <v>219.0832896224839</v>
      </c>
      <c r="AR64" s="54">
        <v>142.60006261880113</v>
      </c>
      <c r="AS64" s="54">
        <v>132.9656777236315</v>
      </c>
      <c r="AT64" s="54">
        <v>140.92281947011008</v>
      </c>
      <c r="AU64" s="54">
        <v>221.93358724582652</v>
      </c>
      <c r="AV64" s="44">
        <f t="shared" si="17"/>
        <v>167.28417174707934</v>
      </c>
      <c r="AW64" s="45">
        <f t="shared" si="18"/>
        <v>11.548783523704166</v>
      </c>
      <c r="AX64" s="16">
        <f t="shared" si="19"/>
        <v>34.646350571112499</v>
      </c>
      <c r="AY64" s="6"/>
      <c r="AZ64" s="6"/>
      <c r="BA64" s="52"/>
      <c r="BB64" s="52"/>
      <c r="BC64" s="33"/>
      <c r="BD64" s="6"/>
      <c r="BE64" s="6"/>
      <c r="BF64" s="6"/>
      <c r="BG64" s="6"/>
      <c r="BH64" s="6"/>
      <c r="BI64" s="6"/>
    </row>
    <row r="65" spans="1:61" s="3" customFormat="1">
      <c r="A65" s="15">
        <f t="shared" si="20"/>
        <v>23</v>
      </c>
      <c r="B65" s="6">
        <v>220.28598833730348</v>
      </c>
      <c r="C65" s="6">
        <v>377.62107418030297</v>
      </c>
      <c r="D65" s="6">
        <v>246.37719055035507</v>
      </c>
      <c r="E65" s="6">
        <v>210.4708920511583</v>
      </c>
      <c r="F65" s="6">
        <v>191.80885082084225</v>
      </c>
      <c r="G65" s="6">
        <v>221.22809216589863</v>
      </c>
      <c r="H65" s="6">
        <v>227.16672324921399</v>
      </c>
      <c r="I65" s="6">
        <v>302.49929848693262</v>
      </c>
      <c r="J65" s="44">
        <f t="shared" si="12"/>
        <v>249.68226373025095</v>
      </c>
      <c r="K65" s="45">
        <f t="shared" si="4"/>
        <v>21.645065393125844</v>
      </c>
      <c r="L65" s="33">
        <f t="shared" si="13"/>
        <v>61.221490074822192</v>
      </c>
      <c r="M65" s="15">
        <f t="shared" si="21"/>
        <v>23</v>
      </c>
      <c r="N65" s="54">
        <v>190.62839237079382</v>
      </c>
      <c r="O65" s="54">
        <v>461.9677045096094</v>
      </c>
      <c r="P65" s="54">
        <v>230.27001556661713</v>
      </c>
      <c r="Q65" s="54">
        <v>160.23178356829234</v>
      </c>
      <c r="R65" s="54">
        <v>182.67533916355529</v>
      </c>
      <c r="S65" s="54">
        <v>229.35370988054817</v>
      </c>
      <c r="T65" s="54">
        <v>204.81860275066771</v>
      </c>
      <c r="U65" s="54">
        <v>229.39965158301393</v>
      </c>
      <c r="V65" s="54">
        <v>207.12363931519354</v>
      </c>
      <c r="W65" s="44">
        <f t="shared" si="5"/>
        <v>232.94098207869905</v>
      </c>
      <c r="X65" s="45">
        <f t="shared" si="6"/>
        <v>29.708492111072459</v>
      </c>
      <c r="Y65" s="16">
        <f t="shared" si="7"/>
        <v>89.125476333217378</v>
      </c>
      <c r="Z65" s="15">
        <f t="shared" si="22"/>
        <v>23</v>
      </c>
      <c r="AA65" s="6">
        <v>158.05548604858433</v>
      </c>
      <c r="AB65" s="6">
        <v>157.85390188957223</v>
      </c>
      <c r="AC65" s="6">
        <v>200.1879157122784</v>
      </c>
      <c r="AD65" s="6">
        <v>114.72774436090225</v>
      </c>
      <c r="AE65" s="6">
        <v>142.88889389622125</v>
      </c>
      <c r="AF65" s="6">
        <v>207.39557631826301</v>
      </c>
      <c r="AG65" s="6">
        <v>170.48925512104282</v>
      </c>
      <c r="AH65" s="6">
        <v>150.65028888032404</v>
      </c>
      <c r="AI65" s="44">
        <f t="shared" si="14"/>
        <v>162.78113277839856</v>
      </c>
      <c r="AJ65" s="45">
        <f t="shared" si="15"/>
        <v>10.646702333987456</v>
      </c>
      <c r="AK65" s="33">
        <f t="shared" si="16"/>
        <v>30.113421670548693</v>
      </c>
      <c r="AL65" s="15">
        <f t="shared" si="23"/>
        <v>23</v>
      </c>
      <c r="AM65" s="54">
        <v>193.54028225831027</v>
      </c>
      <c r="AN65" s="54">
        <v>179.98399100582949</v>
      </c>
      <c r="AO65" s="54">
        <v>169.49231942662803</v>
      </c>
      <c r="AP65" s="54">
        <v>137.48411159495456</v>
      </c>
      <c r="AQ65" s="54">
        <v>230.12234382676166</v>
      </c>
      <c r="AR65" s="54">
        <v>133.71281399162984</v>
      </c>
      <c r="AS65" s="54">
        <v>132.9656777236315</v>
      </c>
      <c r="AT65" s="54">
        <v>173.44340860268395</v>
      </c>
      <c r="AU65" s="54">
        <v>214.87565463809389</v>
      </c>
      <c r="AV65" s="44">
        <f t="shared" si="17"/>
        <v>173.95784478539147</v>
      </c>
      <c r="AW65" s="45">
        <f t="shared" si="18"/>
        <v>11.725484738578537</v>
      </c>
      <c r="AX65" s="16">
        <f t="shared" si="19"/>
        <v>35.17645421573561</v>
      </c>
      <c r="AY65" s="6"/>
      <c r="AZ65" s="6"/>
      <c r="BA65" s="52"/>
      <c r="BB65" s="52"/>
      <c r="BC65" s="33"/>
      <c r="BD65" s="6"/>
      <c r="BE65" s="6"/>
      <c r="BF65" s="6"/>
      <c r="BG65" s="6"/>
      <c r="BH65" s="6"/>
      <c r="BI65" s="6"/>
    </row>
    <row r="66" spans="1:61" s="3" customFormat="1">
      <c r="A66" s="15">
        <f t="shared" si="20"/>
        <v>24</v>
      </c>
      <c r="B66" s="6">
        <v>219.48881216527431</v>
      </c>
      <c r="C66" s="6">
        <v>394.1926645742675</v>
      </c>
      <c r="D66" s="6">
        <v>224.53592676254664</v>
      </c>
      <c r="E66" s="6">
        <v>220.86451540393014</v>
      </c>
      <c r="F66" s="6">
        <v>188.17844396859385</v>
      </c>
      <c r="G66" s="6">
        <v>221.22809216589863</v>
      </c>
      <c r="H66" s="6">
        <v>232.17039556747861</v>
      </c>
      <c r="I66" s="6">
        <v>309.73284731774419</v>
      </c>
      <c r="J66" s="44">
        <f t="shared" si="12"/>
        <v>251.29896224071678</v>
      </c>
      <c r="K66" s="45">
        <f t="shared" si="4"/>
        <v>23.807970408654334</v>
      </c>
      <c r="L66" s="33">
        <f t="shared" si="13"/>
        <v>67.33910928899256</v>
      </c>
      <c r="M66" s="15">
        <f t="shared" si="21"/>
        <v>24</v>
      </c>
      <c r="N66" s="54">
        <v>204.04319209202365</v>
      </c>
      <c r="O66" s="54">
        <v>441.77238849339619</v>
      </c>
      <c r="P66" s="54">
        <v>240.419703348224</v>
      </c>
      <c r="Q66" s="54">
        <v>158.97012976805641</v>
      </c>
      <c r="R66" s="54">
        <v>181.20213426330056</v>
      </c>
      <c r="S66" s="54">
        <v>238.15477938054883</v>
      </c>
      <c r="T66" s="54">
        <v>183.60060993559364</v>
      </c>
      <c r="U66" s="54">
        <v>241.70896756595263</v>
      </c>
      <c r="V66" s="54">
        <v>214.09418271603781</v>
      </c>
      <c r="W66" s="44">
        <f t="shared" si="5"/>
        <v>233.77400972923709</v>
      </c>
      <c r="X66" s="45">
        <f t="shared" si="6"/>
        <v>27.773302331744873</v>
      </c>
      <c r="Y66" s="16">
        <f t="shared" si="7"/>
        <v>83.319906995234618</v>
      </c>
      <c r="Z66" s="15">
        <f t="shared" si="22"/>
        <v>24</v>
      </c>
      <c r="AA66" s="6">
        <v>156.37865664517946</v>
      </c>
      <c r="AB66" s="6">
        <v>153.97224757049835</v>
      </c>
      <c r="AC66" s="6">
        <v>205.55009591667272</v>
      </c>
      <c r="AD66" s="6">
        <v>122.37626566416037</v>
      </c>
      <c r="AE66" s="6">
        <v>119.07397582414431</v>
      </c>
      <c r="AF66" s="6">
        <v>181.81187511485462</v>
      </c>
      <c r="AG66" s="6">
        <v>132.23847299813781</v>
      </c>
      <c r="AH66" s="6">
        <v>149.71051178514938</v>
      </c>
      <c r="AI66" s="44">
        <f t="shared" si="14"/>
        <v>152.63901268984961</v>
      </c>
      <c r="AJ66" s="45">
        <f t="shared" si="15"/>
        <v>10.465593950333721</v>
      </c>
      <c r="AK66" s="33">
        <f t="shared" si="16"/>
        <v>29.601169805703531</v>
      </c>
      <c r="AL66" s="15">
        <f t="shared" si="23"/>
        <v>24</v>
      </c>
      <c r="AM66" s="54">
        <v>189.70149362268663</v>
      </c>
      <c r="AN66" s="54">
        <v>170.37633983846897</v>
      </c>
      <c r="AO66" s="54">
        <v>173.89653070430981</v>
      </c>
      <c r="AP66" s="54">
        <v>145.10798172579885</v>
      </c>
      <c r="AQ66" s="54">
        <v>222.76293723832734</v>
      </c>
      <c r="AR66" s="54">
        <v>138.96438522133454</v>
      </c>
      <c r="AS66" s="54">
        <v>138.28429237199836</v>
      </c>
      <c r="AT66" s="54">
        <v>192.57304117334397</v>
      </c>
      <c r="AU66" s="54">
        <v>176.05685980530498</v>
      </c>
      <c r="AV66" s="44">
        <f t="shared" si="17"/>
        <v>171.96931796684149</v>
      </c>
      <c r="AW66" s="45">
        <f t="shared" si="18"/>
        <v>9.344809067223208</v>
      </c>
      <c r="AX66" s="16">
        <f t="shared" si="19"/>
        <v>28.034427201669622</v>
      </c>
      <c r="AY66" s="6"/>
      <c r="AZ66" s="6"/>
      <c r="BA66" s="52"/>
      <c r="BB66" s="52"/>
      <c r="BC66" s="33"/>
      <c r="BD66" s="6"/>
      <c r="BE66" s="6"/>
      <c r="BF66" s="6"/>
      <c r="BG66" s="6"/>
      <c r="BH66" s="6"/>
      <c r="BI66" s="6"/>
    </row>
    <row r="67" spans="1:61" s="3" customFormat="1">
      <c r="A67" s="15">
        <f t="shared" si="20"/>
        <v>25</v>
      </c>
      <c r="B67" s="6">
        <v>235.16658746307209</v>
      </c>
      <c r="C67" s="6">
        <v>379.38398051445523</v>
      </c>
      <c r="D67" s="6">
        <v>203.11179851293937</v>
      </c>
      <c r="E67" s="6">
        <v>218.26611595158002</v>
      </c>
      <c r="F67" s="6">
        <v>202.70021413276228</v>
      </c>
      <c r="G67" s="6">
        <v>219.06449308755759</v>
      </c>
      <c r="H67" s="6">
        <v>228.16745771286682</v>
      </c>
      <c r="I67" s="6">
        <v>304.37317744154058</v>
      </c>
      <c r="J67" s="44">
        <f t="shared" si="12"/>
        <v>248.77922810209674</v>
      </c>
      <c r="K67" s="45">
        <f t="shared" si="4"/>
        <v>21.868618564442613</v>
      </c>
      <c r="L67" s="33">
        <f t="shared" si="13"/>
        <v>61.853793928397579</v>
      </c>
      <c r="M67" s="15">
        <f t="shared" si="21"/>
        <v>25</v>
      </c>
      <c r="N67" s="54">
        <v>189.21642138910363</v>
      </c>
      <c r="O67" s="54">
        <v>472.06534924115903</v>
      </c>
      <c r="P67" s="54">
        <v>261.98763068056439</v>
      </c>
      <c r="Q67" s="54">
        <v>152.57767493149294</v>
      </c>
      <c r="R67" s="54">
        <v>180.90747050012348</v>
      </c>
      <c r="S67" s="54">
        <v>226.20106957365732</v>
      </c>
      <c r="T67" s="54">
        <v>209.36532928866635</v>
      </c>
      <c r="U67" s="54">
        <v>223.80466978093699</v>
      </c>
      <c r="V67" s="54">
        <v>182.22881658169078</v>
      </c>
      <c r="W67" s="44">
        <f t="shared" si="5"/>
        <v>233.15049244082164</v>
      </c>
      <c r="X67" s="45">
        <f t="shared" si="6"/>
        <v>31.701251758869208</v>
      </c>
      <c r="Y67" s="16">
        <f t="shared" si="7"/>
        <v>95.103755276607629</v>
      </c>
      <c r="Z67" s="15">
        <f t="shared" si="22"/>
        <v>25</v>
      </c>
      <c r="AA67" s="6">
        <v>155.81973526913697</v>
      </c>
      <c r="AB67" s="6">
        <v>147.50282003088157</v>
      </c>
      <c r="AC67" s="6">
        <v>206.7416946413434</v>
      </c>
      <c r="AD67" s="6">
        <v>202.68566416040099</v>
      </c>
      <c r="AE67" s="6">
        <v>132.46984163401089</v>
      </c>
      <c r="AF67" s="6">
        <v>179.79626630928428</v>
      </c>
      <c r="AG67" s="6">
        <v>146.44590316573556</v>
      </c>
      <c r="AH67" s="6">
        <v>142.93791564439218</v>
      </c>
      <c r="AI67" s="44">
        <f t="shared" si="14"/>
        <v>164.29998010689823</v>
      </c>
      <c r="AJ67" s="45">
        <f t="shared" si="15"/>
        <v>10.050957199260935</v>
      </c>
      <c r="AK67" s="33">
        <f t="shared" si="16"/>
        <v>28.428399972052627</v>
      </c>
      <c r="AL67" s="15">
        <f t="shared" si="23"/>
        <v>25</v>
      </c>
      <c r="AM67" s="54">
        <v>185.22283262291833</v>
      </c>
      <c r="AN67" s="54">
        <v>172.29783232236102</v>
      </c>
      <c r="AO67" s="54">
        <v>171.33925087109333</v>
      </c>
      <c r="AP67" s="54">
        <v>144.09149941734202</v>
      </c>
      <c r="AQ67" s="54">
        <v>213.4222280943726</v>
      </c>
      <c r="AR67" s="54">
        <v>140.17627362775943</v>
      </c>
      <c r="AS67" s="54">
        <v>120.04902382464624</v>
      </c>
      <c r="AT67" s="54">
        <v>172.16818485952484</v>
      </c>
      <c r="AU67" s="54">
        <v>194.09387014149567</v>
      </c>
      <c r="AV67" s="44">
        <f t="shared" si="17"/>
        <v>168.09566619794592</v>
      </c>
      <c r="AW67" s="45">
        <f t="shared" si="18"/>
        <v>9.6700284735984301</v>
      </c>
      <c r="AX67" s="16">
        <f t="shared" si="19"/>
        <v>29.010085420795289</v>
      </c>
      <c r="AY67" s="6"/>
      <c r="AZ67" s="6"/>
      <c r="BA67" s="52"/>
      <c r="BB67" s="52"/>
      <c r="BC67" s="33"/>
      <c r="BD67" s="6"/>
      <c r="BE67" s="6"/>
      <c r="BF67" s="6"/>
      <c r="BG67" s="6"/>
      <c r="BH67" s="6"/>
      <c r="BI67" s="6"/>
    </row>
    <row r="68" spans="1:61" s="3" customFormat="1">
      <c r="A68" s="15">
        <f t="shared" si="20"/>
        <v>26</v>
      </c>
      <c r="B68" s="6">
        <v>226.39766532221154</v>
      </c>
      <c r="C68" s="6">
        <v>375.50555503110928</v>
      </c>
      <c r="D68" s="6">
        <v>217.39456331579441</v>
      </c>
      <c r="E68" s="6">
        <v>220.86451540393014</v>
      </c>
      <c r="F68" s="6">
        <v>202.09514632405424</v>
      </c>
      <c r="G68" s="6">
        <v>220.68719815668203</v>
      </c>
      <c r="H68" s="6">
        <v>239.3486128400223</v>
      </c>
      <c r="I68" s="6">
        <v>297.85156808803299</v>
      </c>
      <c r="J68" s="44">
        <f t="shared" si="12"/>
        <v>250.01810306022961</v>
      </c>
      <c r="K68" s="45">
        <f t="shared" si="4"/>
        <v>20.606016312290436</v>
      </c>
      <c r="L68" s="33">
        <f t="shared" si="13"/>
        <v>58.282615470644728</v>
      </c>
      <c r="M68" s="15">
        <f t="shared" si="21"/>
        <v>26</v>
      </c>
      <c r="N68" s="54">
        <v>217.45760284053119</v>
      </c>
      <c r="O68" s="54">
        <v>467.85798178036356</v>
      </c>
      <c r="P68" s="54">
        <v>243.59141002283206</v>
      </c>
      <c r="Q68" s="54">
        <v>157.54022872090786</v>
      </c>
      <c r="R68" s="54">
        <v>183.55918655965831</v>
      </c>
      <c r="S68" s="54">
        <v>228.04011693024498</v>
      </c>
      <c r="T68" s="54">
        <v>199.83887379305398</v>
      </c>
      <c r="U68" s="54">
        <v>217.09052700780074</v>
      </c>
      <c r="V68" s="54">
        <v>220.06903680502222</v>
      </c>
      <c r="W68" s="44">
        <f t="shared" si="5"/>
        <v>237.22721827337944</v>
      </c>
      <c r="X68" s="45">
        <f t="shared" si="6"/>
        <v>30.054197409581857</v>
      </c>
      <c r="Y68" s="16">
        <f t="shared" si="7"/>
        <v>90.162592228745567</v>
      </c>
      <c r="Z68" s="15">
        <f t="shared" si="22"/>
        <v>26</v>
      </c>
      <c r="AA68" s="6">
        <v>154.25472241593889</v>
      </c>
      <c r="AB68" s="6">
        <v>156.56001527930076</v>
      </c>
      <c r="AC68" s="6">
        <v>207.3374846325963</v>
      </c>
      <c r="AD68" s="6">
        <v>168.26734335839598</v>
      </c>
      <c r="AE68" s="6">
        <v>147.35411421770564</v>
      </c>
      <c r="AF68" s="6">
        <v>164.31901774791442</v>
      </c>
      <c r="AG68" s="6">
        <v>166.11774674115455</v>
      </c>
      <c r="AH68" s="6">
        <v>153.72802989792493</v>
      </c>
      <c r="AI68" s="44">
        <f t="shared" si="14"/>
        <v>164.74230928636644</v>
      </c>
      <c r="AJ68" s="45">
        <f t="shared" si="15"/>
        <v>6.5865785119639648</v>
      </c>
      <c r="AK68" s="33">
        <f t="shared" si="16"/>
        <v>18.629657322509278</v>
      </c>
      <c r="AL68" s="15">
        <f t="shared" si="23"/>
        <v>26</v>
      </c>
      <c r="AM68" s="54">
        <v>175.30590098307738</v>
      </c>
      <c r="AN68" s="54">
        <v>177.42200472824598</v>
      </c>
      <c r="AO68" s="54">
        <v>167.64538573359152</v>
      </c>
      <c r="AP68" s="54">
        <v>139.51714975875348</v>
      </c>
      <c r="AQ68" s="54">
        <v>210.59166949113006</v>
      </c>
      <c r="AR68" s="54">
        <v>143.00403759913462</v>
      </c>
      <c r="AS68" s="54">
        <v>138.28431069637836</v>
      </c>
      <c r="AT68" s="54">
        <v>177.2692643752851</v>
      </c>
      <c r="AU68" s="54">
        <v>143.11971172920727</v>
      </c>
      <c r="AV68" s="44">
        <f t="shared" si="17"/>
        <v>163.57327056608926</v>
      </c>
      <c r="AW68" s="45">
        <f t="shared" si="18"/>
        <v>8.1683706672620175</v>
      </c>
      <c r="AX68" s="16">
        <f t="shared" si="19"/>
        <v>24.505112001786053</v>
      </c>
      <c r="AY68" s="6"/>
      <c r="AZ68" s="6"/>
      <c r="BA68" s="52"/>
      <c r="BB68" s="52"/>
      <c r="BC68" s="33"/>
      <c r="BD68" s="6"/>
      <c r="BE68" s="6"/>
      <c r="BF68" s="6"/>
      <c r="BG68" s="6"/>
      <c r="BH68" s="6"/>
      <c r="BI68" s="6"/>
    </row>
    <row r="69" spans="1:61" s="3" customFormat="1">
      <c r="A69" s="15">
        <f t="shared" si="20"/>
        <v>27</v>
      </c>
      <c r="B69" s="6">
        <v>231.71216088460352</v>
      </c>
      <c r="C69" s="6">
        <v>388.09501096918785</v>
      </c>
      <c r="D69" s="6">
        <v>185.25842780540918</v>
      </c>
      <c r="E69" s="6">
        <v>218.26611595158002</v>
      </c>
      <c r="F69" s="6">
        <v>195.43932905067808</v>
      </c>
      <c r="G69" s="6">
        <v>203.91929953917048</v>
      </c>
      <c r="H69" s="6">
        <v>227.16672324921396</v>
      </c>
      <c r="I69" s="6">
        <v>282.93447042640992</v>
      </c>
      <c r="J69" s="44">
        <f t="shared" si="12"/>
        <v>241.59894223453159</v>
      </c>
      <c r="K69" s="45">
        <f t="shared" si="4"/>
        <v>23.43109241833756</v>
      </c>
      <c r="L69" s="33">
        <f t="shared" si="13"/>
        <v>66.273137358460758</v>
      </c>
      <c r="M69" s="15">
        <f t="shared" si="21"/>
        <v>27</v>
      </c>
      <c r="N69" s="54">
        <v>201.9248466467661</v>
      </c>
      <c r="O69" s="54">
        <v>439.24798394878735</v>
      </c>
      <c r="P69" s="54">
        <v>231.53879729646206</v>
      </c>
      <c r="Q69" s="54">
        <v>155.26922977887739</v>
      </c>
      <c r="R69" s="54">
        <v>183.26461872543339</v>
      </c>
      <c r="S69" s="54">
        <v>213.327836088472</v>
      </c>
      <c r="T69" s="54">
        <v>210.44788092763315</v>
      </c>
      <c r="U69" s="54">
        <v>245.0660293821345</v>
      </c>
      <c r="V69" s="54">
        <v>202.14477923654027</v>
      </c>
      <c r="W69" s="44">
        <f t="shared" si="5"/>
        <v>231.3591113367896</v>
      </c>
      <c r="X69" s="45">
        <f t="shared" si="6"/>
        <v>27.3837708228609</v>
      </c>
      <c r="Y69" s="16">
        <f t="shared" si="7"/>
        <v>82.151312468582702</v>
      </c>
      <c r="Z69" s="15">
        <f t="shared" si="22"/>
        <v>27</v>
      </c>
      <c r="AA69" s="6">
        <v>155.37260505847118</v>
      </c>
      <c r="AB69" s="6">
        <v>159.14778849984367</v>
      </c>
      <c r="AC69" s="6">
        <v>206.44378793186391</v>
      </c>
      <c r="AD69" s="6">
        <v>172.09160401002507</v>
      </c>
      <c r="AE69" s="6">
        <v>119.07397582414431</v>
      </c>
      <c r="AF69" s="6">
        <v>167.67473747630751</v>
      </c>
      <c r="AG69" s="6">
        <v>132.23847299813781</v>
      </c>
      <c r="AH69" s="6">
        <v>144.93619587752005</v>
      </c>
      <c r="AI69" s="44">
        <f t="shared" si="14"/>
        <v>157.1223959595392</v>
      </c>
      <c r="AJ69" s="45">
        <f t="shared" si="15"/>
        <v>9.4402142828662008</v>
      </c>
      <c r="AK69" s="33">
        <f t="shared" si="16"/>
        <v>26.700958141075169</v>
      </c>
      <c r="AL69" s="15">
        <f t="shared" si="23"/>
        <v>27</v>
      </c>
      <c r="AM69" s="54">
        <v>179.14470553117405</v>
      </c>
      <c r="AN69" s="54">
        <v>181.90552234958338</v>
      </c>
      <c r="AO69" s="54">
        <v>170.77098520180553</v>
      </c>
      <c r="AP69" s="54">
        <v>138.75478113239038</v>
      </c>
      <c r="AQ69" s="54">
        <v>213.13912830999797</v>
      </c>
      <c r="AR69" s="54">
        <v>145.0238576989388</v>
      </c>
      <c r="AS69" s="54">
        <v>131.44605521400382</v>
      </c>
      <c r="AT69" s="54">
        <v>162.60328399192971</v>
      </c>
      <c r="AU69" s="54">
        <v>192.13334959235735</v>
      </c>
      <c r="AV69" s="44">
        <f t="shared" si="17"/>
        <v>168.32462989135342</v>
      </c>
      <c r="AW69" s="45">
        <f t="shared" si="18"/>
        <v>8.8919116984033959</v>
      </c>
      <c r="AX69" s="16">
        <f t="shared" si="19"/>
        <v>26.675735095210186</v>
      </c>
      <c r="AY69" s="6"/>
      <c r="AZ69" s="6"/>
      <c r="BA69" s="52"/>
      <c r="BB69" s="52"/>
      <c r="BC69" s="33"/>
      <c r="BD69" s="6"/>
      <c r="BE69" s="6"/>
      <c r="BF69" s="6"/>
      <c r="BG69" s="6"/>
      <c r="BH69" s="6"/>
      <c r="BI69" s="6"/>
    </row>
    <row r="70" spans="1:61" s="3" customFormat="1">
      <c r="A70" s="15">
        <f t="shared" si="20"/>
        <v>28</v>
      </c>
      <c r="B70" s="6">
        <v>225.33476200934365</v>
      </c>
      <c r="C70" s="6">
        <v>380.69068432865299</v>
      </c>
      <c r="D70" s="6">
        <v>203.11179851293937</v>
      </c>
      <c r="E70" s="6">
        <v>220.86451540393014</v>
      </c>
      <c r="F70" s="6">
        <v>193.6241256245539</v>
      </c>
      <c r="G70" s="6">
        <v>232.0461013824885</v>
      </c>
      <c r="H70" s="6">
        <v>230.79510683006822</v>
      </c>
      <c r="I70" s="6">
        <v>287.58221458046768</v>
      </c>
      <c r="J70" s="44">
        <f t="shared" si="12"/>
        <v>246.75616358405557</v>
      </c>
      <c r="K70" s="45">
        <f t="shared" si="4"/>
        <v>21.5197008994183</v>
      </c>
      <c r="L70" s="33">
        <f t="shared" si="13"/>
        <v>60.866905740339703</v>
      </c>
      <c r="M70" s="15">
        <f t="shared" si="21"/>
        <v>28</v>
      </c>
      <c r="N70" s="54">
        <v>197.68897946319237</v>
      </c>
      <c r="O70" s="54">
        <v>483.00446215424478</v>
      </c>
      <c r="P70" s="54">
        <v>235.97921494377104</v>
      </c>
      <c r="Q70" s="54">
        <v>155.8580075552261</v>
      </c>
      <c r="R70" s="54">
        <v>203.29990798914602</v>
      </c>
      <c r="S70" s="54">
        <v>207.28531386312778</v>
      </c>
      <c r="T70" s="54">
        <v>188.36384572868141</v>
      </c>
      <c r="U70" s="54">
        <v>233.87577866639236</v>
      </c>
      <c r="V70" s="54">
        <v>187.20795959463888</v>
      </c>
      <c r="W70" s="44">
        <f t="shared" si="5"/>
        <v>232.50705221760231</v>
      </c>
      <c r="X70" s="45">
        <f t="shared" si="6"/>
        <v>32.347951974548039</v>
      </c>
      <c r="Y70" s="16">
        <f t="shared" si="7"/>
        <v>97.043855923644117</v>
      </c>
      <c r="Z70" s="15">
        <f t="shared" si="22"/>
        <v>28</v>
      </c>
      <c r="AA70" s="6">
        <v>159.17335418549939</v>
      </c>
      <c r="AB70" s="6">
        <v>148.79670664115307</v>
      </c>
      <c r="AC70" s="6">
        <v>213.29545482824358</v>
      </c>
      <c r="AD70" s="6">
        <v>168.26734335839598</v>
      </c>
      <c r="AE70" s="6">
        <v>142.88889389622125</v>
      </c>
      <c r="AF70" s="6">
        <v>177.77464871048352</v>
      </c>
      <c r="AG70" s="6">
        <v>135.51709497206704</v>
      </c>
      <c r="AH70" s="6">
        <v>150.41951685104388</v>
      </c>
      <c r="AI70" s="44">
        <f t="shared" si="14"/>
        <v>162.01662668038847</v>
      </c>
      <c r="AJ70" s="45">
        <f t="shared" si="15"/>
        <v>8.7651335623101634</v>
      </c>
      <c r="AK70" s="33">
        <f t="shared" si="16"/>
        <v>24.791541519661269</v>
      </c>
      <c r="AL70" s="15">
        <f t="shared" si="23"/>
        <v>28</v>
      </c>
      <c r="AM70" s="54">
        <v>170.50736745112877</v>
      </c>
      <c r="AN70" s="54">
        <v>174.2194025259767</v>
      </c>
      <c r="AO70" s="54">
        <v>175.4593574212717</v>
      </c>
      <c r="AP70" s="54">
        <v>144.09149941734202</v>
      </c>
      <c r="AQ70" s="54">
        <v>202.66619943663778</v>
      </c>
      <c r="AR70" s="54">
        <v>163.28738242555534</v>
      </c>
      <c r="AS70" s="54">
        <v>126.88727930702082</v>
      </c>
      <c r="AT70" s="54">
        <v>136.45918266139913</v>
      </c>
      <c r="AU70" s="54">
        <v>197.23072382460666</v>
      </c>
      <c r="AV70" s="44">
        <f t="shared" si="17"/>
        <v>165.64537716343767</v>
      </c>
      <c r="AW70" s="45">
        <f t="shared" si="18"/>
        <v>8.6488569881470436</v>
      </c>
      <c r="AX70" s="16">
        <f t="shared" si="19"/>
        <v>25.946570964441133</v>
      </c>
      <c r="AY70" s="6"/>
      <c r="AZ70" s="6"/>
      <c r="BA70" s="52"/>
      <c r="BB70" s="52"/>
      <c r="BC70" s="33"/>
      <c r="BD70" s="6"/>
      <c r="BE70" s="6"/>
      <c r="BF70" s="6"/>
      <c r="BG70" s="6"/>
      <c r="BH70" s="6"/>
      <c r="BI70" s="6"/>
    </row>
    <row r="71" spans="1:61" s="3" customFormat="1">
      <c r="A71" s="15">
        <f t="shared" si="20"/>
        <v>29</v>
      </c>
      <c r="B71" s="6">
        <v>221.0831645093327</v>
      </c>
      <c r="C71" s="6">
        <v>372.58118207349168</v>
      </c>
      <c r="D71" s="6">
        <v>203.415016452895</v>
      </c>
      <c r="E71" s="6">
        <v>202.67567666519369</v>
      </c>
      <c r="F71" s="6">
        <v>196.04439685938615</v>
      </c>
      <c r="G71" s="6">
        <v>222.30990322580647</v>
      </c>
      <c r="H71" s="6">
        <v>237.34714391271646</v>
      </c>
      <c r="I71" s="6">
        <v>303.92317744154059</v>
      </c>
      <c r="J71" s="44">
        <f t="shared" si="12"/>
        <v>244.92245764254534</v>
      </c>
      <c r="K71" s="45">
        <f t="shared" si="4"/>
        <v>21.881002342037199</v>
      </c>
      <c r="L71" s="33">
        <f t="shared" si="13"/>
        <v>61.888820540852926</v>
      </c>
      <c r="M71" s="15">
        <f t="shared" si="21"/>
        <v>29</v>
      </c>
      <c r="N71" s="54">
        <v>173.68368807608695</v>
      </c>
      <c r="O71" s="54">
        <v>472.06529613493097</v>
      </c>
      <c r="P71" s="54">
        <v>233.44181068765528</v>
      </c>
      <c r="Q71" s="54">
        <v>157.96078462626181</v>
      </c>
      <c r="R71" s="54">
        <v>200.64819192961116</v>
      </c>
      <c r="S71" s="54">
        <v>191.25941631082662</v>
      </c>
      <c r="T71" s="54">
        <v>206.98370066508031</v>
      </c>
      <c r="U71" s="54">
        <v>224.92352449963548</v>
      </c>
      <c r="V71" s="54">
        <v>227.03960197004301</v>
      </c>
      <c r="W71" s="44">
        <f t="shared" si="5"/>
        <v>232.00066832223683</v>
      </c>
      <c r="X71" s="45">
        <f t="shared" si="6"/>
        <v>31.149115197686886</v>
      </c>
      <c r="Y71" s="16">
        <f t="shared" si="7"/>
        <v>93.44734559306066</v>
      </c>
      <c r="Z71" s="15">
        <f t="shared" si="22"/>
        <v>29</v>
      </c>
      <c r="AA71" s="6">
        <v>155.48437990502848</v>
      </c>
      <c r="AB71" s="6">
        <v>153.32529599775177</v>
      </c>
      <c r="AC71" s="6">
        <v>210.31647675873174</v>
      </c>
      <c r="AD71" s="6">
        <v>195.03714285714284</v>
      </c>
      <c r="AE71" s="6">
        <v>116.09716227648805</v>
      </c>
      <c r="AF71" s="6">
        <v>185.17850969237429</v>
      </c>
      <c r="AG71" s="6">
        <v>166.11774674115455</v>
      </c>
      <c r="AH71" s="6">
        <v>151.72441568741783</v>
      </c>
      <c r="AI71" s="44">
        <f t="shared" si="14"/>
        <v>166.66014123951118</v>
      </c>
      <c r="AJ71" s="45">
        <f t="shared" si="15"/>
        <v>10.468285857200247</v>
      </c>
      <c r="AK71" s="33">
        <f t="shared" si="16"/>
        <v>29.608783668102102</v>
      </c>
      <c r="AL71" s="15">
        <f t="shared" si="23"/>
        <v>29</v>
      </c>
      <c r="AM71" s="54">
        <v>166.6685788155051</v>
      </c>
      <c r="AN71" s="54">
        <v>170.05611237155412</v>
      </c>
      <c r="AO71" s="54">
        <v>170.9130476841278</v>
      </c>
      <c r="AP71" s="54">
        <v>133.41805825075841</v>
      </c>
      <c r="AQ71" s="54">
        <v>222.4798560134106</v>
      </c>
      <c r="AR71" s="54">
        <v>165.83875015450775</v>
      </c>
      <c r="AS71" s="54">
        <v>130.68627144575998</v>
      </c>
      <c r="AT71" s="54">
        <v>152.4007558741614</v>
      </c>
      <c r="AU71" s="54">
        <v>185.07536024510719</v>
      </c>
      <c r="AV71" s="44">
        <f t="shared" si="17"/>
        <v>166.39297676165472</v>
      </c>
      <c r="AW71" s="45">
        <f t="shared" si="18"/>
        <v>9.1947286413718619</v>
      </c>
      <c r="AX71" s="16">
        <f t="shared" si="19"/>
        <v>27.584185924115587</v>
      </c>
      <c r="AY71" s="6"/>
      <c r="AZ71" s="6"/>
      <c r="BA71" s="52"/>
      <c r="BB71" s="52"/>
      <c r="BC71" s="33"/>
      <c r="BD71" s="6"/>
      <c r="BE71" s="6"/>
      <c r="BF71" s="6"/>
      <c r="BG71" s="6"/>
      <c r="BH71" s="6"/>
      <c r="BI71" s="6"/>
    </row>
    <row r="72" spans="1:61" s="3" customFormat="1">
      <c r="A72" s="15">
        <f t="shared" si="20"/>
        <v>30</v>
      </c>
      <c r="B72" s="6">
        <v>227.72629052543124</v>
      </c>
      <c r="C72" s="6">
        <v>380.43146960744514</v>
      </c>
      <c r="D72" s="6">
        <v>194.9261840973781</v>
      </c>
      <c r="E72" s="6">
        <v>236.45495469031644</v>
      </c>
      <c r="F72" s="6">
        <v>202.70021413276228</v>
      </c>
      <c r="G72" s="6">
        <v>213.65549769585255</v>
      </c>
      <c r="H72" s="6">
        <v>232.85212295498474</v>
      </c>
      <c r="I72" s="6">
        <v>240.50705639614858</v>
      </c>
      <c r="J72" s="44">
        <f t="shared" si="12"/>
        <v>241.15672376253988</v>
      </c>
      <c r="K72" s="45">
        <f t="shared" ref="K72:K135" si="24">L72/SQRT(8)</f>
        <v>20.719991135019466</v>
      </c>
      <c r="L72" s="33">
        <f t="shared" si="13"/>
        <v>58.604984950789664</v>
      </c>
      <c r="M72" s="15">
        <f t="shared" si="21"/>
        <v>30</v>
      </c>
      <c r="N72" s="54">
        <v>175.09563617702872</v>
      </c>
      <c r="O72" s="54">
        <v>502.35833654203566</v>
      </c>
      <c r="P72" s="54">
        <v>246.12881427894777</v>
      </c>
      <c r="Q72" s="54">
        <v>160.56824040752983</v>
      </c>
      <c r="R72" s="54">
        <v>197.99647587007635</v>
      </c>
      <c r="S72" s="54">
        <v>194.81919104345963</v>
      </c>
      <c r="T72" s="54">
        <v>203.08652334643344</v>
      </c>
      <c r="U72" s="54">
        <v>233.87577866639236</v>
      </c>
      <c r="V72" s="54">
        <v>197.16563622359226</v>
      </c>
      <c r="W72" s="44">
        <f t="shared" ref="W72:W135" si="25">AVERAGE(N72:V72)</f>
        <v>234.56607028394399</v>
      </c>
      <c r="X72" s="45">
        <f t="shared" ref="X72:X135" si="26">Y72/SQRT(9)</f>
        <v>34.594112128765225</v>
      </c>
      <c r="Y72" s="16">
        <f t="shared" ref="Y72:Y135" si="27">STDEV(N72:V72)</f>
        <v>103.78233638629568</v>
      </c>
      <c r="Z72" s="15">
        <f t="shared" si="22"/>
        <v>30</v>
      </c>
      <c r="AA72" s="6">
        <v>158.39085591831002</v>
      </c>
      <c r="AB72" s="6">
        <v>152.03141489922089</v>
      </c>
      <c r="AC72" s="6">
        <v>212.10387016019655</v>
      </c>
      <c r="AD72" s="6">
        <v>202.68566416040099</v>
      </c>
      <c r="AE72" s="6">
        <v>122.05078937180059</v>
      </c>
      <c r="AF72" s="6">
        <v>181.13854519870449</v>
      </c>
      <c r="AG72" s="6">
        <v>131.14558659217877</v>
      </c>
      <c r="AH72" s="6">
        <v>133.73450794311682</v>
      </c>
      <c r="AI72" s="44">
        <f t="shared" si="14"/>
        <v>161.6601542804911</v>
      </c>
      <c r="AJ72" s="45">
        <f t="shared" si="15"/>
        <v>11.945076639942606</v>
      </c>
      <c r="AK72" s="33">
        <f t="shared" si="16"/>
        <v>33.785778775585747</v>
      </c>
      <c r="AL72" s="15">
        <f t="shared" si="23"/>
        <v>30</v>
      </c>
      <c r="AM72" s="54">
        <v>171.46710439121719</v>
      </c>
      <c r="AN72" s="54">
        <v>177.10168288738103</v>
      </c>
      <c r="AO72" s="54">
        <v>175.60143564359268</v>
      </c>
      <c r="AP72" s="54">
        <v>148.4117124104352</v>
      </c>
      <c r="AQ72" s="54">
        <v>209.02477488465183</v>
      </c>
      <c r="AR72" s="54">
        <v>180.29648641068084</v>
      </c>
      <c r="AS72" s="54">
        <v>139.80391488162601</v>
      </c>
      <c r="AT72" s="54">
        <v>183.64593672045226</v>
      </c>
      <c r="AU72" s="54">
        <v>193.701781162206</v>
      </c>
      <c r="AV72" s="44">
        <f t="shared" si="17"/>
        <v>175.45053659913813</v>
      </c>
      <c r="AW72" s="45">
        <f t="shared" si="18"/>
        <v>7.0429058647284046</v>
      </c>
      <c r="AX72" s="16">
        <f t="shared" si="19"/>
        <v>21.128717594185215</v>
      </c>
      <c r="AY72" s="6"/>
      <c r="AZ72" s="6"/>
      <c r="BA72" s="52"/>
      <c r="BB72" s="52"/>
      <c r="BC72" s="33"/>
      <c r="BD72" s="6"/>
      <c r="BE72" s="6"/>
      <c r="BF72" s="6"/>
      <c r="BG72" s="6"/>
      <c r="BH72" s="6"/>
      <c r="BI72" s="6"/>
    </row>
    <row r="73" spans="1:61" s="3" customFormat="1">
      <c r="A73" s="15">
        <f t="shared" si="20"/>
        <v>31</v>
      </c>
      <c r="B73" s="6">
        <v>232.77506419747138</v>
      </c>
      <c r="C73" s="6">
        <v>374.43745957007798</v>
      </c>
      <c r="D73" s="6">
        <v>222.81795081669293</v>
      </c>
      <c r="E73" s="6">
        <v>207.87249259880815</v>
      </c>
      <c r="F73" s="6">
        <v>205.120556745182</v>
      </c>
      <c r="G73" s="6">
        <v>208.78740092165899</v>
      </c>
      <c r="H73" s="6">
        <v>237.34714391271646</v>
      </c>
      <c r="I73" s="6">
        <v>308.12092159559836</v>
      </c>
      <c r="J73" s="44">
        <f t="shared" si="12"/>
        <v>249.65987379477576</v>
      </c>
      <c r="K73" s="45">
        <f t="shared" si="24"/>
        <v>21.357845661387028</v>
      </c>
      <c r="L73" s="33">
        <f t="shared" si="13"/>
        <v>60.409109994809803</v>
      </c>
      <c r="M73" s="15">
        <f t="shared" si="21"/>
        <v>31</v>
      </c>
      <c r="N73" s="54">
        <v>168.74142354819747</v>
      </c>
      <c r="O73" s="54">
        <v>485.5288932519677</v>
      </c>
      <c r="P73" s="54">
        <v>223.92649608168486</v>
      </c>
      <c r="Q73" s="54">
        <v>157.37200684991311</v>
      </c>
      <c r="R73" s="54">
        <v>188.27341705912352</v>
      </c>
      <c r="S73" s="54">
        <v>204.40843769784473</v>
      </c>
      <c r="T73" s="54">
        <v>200.05538304814317</v>
      </c>
      <c r="U73" s="54">
        <v>242.82814767778453</v>
      </c>
      <c r="V73" s="54">
        <v>228.03503011178452</v>
      </c>
      <c r="W73" s="44">
        <f t="shared" si="25"/>
        <v>233.2410261473826</v>
      </c>
      <c r="X73" s="45">
        <f t="shared" si="26"/>
        <v>32.856155648697758</v>
      </c>
      <c r="Y73" s="16">
        <f t="shared" si="27"/>
        <v>98.568466946093267</v>
      </c>
      <c r="Z73" s="15">
        <f t="shared" si="22"/>
        <v>31</v>
      </c>
      <c r="AA73" s="6">
        <v>158.94977548115037</v>
      </c>
      <c r="AB73" s="6">
        <v>153.32529599775177</v>
      </c>
      <c r="AC73" s="6">
        <v>210.91227143552581</v>
      </c>
      <c r="AD73" s="6">
        <v>126.20050125313283</v>
      </c>
      <c r="AE73" s="6">
        <v>147.35411421770564</v>
      </c>
      <c r="AF73" s="6">
        <v>163.6375185735514</v>
      </c>
      <c r="AG73" s="6">
        <v>114.75238361266294</v>
      </c>
      <c r="AH73" s="6">
        <v>151.76060249465647</v>
      </c>
      <c r="AI73" s="44">
        <f t="shared" si="14"/>
        <v>153.36155788326715</v>
      </c>
      <c r="AJ73" s="45">
        <f t="shared" si="15"/>
        <v>10.102999255880913</v>
      </c>
      <c r="AK73" s="33">
        <f t="shared" si="16"/>
        <v>28.575597136624154</v>
      </c>
      <c r="AL73" s="15">
        <f t="shared" si="23"/>
        <v>31</v>
      </c>
      <c r="AM73" s="54">
        <v>153.55269112300257</v>
      </c>
      <c r="AN73" s="54">
        <v>174.53962999289155</v>
      </c>
      <c r="AO73" s="54">
        <v>176.45386225466481</v>
      </c>
      <c r="AP73" s="54">
        <v>127.82718031690973</v>
      </c>
      <c r="AQ73" s="54">
        <v>205.79996390365042</v>
      </c>
      <c r="AR73" s="54">
        <v>158.60987898187324</v>
      </c>
      <c r="AS73" s="54">
        <v>144.36274576174907</v>
      </c>
      <c r="AT73" s="54">
        <v>172.80561218798053</v>
      </c>
      <c r="AU73" s="54">
        <v>188.2122139282182</v>
      </c>
      <c r="AV73" s="44">
        <f t="shared" si="17"/>
        <v>166.90708649454893</v>
      </c>
      <c r="AW73" s="45">
        <f t="shared" si="18"/>
        <v>7.8469947496955497</v>
      </c>
      <c r="AX73" s="16">
        <f t="shared" si="19"/>
        <v>23.540984249086648</v>
      </c>
      <c r="AY73" s="6"/>
      <c r="AZ73" s="6"/>
      <c r="BA73" s="52"/>
      <c r="BB73" s="52"/>
      <c r="BC73" s="33"/>
      <c r="BD73" s="6"/>
      <c r="BE73" s="6"/>
      <c r="BF73" s="6"/>
      <c r="BG73" s="6"/>
      <c r="BH73" s="6"/>
      <c r="BI73" s="6"/>
    </row>
    <row r="74" spans="1:61" s="3" customFormat="1">
      <c r="A74" s="15">
        <f t="shared" si="20"/>
        <v>32</v>
      </c>
      <c r="B74" s="6">
        <v>226.66338721256335</v>
      </c>
      <c r="C74" s="6">
        <v>393.47718577562034</v>
      </c>
      <c r="D74" s="6">
        <v>222.81795081669293</v>
      </c>
      <c r="E74" s="6">
        <v>220.86451540393014</v>
      </c>
      <c r="F74" s="6">
        <v>209.35603140613844</v>
      </c>
      <c r="G74" s="6">
        <v>220.68719815668203</v>
      </c>
      <c r="H74" s="6">
        <v>232.52382147429711</v>
      </c>
      <c r="I74" s="6">
        <v>295.52768913342504</v>
      </c>
      <c r="J74" s="44">
        <f t="shared" si="12"/>
        <v>252.73972242241871</v>
      </c>
      <c r="K74" s="45">
        <f t="shared" si="24"/>
        <v>22.179201885669183</v>
      </c>
      <c r="L74" s="33">
        <f t="shared" si="13"/>
        <v>62.732256218648573</v>
      </c>
      <c r="M74" s="15">
        <f t="shared" si="21"/>
        <v>32</v>
      </c>
      <c r="N74" s="54">
        <v>158.15113780905713</v>
      </c>
      <c r="O74" s="54">
        <v>440.93089375874604</v>
      </c>
      <c r="P74" s="54">
        <v>240.419703348224</v>
      </c>
      <c r="Q74" s="54">
        <v>156.11034077100726</v>
      </c>
      <c r="R74" s="54">
        <v>181.79138984294062</v>
      </c>
      <c r="S74" s="54">
        <v>228.30283076826063</v>
      </c>
      <c r="T74" s="54">
        <v>209.36532928866635</v>
      </c>
      <c r="U74" s="54">
        <v>228.28070116045268</v>
      </c>
      <c r="V74" s="54">
        <v>183.22481059202201</v>
      </c>
      <c r="W74" s="44">
        <f t="shared" si="25"/>
        <v>225.17523748215297</v>
      </c>
      <c r="X74" s="45">
        <f t="shared" si="26"/>
        <v>28.857038026409175</v>
      </c>
      <c r="Y74" s="16">
        <f t="shared" si="27"/>
        <v>86.571114079227527</v>
      </c>
      <c r="Z74" s="15">
        <f t="shared" si="22"/>
        <v>32</v>
      </c>
      <c r="AA74" s="6">
        <v>163.75660339291912</v>
      </c>
      <c r="AB74" s="6">
        <v>150.73753931243056</v>
      </c>
      <c r="AC74" s="6">
        <v>211.5080614267788</v>
      </c>
      <c r="AD74" s="6">
        <v>225.63122807017547</v>
      </c>
      <c r="AE74" s="6">
        <v>125.02780776487026</v>
      </c>
      <c r="AF74" s="6">
        <v>173.05862371297789</v>
      </c>
      <c r="AG74" s="6">
        <v>137.70286778398511</v>
      </c>
      <c r="AH74" s="6">
        <v>140.92988312601759</v>
      </c>
      <c r="AI74" s="44">
        <f t="shared" si="14"/>
        <v>166.04407682376933</v>
      </c>
      <c r="AJ74" s="45">
        <f t="shared" si="15"/>
        <v>12.693228063353834</v>
      </c>
      <c r="AK74" s="33">
        <f t="shared" si="16"/>
        <v>35.901870554979538</v>
      </c>
      <c r="AL74" s="15">
        <f t="shared" si="23"/>
        <v>32</v>
      </c>
      <c r="AM74" s="54">
        <v>152.59286666431271</v>
      </c>
      <c r="AN74" s="54">
        <v>178.38278150294056</v>
      </c>
      <c r="AO74" s="54">
        <v>177.59044755895016</v>
      </c>
      <c r="AP74" s="54">
        <v>137.99237113590428</v>
      </c>
      <c r="AQ74" s="54">
        <v>211.95634024429134</v>
      </c>
      <c r="AR74" s="54">
        <v>153.50713743487253</v>
      </c>
      <c r="AS74" s="54">
        <v>126.12745889001695</v>
      </c>
      <c r="AT74" s="54">
        <v>172.16818485952484</v>
      </c>
      <c r="AU74" s="54">
        <v>174.09634871275296</v>
      </c>
      <c r="AV74" s="44">
        <f t="shared" si="17"/>
        <v>164.93488188928515</v>
      </c>
      <c r="AW74" s="45">
        <f t="shared" si="18"/>
        <v>8.5009098264338387</v>
      </c>
      <c r="AX74" s="16">
        <f t="shared" si="19"/>
        <v>25.502729479301518</v>
      </c>
      <c r="AY74" s="6"/>
      <c r="AZ74" s="6"/>
      <c r="BA74" s="52"/>
      <c r="BB74" s="52"/>
      <c r="BC74" s="33"/>
      <c r="BD74" s="6"/>
      <c r="BE74" s="6"/>
      <c r="BF74" s="6"/>
      <c r="BG74" s="6"/>
      <c r="BH74" s="6"/>
      <c r="BI74" s="6"/>
    </row>
    <row r="75" spans="1:61" s="3" customFormat="1">
      <c r="A75" s="15">
        <f t="shared" si="20"/>
        <v>33</v>
      </c>
      <c r="B75" s="6">
        <v>233.57224036950061</v>
      </c>
      <c r="C75" s="6">
        <v>376.81222806656467</v>
      </c>
      <c r="D75" s="6">
        <v>214.32911846117602</v>
      </c>
      <c r="E75" s="6">
        <v>236.45495469031644</v>
      </c>
      <c r="F75" s="6">
        <v>212.98650963597433</v>
      </c>
      <c r="G75" s="6">
        <v>240.1595944700461</v>
      </c>
      <c r="H75" s="6">
        <v>232.59818736145601</v>
      </c>
      <c r="I75" s="6">
        <v>253.5502751031637</v>
      </c>
      <c r="J75" s="44">
        <f t="shared" ref="J75:J106" si="28">AVERAGE(B75:I75)</f>
        <v>250.05788851977474</v>
      </c>
      <c r="K75" s="45">
        <f t="shared" si="24"/>
        <v>18.703191712709856</v>
      </c>
      <c r="L75" s="33">
        <f t="shared" ref="L75:L106" si="29">STDEV(B75:I75)</f>
        <v>52.90061475955671</v>
      </c>
      <c r="M75" s="15">
        <f t="shared" si="21"/>
        <v>33</v>
      </c>
      <c r="N75" s="54">
        <v>196.27661950877996</v>
      </c>
      <c r="O75" s="54">
        <v>455.23593250420504</v>
      </c>
      <c r="P75" s="54">
        <v>237.24790822718583</v>
      </c>
      <c r="Q75" s="54">
        <v>160.48411678407351</v>
      </c>
      <c r="R75" s="54">
        <v>177.66646888315108</v>
      </c>
      <c r="S75" s="54">
        <v>209.76809402614842</v>
      </c>
      <c r="T75" s="54">
        <v>209.58183854375551</v>
      </c>
      <c r="U75" s="54">
        <v>220.44760796475518</v>
      </c>
      <c r="V75" s="54">
        <v>192.18681967329206</v>
      </c>
      <c r="W75" s="44">
        <f t="shared" si="25"/>
        <v>228.76615623503852</v>
      </c>
      <c r="X75" s="45">
        <f t="shared" si="26"/>
        <v>29.303463759423426</v>
      </c>
      <c r="Y75" s="16">
        <f t="shared" si="27"/>
        <v>87.910391278270282</v>
      </c>
      <c r="Z75" s="15">
        <f t="shared" si="22"/>
        <v>33</v>
      </c>
      <c r="AA75" s="6">
        <v>158.16726270834377</v>
      </c>
      <c r="AB75" s="6">
        <v>147.50282003088157</v>
      </c>
      <c r="AC75" s="6">
        <v>206.7416946413434</v>
      </c>
      <c r="AD75" s="6">
        <v>160.61882205513785</v>
      </c>
      <c r="AE75" s="6">
        <v>172.65723421819726</v>
      </c>
      <c r="AF75" s="6">
        <v>167.66655321486559</v>
      </c>
      <c r="AG75" s="6">
        <v>185.78957169459963</v>
      </c>
      <c r="AH75" s="6">
        <v>151.76905820830737</v>
      </c>
      <c r="AI75" s="44">
        <f t="shared" si="14"/>
        <v>168.86412709645953</v>
      </c>
      <c r="AJ75" s="45">
        <f t="shared" si="15"/>
        <v>6.9023254694182121</v>
      </c>
      <c r="AK75" s="33">
        <f t="shared" si="16"/>
        <v>19.522724581528951</v>
      </c>
      <c r="AL75" s="15">
        <f t="shared" si="23"/>
        <v>33</v>
      </c>
      <c r="AM75" s="54">
        <v>158.03124073545987</v>
      </c>
      <c r="AN75" s="54">
        <v>190.87272968593194</v>
      </c>
      <c r="AO75" s="54">
        <v>171.48134933055545</v>
      </c>
      <c r="AP75" s="54">
        <v>139.00889021780372</v>
      </c>
      <c r="AQ75" s="54">
        <v>220.45808146668855</v>
      </c>
      <c r="AR75" s="54">
        <v>164.1378403649048</v>
      </c>
      <c r="AS75" s="54">
        <v>127.64704475088462</v>
      </c>
      <c r="AT75" s="54">
        <v>165.15390064277815</v>
      </c>
      <c r="AU75" s="54">
        <v>173.31218966734619</v>
      </c>
      <c r="AV75" s="44">
        <f t="shared" si="17"/>
        <v>167.78925187359479</v>
      </c>
      <c r="AW75" s="45">
        <f t="shared" si="18"/>
        <v>9.0570641991429728</v>
      </c>
      <c r="AX75" s="16">
        <f t="shared" si="19"/>
        <v>27.17119259742892</v>
      </c>
      <c r="AY75" s="6"/>
      <c r="AZ75" s="6"/>
      <c r="BA75" s="52"/>
      <c r="BB75" s="52"/>
      <c r="BC75" s="33"/>
      <c r="BD75" s="6"/>
      <c r="BE75" s="6"/>
      <c r="BF75" s="6"/>
      <c r="BG75" s="6"/>
      <c r="BH75" s="6"/>
      <c r="BI75" s="6"/>
    </row>
    <row r="76" spans="1:61" s="3" customFormat="1">
      <c r="A76" s="15">
        <f t="shared" ref="A76:A107" si="30">A75+1</f>
        <v>34</v>
      </c>
      <c r="B76" s="6">
        <v>231.18071185341302</v>
      </c>
      <c r="C76" s="6">
        <v>369.40790142602975</v>
      </c>
      <c r="D76" s="6">
        <v>233.73212864367491</v>
      </c>
      <c r="E76" s="6">
        <v>233.85654672350918</v>
      </c>
      <c r="F76" s="6">
        <v>200.07822983583154</v>
      </c>
      <c r="G76" s="6">
        <v>226.09619354838713</v>
      </c>
      <c r="H76" s="6">
        <v>234.62726169317173</v>
      </c>
      <c r="I76" s="6">
        <v>312.31865199449794</v>
      </c>
      <c r="J76" s="44">
        <f t="shared" si="28"/>
        <v>255.16220321481441</v>
      </c>
      <c r="K76" s="45">
        <f t="shared" si="24"/>
        <v>19.86921123420171</v>
      </c>
      <c r="L76" s="33">
        <f t="shared" si="29"/>
        <v>56.198616002127849</v>
      </c>
      <c r="M76" s="15">
        <f t="shared" si="21"/>
        <v>34</v>
      </c>
      <c r="N76" s="54">
        <v>159.56308590999896</v>
      </c>
      <c r="O76" s="54">
        <v>493.10210688579434</v>
      </c>
      <c r="P76" s="54">
        <v>229.63571314812475</v>
      </c>
      <c r="Q76" s="54">
        <v>162.2504623917896</v>
      </c>
      <c r="R76" s="54">
        <v>194.16618270010684</v>
      </c>
      <c r="S76" s="54">
        <v>228.43418620225441</v>
      </c>
      <c r="T76" s="54">
        <v>223.87149765132924</v>
      </c>
      <c r="U76" s="54">
        <v>241.70896756595263</v>
      </c>
      <c r="V76" s="54">
        <v>196.16994691173238</v>
      </c>
      <c r="W76" s="44">
        <f t="shared" si="25"/>
        <v>236.54468326300926</v>
      </c>
      <c r="X76" s="45">
        <f t="shared" si="26"/>
        <v>33.539851781907892</v>
      </c>
      <c r="Y76" s="16">
        <f t="shared" si="27"/>
        <v>100.61955534572368</v>
      </c>
      <c r="Z76" s="15">
        <f t="shared" si="22"/>
        <v>34</v>
      </c>
      <c r="AA76" s="6">
        <v>163.98018209726817</v>
      </c>
      <c r="AB76" s="6">
        <v>153.32529599775177</v>
      </c>
      <c r="AC76" s="6">
        <v>201.97530911374315</v>
      </c>
      <c r="AD76" s="6">
        <v>168.26734335839598</v>
      </c>
      <c r="AE76" s="6">
        <v>145.86570744387751</v>
      </c>
      <c r="AF76" s="6">
        <v>197.96899500023616</v>
      </c>
      <c r="AG76" s="6">
        <v>125.68119180633148</v>
      </c>
      <c r="AH76" s="6">
        <v>133.27415097419902</v>
      </c>
      <c r="AI76" s="44">
        <f t="shared" si="14"/>
        <v>161.2922719739754</v>
      </c>
      <c r="AJ76" s="45">
        <f t="shared" si="15"/>
        <v>9.8296051902447843</v>
      </c>
      <c r="AK76" s="33">
        <f t="shared" si="16"/>
        <v>27.802321945634286</v>
      </c>
      <c r="AL76" s="15">
        <f t="shared" si="23"/>
        <v>34</v>
      </c>
      <c r="AM76" s="54">
        <v>152.59286666431271</v>
      </c>
      <c r="AN76" s="54">
        <v>185.10813565467029</v>
      </c>
      <c r="AO76" s="54">
        <v>173.04410409323768</v>
      </c>
      <c r="AP76" s="54">
        <v>141.29606964377837</v>
      </c>
      <c r="AQ76" s="54">
        <v>214.30163707470194</v>
      </c>
      <c r="AR76" s="54">
        <v>125.01692738222867</v>
      </c>
      <c r="AS76" s="54">
        <v>124.60783638038929</v>
      </c>
      <c r="AT76" s="54">
        <v>167.06693617923435</v>
      </c>
      <c r="AU76" s="54">
        <v>190.17273447735653</v>
      </c>
      <c r="AV76" s="44">
        <f t="shared" si="17"/>
        <v>163.6896941722122</v>
      </c>
      <c r="AW76" s="45">
        <f t="shared" si="18"/>
        <v>10.184526029556983</v>
      </c>
      <c r="AX76" s="16">
        <f t="shared" si="19"/>
        <v>30.553578088670946</v>
      </c>
      <c r="AY76" s="6"/>
      <c r="AZ76" s="6"/>
      <c r="BA76" s="52"/>
      <c r="BB76" s="52"/>
      <c r="BC76" s="33"/>
      <c r="BD76" s="6"/>
      <c r="BE76" s="6"/>
      <c r="BF76" s="6"/>
      <c r="BG76" s="6"/>
      <c r="BH76" s="6"/>
      <c r="BI76" s="6"/>
    </row>
    <row r="77" spans="1:61" s="3" customFormat="1">
      <c r="A77" s="15">
        <f t="shared" si="30"/>
        <v>35</v>
      </c>
      <c r="B77" s="6">
        <v>231.44643899425171</v>
      </c>
      <c r="C77" s="6">
        <v>377.51739983384829</v>
      </c>
      <c r="D77" s="6">
        <v>237.3701942375607</v>
      </c>
      <c r="E77" s="6">
        <v>226.06133133754463</v>
      </c>
      <c r="F77" s="6">
        <v>210.56616702355461</v>
      </c>
      <c r="G77" s="6">
        <v>209.86920737327188</v>
      </c>
      <c r="H77" s="6">
        <v>234.73246551238267</v>
      </c>
      <c r="I77" s="6">
        <v>256.13609353507564</v>
      </c>
      <c r="J77" s="44">
        <f t="shared" si="28"/>
        <v>247.96241223093625</v>
      </c>
      <c r="K77" s="45">
        <f t="shared" si="24"/>
        <v>19.244914253622447</v>
      </c>
      <c r="L77" s="33">
        <f t="shared" si="29"/>
        <v>54.432837488360313</v>
      </c>
      <c r="M77" s="15">
        <f t="shared" si="21"/>
        <v>35</v>
      </c>
      <c r="N77" s="54">
        <v>189.21642138910363</v>
      </c>
      <c r="O77" s="54">
        <v>485.5288932519677</v>
      </c>
      <c r="P77" s="54">
        <v>229.00139304034636</v>
      </c>
      <c r="Q77" s="54">
        <v>161.32522777620341</v>
      </c>
      <c r="R77" s="54">
        <v>196.52329495205962</v>
      </c>
      <c r="S77" s="54">
        <v>220.02716815409434</v>
      </c>
      <c r="T77" s="54">
        <v>212.61297884204575</v>
      </c>
      <c r="U77" s="54">
        <v>222.68571935837574</v>
      </c>
      <c r="V77" s="54">
        <v>252.92983108111073</v>
      </c>
      <c r="W77" s="44">
        <f t="shared" si="25"/>
        <v>241.09454753836749</v>
      </c>
      <c r="X77" s="45">
        <f t="shared" si="26"/>
        <v>31.769453309123207</v>
      </c>
      <c r="Y77" s="16">
        <f t="shared" si="27"/>
        <v>95.308359927369622</v>
      </c>
      <c r="Z77" s="15">
        <f t="shared" si="22"/>
        <v>35</v>
      </c>
      <c r="AA77" s="6">
        <v>158.39084141269282</v>
      </c>
      <c r="AB77" s="6">
        <v>149.44365270215906</v>
      </c>
      <c r="AC77" s="6">
        <v>196.91103561882827</v>
      </c>
      <c r="AD77" s="6">
        <v>130.02476190476187</v>
      </c>
      <c r="AE77" s="6">
        <v>136.93506195549529</v>
      </c>
      <c r="AF77" s="6">
        <v>191.89814091221734</v>
      </c>
      <c r="AG77" s="6">
        <v>132.23847299813781</v>
      </c>
      <c r="AH77" s="6">
        <v>137.92713658179912</v>
      </c>
      <c r="AI77" s="44">
        <f t="shared" si="14"/>
        <v>154.22113801076142</v>
      </c>
      <c r="AJ77" s="45">
        <f t="shared" si="15"/>
        <v>9.3686404939119008</v>
      </c>
      <c r="AK77" s="33">
        <f t="shared" si="16"/>
        <v>26.498516894975968</v>
      </c>
      <c r="AL77" s="15">
        <f t="shared" si="23"/>
        <v>35</v>
      </c>
      <c r="AM77" s="54">
        <v>153.87257161141937</v>
      </c>
      <c r="AN77" s="54">
        <v>182.22576091931592</v>
      </c>
      <c r="AO77" s="54">
        <v>172.47583842394985</v>
      </c>
      <c r="AP77" s="54">
        <v>135.70523767673302</v>
      </c>
      <c r="AQ77" s="54">
        <v>210.78379081286158</v>
      </c>
      <c r="AR77" s="54">
        <v>153.93237553819114</v>
      </c>
      <c r="AS77" s="54">
        <v>175.51468653246636</v>
      </c>
      <c r="AT77" s="54">
        <v>135.82157078981959</v>
      </c>
      <c r="AU77" s="54">
        <v>199.58342791889714</v>
      </c>
      <c r="AV77" s="44">
        <f t="shared" si="17"/>
        <v>168.87947335818376</v>
      </c>
      <c r="AW77" s="45">
        <f t="shared" si="18"/>
        <v>8.8000675524341272</v>
      </c>
      <c r="AX77" s="16">
        <f t="shared" si="19"/>
        <v>26.40020265730238</v>
      </c>
      <c r="AY77" s="6"/>
      <c r="AZ77" s="6"/>
      <c r="BA77" s="52"/>
      <c r="BB77" s="52"/>
      <c r="BC77" s="33"/>
      <c r="BD77" s="6"/>
      <c r="BE77" s="6"/>
      <c r="BF77" s="6"/>
      <c r="BG77" s="6"/>
      <c r="BH77" s="6"/>
      <c r="BI77" s="6"/>
    </row>
    <row r="78" spans="1:61" s="3" customFormat="1">
      <c r="A78" s="15">
        <f t="shared" si="30"/>
        <v>36</v>
      </c>
      <c r="B78" s="6">
        <v>238.35528690070205</v>
      </c>
      <c r="C78" s="6">
        <v>360.94581328722654</v>
      </c>
      <c r="D78" s="6">
        <v>216.75450184199158</v>
      </c>
      <c r="E78" s="6">
        <v>220.86451540393014</v>
      </c>
      <c r="F78" s="6">
        <v>211.37294789436118</v>
      </c>
      <c r="G78" s="6">
        <v>232.0461013824885</v>
      </c>
      <c r="H78" s="6">
        <v>243.17847466766071</v>
      </c>
      <c r="I78" s="6">
        <v>284.09640990371389</v>
      </c>
      <c r="J78" s="44">
        <f t="shared" si="28"/>
        <v>250.95175641025935</v>
      </c>
      <c r="K78" s="45">
        <f t="shared" si="24"/>
        <v>17.634663370939901</v>
      </c>
      <c r="L78" s="33">
        <f t="shared" si="29"/>
        <v>49.878360214134503</v>
      </c>
      <c r="M78" s="15">
        <f t="shared" si="21"/>
        <v>36</v>
      </c>
      <c r="N78" s="54">
        <v>183.56798832438216</v>
      </c>
      <c r="O78" s="54">
        <v>513.29742290200761</v>
      </c>
      <c r="P78" s="54">
        <v>240.419703348224</v>
      </c>
      <c r="Q78" s="54">
        <v>156.11034077100726</v>
      </c>
      <c r="R78" s="54">
        <v>193.28225736173016</v>
      </c>
      <c r="S78" s="54">
        <v>205.3149081025183</v>
      </c>
      <c r="T78" s="54">
        <v>214.77807675645843</v>
      </c>
      <c r="U78" s="54">
        <v>221.56655838731641</v>
      </c>
      <c r="V78" s="54">
        <v>199.15764600843121</v>
      </c>
      <c r="W78" s="44">
        <f t="shared" si="25"/>
        <v>236.38832244023064</v>
      </c>
      <c r="X78" s="45">
        <f t="shared" si="26"/>
        <v>35.51719939152472</v>
      </c>
      <c r="Y78" s="16">
        <f t="shared" si="27"/>
        <v>106.55159817457417</v>
      </c>
      <c r="Z78" s="15">
        <f t="shared" si="22"/>
        <v>36</v>
      </c>
      <c r="AA78" s="6">
        <v>161.52086711908896</v>
      </c>
      <c r="AB78" s="6">
        <v>152.03141489922089</v>
      </c>
      <c r="AC78" s="6">
        <v>204.6563992159403</v>
      </c>
      <c r="AD78" s="6">
        <v>168.26734335839598</v>
      </c>
      <c r="AE78" s="6">
        <v>166.70360712288473</v>
      </c>
      <c r="AF78" s="6">
        <v>163.6375185735514</v>
      </c>
      <c r="AG78" s="6">
        <v>190.16109869646183</v>
      </c>
      <c r="AH78" s="6">
        <v>152.67455028360155</v>
      </c>
      <c r="AI78" s="44">
        <f t="shared" si="14"/>
        <v>169.9565999086432</v>
      </c>
      <c r="AJ78" s="45">
        <f t="shared" si="15"/>
        <v>6.4873603294503877</v>
      </c>
      <c r="AK78" s="33">
        <f t="shared" si="16"/>
        <v>18.349025923819859</v>
      </c>
      <c r="AL78" s="15">
        <f t="shared" si="23"/>
        <v>36</v>
      </c>
      <c r="AM78" s="54">
        <v>136.59780793272739</v>
      </c>
      <c r="AN78" s="54">
        <v>163.97114098533925</v>
      </c>
      <c r="AO78" s="54">
        <v>171.48134933055545</v>
      </c>
      <c r="AP78" s="54">
        <v>141.80432918472809</v>
      </c>
      <c r="AQ78" s="54">
        <v>213.71530668061337</v>
      </c>
      <c r="AR78" s="54">
        <v>145.00260066504958</v>
      </c>
      <c r="AS78" s="54">
        <v>139.80391488162601</v>
      </c>
      <c r="AT78" s="54">
        <v>170.2551647016623</v>
      </c>
      <c r="AU78" s="54">
        <v>195.66234899427556</v>
      </c>
      <c r="AV78" s="44">
        <f t="shared" si="17"/>
        <v>164.25488481739745</v>
      </c>
      <c r="AW78" s="45">
        <f t="shared" si="18"/>
        <v>8.9431146089415421</v>
      </c>
      <c r="AX78" s="16">
        <f t="shared" si="19"/>
        <v>26.829343826824626</v>
      </c>
      <c r="AY78" s="6"/>
      <c r="AZ78" s="6"/>
      <c r="BA78" s="52"/>
      <c r="BB78" s="52"/>
      <c r="BC78" s="33"/>
      <c r="BD78" s="6"/>
      <c r="BE78" s="6"/>
      <c r="BF78" s="6"/>
      <c r="BG78" s="6"/>
      <c r="BH78" s="6"/>
      <c r="BI78" s="6"/>
    </row>
    <row r="79" spans="1:61" s="3" customFormat="1">
      <c r="A79" s="15">
        <f t="shared" si="30"/>
        <v>37</v>
      </c>
      <c r="B79" s="6">
        <v>231.71216088460352</v>
      </c>
      <c r="C79" s="6">
        <v>389.85797501348213</v>
      </c>
      <c r="D79" s="6">
        <v>224.03063302976312</v>
      </c>
      <c r="E79" s="6">
        <v>231.25814727115909</v>
      </c>
      <c r="F79" s="6">
        <v>211.37294789436118</v>
      </c>
      <c r="G79" s="6">
        <v>232.0461013824885</v>
      </c>
      <c r="H79" s="6">
        <v>239.30445626390988</v>
      </c>
      <c r="I79" s="6">
        <v>288.29414030261347</v>
      </c>
      <c r="J79" s="44">
        <f t="shared" si="28"/>
        <v>255.98457025529763</v>
      </c>
      <c r="K79" s="45">
        <f t="shared" si="24"/>
        <v>20.714500665108854</v>
      </c>
      <c r="L79" s="33">
        <f t="shared" si="29"/>
        <v>58.589455556766886</v>
      </c>
      <c r="M79" s="15">
        <f t="shared" si="21"/>
        <v>37</v>
      </c>
      <c r="N79" s="54">
        <v>217.45778588651814</v>
      </c>
      <c r="O79" s="54">
        <v>458.60180523035024</v>
      </c>
      <c r="P79" s="54">
        <v>232.80750826916295</v>
      </c>
      <c r="Q79" s="54">
        <v>157.79256193668905</v>
      </c>
      <c r="R79" s="54">
        <v>191.51443666277444</v>
      </c>
      <c r="S79" s="54">
        <v>234.40879873446389</v>
      </c>
      <c r="T79" s="54">
        <v>213.69553048101264</v>
      </c>
      <c r="U79" s="54">
        <v>223.80466978093699</v>
      </c>
      <c r="V79" s="54">
        <v>195.17449700581435</v>
      </c>
      <c r="W79" s="44">
        <f t="shared" si="25"/>
        <v>236.13973266530255</v>
      </c>
      <c r="X79" s="45">
        <f t="shared" si="26"/>
        <v>28.943486947810282</v>
      </c>
      <c r="Y79" s="16">
        <f t="shared" si="27"/>
        <v>86.830460843430842</v>
      </c>
      <c r="Z79" s="15">
        <f t="shared" si="22"/>
        <v>37</v>
      </c>
      <c r="AA79" s="6">
        <v>164.65090733110236</v>
      </c>
      <c r="AB79" s="6">
        <v>153.32529599775177</v>
      </c>
      <c r="AC79" s="6">
        <v>198.99631698760771</v>
      </c>
      <c r="AD79" s="6">
        <v>172.09160401002507</v>
      </c>
      <c r="AE79" s="6">
        <v>125.02780776487026</v>
      </c>
      <c r="AF79" s="6">
        <v>173.05862371297789</v>
      </c>
      <c r="AG79" s="6">
        <v>123.49541899441341</v>
      </c>
      <c r="AH79" s="6">
        <v>133.77786375927943</v>
      </c>
      <c r="AI79" s="44">
        <f t="shared" si="14"/>
        <v>155.55297981975349</v>
      </c>
      <c r="AJ79" s="45">
        <f t="shared" si="15"/>
        <v>9.4383914689776844</v>
      </c>
      <c r="AK79" s="33">
        <f t="shared" si="16"/>
        <v>26.695802444829521</v>
      </c>
      <c r="AL79" s="15">
        <f t="shared" si="23"/>
        <v>37</v>
      </c>
      <c r="AM79" s="54">
        <v>140.11682746724526</v>
      </c>
      <c r="AN79" s="54">
        <v>172.93838163014078</v>
      </c>
      <c r="AO79" s="54">
        <v>174.32276986841518</v>
      </c>
      <c r="AP79" s="54">
        <v>137.73822987372861</v>
      </c>
      <c r="AQ79" s="54">
        <v>227.78719283333837</v>
      </c>
      <c r="AR79" s="54">
        <v>150.10533003385845</v>
      </c>
      <c r="AS79" s="54">
        <v>102.57350239677798</v>
      </c>
      <c r="AT79" s="54">
        <v>152.4007558741614</v>
      </c>
      <c r="AU79" s="54">
        <v>204.28872262844305</v>
      </c>
      <c r="AV79" s="44">
        <f t="shared" si="17"/>
        <v>162.47463473401214</v>
      </c>
      <c r="AW79" s="45">
        <f t="shared" si="18"/>
        <v>12.482435524963732</v>
      </c>
      <c r="AX79" s="16">
        <f t="shared" si="19"/>
        <v>37.447306574891194</v>
      </c>
      <c r="AY79" s="6"/>
      <c r="AZ79" s="6"/>
      <c r="BA79" s="52"/>
      <c r="BB79" s="52"/>
      <c r="BC79" s="33"/>
      <c r="BD79" s="6"/>
      <c r="BE79" s="6"/>
      <c r="BF79" s="6"/>
      <c r="BG79" s="6"/>
      <c r="BH79" s="6"/>
      <c r="BI79" s="6"/>
    </row>
    <row r="80" spans="1:61" s="3" customFormat="1">
      <c r="A80" s="15">
        <f t="shared" si="30"/>
        <v>38</v>
      </c>
      <c r="B80" s="6">
        <v>233.83796225985242</v>
      </c>
      <c r="C80" s="6">
        <v>398.67264903592712</v>
      </c>
      <c r="D80" s="6">
        <v>231.36952314728353</v>
      </c>
      <c r="E80" s="6">
        <v>223.4629233707374</v>
      </c>
      <c r="F80" s="6">
        <v>204.11206281227697</v>
      </c>
      <c r="G80" s="6">
        <v>204.46019815668203</v>
      </c>
      <c r="H80" s="6">
        <v>236.34640944906354</v>
      </c>
      <c r="I80" s="6">
        <v>279.89866574965612</v>
      </c>
      <c r="J80" s="44">
        <f t="shared" si="28"/>
        <v>251.52004924768488</v>
      </c>
      <c r="K80" s="45">
        <f t="shared" si="24"/>
        <v>22.621703319865656</v>
      </c>
      <c r="L80" s="33">
        <f t="shared" si="29"/>
        <v>63.983839277868967</v>
      </c>
      <c r="M80" s="15">
        <f t="shared" si="21"/>
        <v>38</v>
      </c>
      <c r="N80" s="54">
        <v>198.39473614655378</v>
      </c>
      <c r="O80" s="54">
        <v>472.06529613493097</v>
      </c>
      <c r="P80" s="54">
        <v>237.88229909210833</v>
      </c>
      <c r="Q80" s="54">
        <v>156.27856264200204</v>
      </c>
      <c r="R80" s="54">
        <v>200.64821591184918</v>
      </c>
      <c r="S80" s="54">
        <v>234.1369995804063</v>
      </c>
      <c r="T80" s="54">
        <v>216.51015616069267</v>
      </c>
      <c r="U80" s="54">
        <v>218.20949657113454</v>
      </c>
      <c r="V80" s="54">
        <v>197.16594092206361</v>
      </c>
      <c r="W80" s="44">
        <f t="shared" si="25"/>
        <v>236.81018924019352</v>
      </c>
      <c r="X80" s="45">
        <f t="shared" si="26"/>
        <v>30.494030028659619</v>
      </c>
      <c r="Y80" s="16">
        <f t="shared" si="27"/>
        <v>91.482090085978854</v>
      </c>
      <c r="Z80" s="15">
        <f t="shared" si="22"/>
        <v>38</v>
      </c>
      <c r="AA80" s="6">
        <v>158.83798612897584</v>
      </c>
      <c r="AB80" s="6">
        <v>150.73753931243056</v>
      </c>
      <c r="AC80" s="6">
        <v>202.27321582322264</v>
      </c>
      <c r="AD80" s="6">
        <v>164.44308270676692</v>
      </c>
      <c r="AE80" s="6">
        <v>125.02780776487026</v>
      </c>
      <c r="AF80" s="6">
        <v>197.96899500023616</v>
      </c>
      <c r="AG80" s="6">
        <v>120.21679702048418</v>
      </c>
      <c r="AH80" s="6">
        <v>120.92882140611533</v>
      </c>
      <c r="AI80" s="44">
        <f t="shared" si="14"/>
        <v>155.05428064538773</v>
      </c>
      <c r="AJ80" s="45">
        <f t="shared" si="15"/>
        <v>11.551273230539136</v>
      </c>
      <c r="AK80" s="33">
        <f t="shared" si="16"/>
        <v>32.671934530611445</v>
      </c>
      <c r="AL80" s="15">
        <f t="shared" si="23"/>
        <v>38</v>
      </c>
      <c r="AM80" s="54">
        <v>148.11422157701745</v>
      </c>
      <c r="AN80" s="54">
        <v>193.11448294519184</v>
      </c>
      <c r="AO80" s="54">
        <v>172.47583842394985</v>
      </c>
      <c r="AP80" s="54">
        <v>125.79415134647149</v>
      </c>
      <c r="AQ80" s="54">
        <v>211.07692507747603</v>
      </c>
      <c r="AR80" s="54">
        <v>126.71782499363975</v>
      </c>
      <c r="AS80" s="54">
        <v>131.44607353838381</v>
      </c>
      <c r="AT80" s="54">
        <v>181.0953046910102</v>
      </c>
      <c r="AU80" s="54">
        <v>187.82014386210111</v>
      </c>
      <c r="AV80" s="44">
        <f t="shared" si="17"/>
        <v>164.1838851616935</v>
      </c>
      <c r="AW80" s="45">
        <f t="shared" si="18"/>
        <v>10.643749946130429</v>
      </c>
      <c r="AX80" s="16">
        <f t="shared" si="19"/>
        <v>31.931249838391285</v>
      </c>
      <c r="AY80" s="6"/>
      <c r="AZ80" s="6"/>
      <c r="BA80" s="52"/>
      <c r="BB80" s="52"/>
      <c r="BC80" s="33"/>
      <c r="BD80" s="6"/>
      <c r="BE80" s="6"/>
      <c r="BF80" s="6"/>
      <c r="BG80" s="6"/>
      <c r="BH80" s="6"/>
      <c r="BI80" s="6"/>
    </row>
    <row r="81" spans="1:61" s="3" customFormat="1">
      <c r="A81" s="15">
        <f t="shared" si="30"/>
        <v>39</v>
      </c>
      <c r="B81" s="6">
        <v>234.90086557272028</v>
      </c>
      <c r="C81" s="6">
        <v>367.29237842949323</v>
      </c>
      <c r="D81" s="6">
        <v>199.23329286352208</v>
      </c>
      <c r="E81" s="6">
        <v>213.06930001796553</v>
      </c>
      <c r="F81" s="6">
        <v>200.07822983583154</v>
      </c>
      <c r="G81" s="6">
        <v>206.08290322580646</v>
      </c>
      <c r="H81" s="6">
        <v>234.72878099003927</v>
      </c>
      <c r="I81" s="6">
        <v>286.4202751031637</v>
      </c>
      <c r="J81" s="44">
        <f t="shared" si="28"/>
        <v>242.72575325481776</v>
      </c>
      <c r="K81" s="45">
        <f t="shared" si="24"/>
        <v>20.478143758784295</v>
      </c>
      <c r="L81" s="33">
        <f t="shared" si="29"/>
        <v>57.920937271797406</v>
      </c>
      <c r="M81" s="15">
        <f t="shared" si="21"/>
        <v>39</v>
      </c>
      <c r="N81" s="54">
        <v>154.62084426285787</v>
      </c>
      <c r="O81" s="54">
        <v>486.37033488039003</v>
      </c>
      <c r="P81" s="54">
        <v>244.22580088775456</v>
      </c>
      <c r="Q81" s="54">
        <v>160.98878403421381</v>
      </c>
      <c r="R81" s="54">
        <v>188.56803885338402</v>
      </c>
      <c r="S81" s="54">
        <v>234.81644400504399</v>
      </c>
      <c r="T81" s="54">
        <v>226.6861233310093</v>
      </c>
      <c r="U81" s="54">
        <v>229.39965158301393</v>
      </c>
      <c r="V81" s="54">
        <v>207.12392224948832</v>
      </c>
      <c r="W81" s="44">
        <f t="shared" si="25"/>
        <v>236.97777156523955</v>
      </c>
      <c r="X81" s="45">
        <f t="shared" si="26"/>
        <v>32.958084927320733</v>
      </c>
      <c r="Y81" s="16">
        <f t="shared" si="27"/>
        <v>98.874254781962193</v>
      </c>
      <c r="Z81" s="15">
        <f t="shared" si="22"/>
        <v>39</v>
      </c>
      <c r="AA81" s="6">
        <v>161.96801183537201</v>
      </c>
      <c r="AB81" s="6">
        <v>147.50282003088157</v>
      </c>
      <c r="AC81" s="6">
        <v>204.6563992159403</v>
      </c>
      <c r="AD81" s="6">
        <v>103.25496240601504</v>
      </c>
      <c r="AE81" s="6">
        <v>129.49302808635463</v>
      </c>
      <c r="AF81" s="6">
        <v>201.32470722701473</v>
      </c>
      <c r="AG81" s="6">
        <v>143.16726256983239</v>
      </c>
      <c r="AH81" s="6">
        <v>141.25961102689249</v>
      </c>
      <c r="AI81" s="44">
        <f t="shared" si="14"/>
        <v>154.0783502997879</v>
      </c>
      <c r="AJ81" s="45">
        <f t="shared" si="15"/>
        <v>12.223125308975559</v>
      </c>
      <c r="AK81" s="33">
        <f t="shared" si="16"/>
        <v>34.572219173078132</v>
      </c>
      <c r="AL81" s="15">
        <f t="shared" si="23"/>
        <v>39</v>
      </c>
      <c r="AM81" s="54">
        <v>142.6760225430732</v>
      </c>
      <c r="AN81" s="54">
        <v>180.30427398683261</v>
      </c>
      <c r="AO81" s="54">
        <v>170.34474603770019</v>
      </c>
      <c r="AP81" s="54">
        <v>147.14104287299938</v>
      </c>
      <c r="AQ81" s="54">
        <v>206.38634378962678</v>
      </c>
      <c r="AR81" s="54">
        <v>142.02603136735414</v>
      </c>
      <c r="AS81" s="54">
        <v>136.76472483551066</v>
      </c>
      <c r="AT81" s="54">
        <v>167.70454805081388</v>
      </c>
      <c r="AU81" s="54">
        <v>193.30965435657131</v>
      </c>
      <c r="AV81" s="44">
        <f t="shared" si="17"/>
        <v>165.18415420449801</v>
      </c>
      <c r="AW81" s="45">
        <f t="shared" si="18"/>
        <v>8.2717715901589504</v>
      </c>
      <c r="AX81" s="16">
        <f t="shared" si="19"/>
        <v>24.815314770476853</v>
      </c>
      <c r="AY81" s="6"/>
      <c r="AZ81" s="6"/>
      <c r="BA81" s="52"/>
      <c r="BB81" s="52"/>
      <c r="BC81" s="33"/>
      <c r="BD81" s="6"/>
      <c r="BE81" s="6"/>
      <c r="BF81" s="6"/>
      <c r="BG81" s="6"/>
      <c r="BH81" s="6"/>
      <c r="BI81" s="6"/>
    </row>
    <row r="82" spans="1:61" s="3" customFormat="1">
      <c r="A82" s="15">
        <f t="shared" si="30"/>
        <v>40</v>
      </c>
      <c r="B82" s="6">
        <v>244.20123674477136</v>
      </c>
      <c r="C82" s="6">
        <v>374.34411918638631</v>
      </c>
      <c r="D82" s="6">
        <v>234.693888865801</v>
      </c>
      <c r="E82" s="6">
        <v>241.6517706239309</v>
      </c>
      <c r="F82" s="6">
        <v>194.43083511777303</v>
      </c>
      <c r="G82" s="6">
        <v>231.50520276497696</v>
      </c>
      <c r="H82" s="6">
        <v>233.1711300311315</v>
      </c>
      <c r="I82" s="6">
        <v>279.89866574965612</v>
      </c>
      <c r="J82" s="44">
        <f t="shared" si="28"/>
        <v>254.2371061355534</v>
      </c>
      <c r="K82" s="45">
        <f t="shared" si="24"/>
        <v>19.021867934684469</v>
      </c>
      <c r="L82" s="33">
        <f t="shared" si="29"/>
        <v>53.801967229801342</v>
      </c>
      <c r="M82" s="15">
        <f t="shared" si="21"/>
        <v>40</v>
      </c>
      <c r="N82" s="54">
        <v>194.15868591699305</v>
      </c>
      <c r="O82" s="54">
        <v>523.39506763355712</v>
      </c>
      <c r="P82" s="54">
        <v>234.71050397107012</v>
      </c>
      <c r="Q82" s="54">
        <v>160.56822812885989</v>
      </c>
      <c r="R82" s="54">
        <v>190.33587753901827</v>
      </c>
      <c r="S82" s="54">
        <v>227.75018575446916</v>
      </c>
      <c r="T82" s="54">
        <v>214.34505824628002</v>
      </c>
      <c r="U82" s="54">
        <v>231.63776297663455</v>
      </c>
      <c r="V82" s="54">
        <v>214.09418271603781</v>
      </c>
      <c r="W82" s="44">
        <f t="shared" si="25"/>
        <v>243.44395032032446</v>
      </c>
      <c r="X82" s="45">
        <f t="shared" si="26"/>
        <v>35.874129076705977</v>
      </c>
      <c r="Y82" s="16">
        <f t="shared" si="27"/>
        <v>107.62238723011794</v>
      </c>
      <c r="Z82" s="15">
        <f t="shared" si="22"/>
        <v>40</v>
      </c>
      <c r="AA82" s="6">
        <v>165.43342010390893</v>
      </c>
      <c r="AB82" s="6">
        <v>150.09059325142454</v>
      </c>
      <c r="AC82" s="6">
        <v>201.67740708980486</v>
      </c>
      <c r="AD82" s="6">
        <v>183.56438596491228</v>
      </c>
      <c r="AE82" s="6">
        <v>104.1897032404496</v>
      </c>
      <c r="AF82" s="6">
        <v>177.77464871048352</v>
      </c>
      <c r="AG82" s="6">
        <v>145.35303538175046</v>
      </c>
      <c r="AH82" s="6">
        <v>124.91784087682883</v>
      </c>
      <c r="AI82" s="44">
        <f t="shared" si="14"/>
        <v>156.62512932744539</v>
      </c>
      <c r="AJ82" s="45">
        <f t="shared" si="15"/>
        <v>11.342796447334431</v>
      </c>
      <c r="AK82" s="33">
        <f t="shared" si="16"/>
        <v>32.082273142115426</v>
      </c>
      <c r="AL82" s="15">
        <f t="shared" si="23"/>
        <v>40</v>
      </c>
      <c r="AM82" s="54">
        <v>139.15701892102837</v>
      </c>
      <c r="AN82" s="54">
        <v>177.42191035429587</v>
      </c>
      <c r="AO82" s="54">
        <v>171.19717264877238</v>
      </c>
      <c r="AP82" s="54">
        <v>141.29606964377837</v>
      </c>
      <c r="AQ82" s="54">
        <v>202.57517766859286</v>
      </c>
      <c r="AR82" s="54">
        <v>135.64760595587722</v>
      </c>
      <c r="AS82" s="54">
        <v>134.48528190887916</v>
      </c>
      <c r="AT82" s="54">
        <v>167.06673625751682</v>
      </c>
      <c r="AU82" s="54">
        <v>161.54890561055012</v>
      </c>
      <c r="AV82" s="44">
        <f t="shared" si="17"/>
        <v>158.93287544103234</v>
      </c>
      <c r="AW82" s="45">
        <f t="shared" si="18"/>
        <v>7.7387384771847669</v>
      </c>
      <c r="AX82" s="16">
        <f t="shared" si="19"/>
        <v>23.2162154315543</v>
      </c>
      <c r="AY82" s="6"/>
      <c r="AZ82" s="6"/>
      <c r="BA82" s="52"/>
      <c r="BB82" s="52"/>
      <c r="BC82" s="33"/>
      <c r="BD82" s="6"/>
      <c r="BE82" s="6"/>
      <c r="BF82" s="6"/>
      <c r="BG82" s="6"/>
      <c r="BH82" s="6"/>
      <c r="BI82" s="6"/>
    </row>
    <row r="83" spans="1:61" s="3" customFormat="1">
      <c r="A83" s="15">
        <f t="shared" si="30"/>
        <v>41</v>
      </c>
      <c r="B83" s="6">
        <v>245.52986194799104</v>
      </c>
      <c r="C83" s="6">
        <v>376.45963833558005</v>
      </c>
      <c r="D83" s="6">
        <v>228.04504370071456</v>
      </c>
      <c r="E83" s="6">
        <v>205.27408463200092</v>
      </c>
      <c r="F83" s="6">
        <v>200.07822983583154</v>
      </c>
      <c r="G83" s="6">
        <v>221.76900921658986</v>
      </c>
      <c r="H83" s="6">
        <v>235.17259895843728</v>
      </c>
      <c r="I83" s="6">
        <v>264.26962861072906</v>
      </c>
      <c r="J83" s="44">
        <f t="shared" si="28"/>
        <v>247.07476190473429</v>
      </c>
      <c r="K83" s="45">
        <f t="shared" si="24"/>
        <v>19.882979004728824</v>
      </c>
      <c r="L83" s="33">
        <f t="shared" si="29"/>
        <v>56.237557137734015</v>
      </c>
      <c r="M83" s="15">
        <f t="shared" si="21"/>
        <v>41</v>
      </c>
      <c r="N83" s="54">
        <v>211.80935282179667</v>
      </c>
      <c r="O83" s="54">
        <v>503.19975161734396</v>
      </c>
      <c r="P83" s="54">
        <v>237.24790822718583</v>
      </c>
      <c r="Q83" s="54">
        <v>156.02622942622085</v>
      </c>
      <c r="R83" s="54">
        <v>190.04125574475776</v>
      </c>
      <c r="S83" s="54">
        <v>220.27630896356746</v>
      </c>
      <c r="T83" s="54">
        <v>231.01634597743984</v>
      </c>
      <c r="U83" s="54">
        <v>231.63776297663455</v>
      </c>
      <c r="V83" s="54">
        <v>195.17423583569601</v>
      </c>
      <c r="W83" s="44">
        <f t="shared" si="25"/>
        <v>241.82546128784921</v>
      </c>
      <c r="X83" s="45">
        <f t="shared" si="26"/>
        <v>33.776816817087777</v>
      </c>
      <c r="Y83" s="16">
        <f t="shared" si="27"/>
        <v>101.33045045126333</v>
      </c>
      <c r="Z83" s="15">
        <f t="shared" si="22"/>
        <v>41</v>
      </c>
      <c r="AA83" s="6">
        <v>167.44559217900726</v>
      </c>
      <c r="AB83" s="6">
        <v>141.03340351474594</v>
      </c>
      <c r="AC83" s="6">
        <v>194.22995020217232</v>
      </c>
      <c r="AD83" s="6">
        <v>95.606441102756875</v>
      </c>
      <c r="AE83" s="6">
        <v>125.02780776487026</v>
      </c>
      <c r="AF83" s="6">
        <v>173.05862371297789</v>
      </c>
      <c r="AG83" s="6">
        <v>107.1022346368715</v>
      </c>
      <c r="AH83" s="6">
        <v>134.57589283740356</v>
      </c>
      <c r="AI83" s="44">
        <f t="shared" si="14"/>
        <v>142.25999324385072</v>
      </c>
      <c r="AJ83" s="45">
        <f t="shared" si="15"/>
        <v>11.992457833837276</v>
      </c>
      <c r="AK83" s="33">
        <f t="shared" si="16"/>
        <v>33.919793029600292</v>
      </c>
      <c r="AL83" s="15">
        <f t="shared" si="23"/>
        <v>41</v>
      </c>
      <c r="AM83" s="54">
        <v>140.11682746724526</v>
      </c>
      <c r="AN83" s="54">
        <v>180.94474557488877</v>
      </c>
      <c r="AO83" s="54">
        <v>175.8855606082372</v>
      </c>
      <c r="AP83" s="54">
        <v>131.38498791019717</v>
      </c>
      <c r="AQ83" s="54">
        <v>201.69566970448804</v>
      </c>
      <c r="AR83" s="54">
        <v>156.05852952020865</v>
      </c>
      <c r="AS83" s="54">
        <v>107.13235160128103</v>
      </c>
      <c r="AT83" s="54">
        <v>168.34196000067593</v>
      </c>
      <c r="AU83" s="54">
        <v>196.05438123404767</v>
      </c>
      <c r="AV83" s="44">
        <f t="shared" si="17"/>
        <v>161.95722373569663</v>
      </c>
      <c r="AW83" s="45">
        <f t="shared" si="18"/>
        <v>10.401172048553379</v>
      </c>
      <c r="AX83" s="16">
        <f t="shared" si="19"/>
        <v>31.203516145660135</v>
      </c>
      <c r="AY83" s="6"/>
      <c r="AZ83" s="6"/>
      <c r="BA83" s="52"/>
      <c r="BB83" s="52"/>
      <c r="BC83" s="33"/>
      <c r="BD83" s="6"/>
      <c r="BE83" s="6"/>
      <c r="BF83" s="6"/>
      <c r="BG83" s="6"/>
      <c r="BH83" s="6"/>
      <c r="BI83" s="6"/>
    </row>
    <row r="84" spans="1:61" s="3" customFormat="1">
      <c r="A84" s="15">
        <f t="shared" si="30"/>
        <v>42</v>
      </c>
      <c r="B84" s="6">
        <v>237.82383786951149</v>
      </c>
      <c r="C84" s="6">
        <v>364.82423877057249</v>
      </c>
      <c r="D84" s="6">
        <v>254.64046227041086</v>
      </c>
      <c r="E84" s="6">
        <v>213.06930001796553</v>
      </c>
      <c r="F84" s="6">
        <v>208.14589578872233</v>
      </c>
      <c r="G84" s="6">
        <v>220.14630414746549</v>
      </c>
      <c r="H84" s="6">
        <v>232.6537880351211</v>
      </c>
      <c r="I84" s="6">
        <v>270.34125171939479</v>
      </c>
      <c r="J84" s="44">
        <f t="shared" si="28"/>
        <v>250.20563482739556</v>
      </c>
      <c r="K84" s="45">
        <f t="shared" si="24"/>
        <v>17.966041243374669</v>
      </c>
      <c r="L84" s="33">
        <f t="shared" si="29"/>
        <v>50.815638377069682</v>
      </c>
      <c r="M84" s="15">
        <f t="shared" si="21"/>
        <v>42</v>
      </c>
      <c r="N84" s="54">
        <v>191.33456090762584</v>
      </c>
      <c r="O84" s="54">
        <v>504.88268798041662</v>
      </c>
      <c r="P84" s="54">
        <v>239.78531248330151</v>
      </c>
      <c r="Q84" s="54">
        <v>160.23178356829234</v>
      </c>
      <c r="R84" s="54">
        <v>194.16614073119024</v>
      </c>
      <c r="S84" s="54">
        <v>224.35300521167468</v>
      </c>
      <c r="T84" s="54">
        <v>224.95404392677497</v>
      </c>
      <c r="U84" s="54">
        <v>227.16173159711883</v>
      </c>
      <c r="V84" s="54">
        <v>185.21623274409475</v>
      </c>
      <c r="W84" s="44">
        <f t="shared" si="25"/>
        <v>239.12061101672109</v>
      </c>
      <c r="X84" s="45">
        <f t="shared" si="26"/>
        <v>34.283388441501764</v>
      </c>
      <c r="Y84" s="16">
        <f t="shared" si="27"/>
        <v>102.8501653245053</v>
      </c>
      <c r="Z84" s="15">
        <f t="shared" si="22"/>
        <v>42</v>
      </c>
      <c r="AA84" s="6">
        <v>165.65698611584295</v>
      </c>
      <c r="AB84" s="6">
        <v>148.79670664115307</v>
      </c>
      <c r="AC84" s="6">
        <v>206.7416946413434</v>
      </c>
      <c r="AD84" s="6">
        <v>172.09160401002507</v>
      </c>
      <c r="AE84" s="6">
        <v>141.40048712239312</v>
      </c>
      <c r="AF84" s="6">
        <v>196.61141281719424</v>
      </c>
      <c r="AG84" s="6">
        <v>168.30350093109868</v>
      </c>
      <c r="AH84" s="6">
        <v>144.62777448464175</v>
      </c>
      <c r="AI84" s="44">
        <f t="shared" si="14"/>
        <v>168.02877084546154</v>
      </c>
      <c r="AJ84" s="45">
        <f t="shared" si="15"/>
        <v>8.4138594867662935</v>
      </c>
      <c r="AK84" s="33">
        <f t="shared" si="16"/>
        <v>23.797988396172844</v>
      </c>
      <c r="AL84" s="15">
        <f t="shared" si="23"/>
        <v>42</v>
      </c>
      <c r="AM84" s="54">
        <v>126.36100376070614</v>
      </c>
      <c r="AN84" s="54">
        <v>166.85351572069368</v>
      </c>
      <c r="AO84" s="54">
        <v>169.634397648949</v>
      </c>
      <c r="AP84" s="54">
        <v>122.74460789081412</v>
      </c>
      <c r="AQ84" s="54">
        <v>215.76750636532526</v>
      </c>
      <c r="AR84" s="54">
        <v>131.8205726297364</v>
      </c>
      <c r="AS84" s="54">
        <v>122.32843010251777</v>
      </c>
      <c r="AT84" s="54">
        <v>143.47346687814584</v>
      </c>
      <c r="AU84" s="54">
        <v>187.03598481669428</v>
      </c>
      <c r="AV84" s="44">
        <f t="shared" si="17"/>
        <v>154.00216509039808</v>
      </c>
      <c r="AW84" s="45">
        <f t="shared" si="18"/>
        <v>10.968949380120472</v>
      </c>
      <c r="AX84" s="16">
        <f t="shared" si="19"/>
        <v>32.906848140361419</v>
      </c>
      <c r="AY84" s="6"/>
      <c r="AZ84" s="6"/>
      <c r="BA84" s="52"/>
      <c r="BB84" s="52"/>
      <c r="BC84" s="33"/>
      <c r="BD84" s="6"/>
      <c r="BE84" s="6"/>
      <c r="BF84" s="6"/>
      <c r="BG84" s="6"/>
      <c r="BH84" s="6"/>
      <c r="BI84" s="6"/>
    </row>
    <row r="85" spans="1:61" s="3" customFormat="1">
      <c r="A85" s="15">
        <f t="shared" si="30"/>
        <v>43</v>
      </c>
      <c r="B85" s="6">
        <v>239.68391210392178</v>
      </c>
      <c r="C85" s="6">
        <v>373.39000125583044</v>
      </c>
      <c r="D85" s="6">
        <v>245.77536065652922</v>
      </c>
      <c r="E85" s="6">
        <v>202.67567666519369</v>
      </c>
      <c r="F85" s="6">
        <v>214.6</v>
      </c>
      <c r="G85" s="6">
        <v>232.0461013824885</v>
      </c>
      <c r="H85" s="6">
        <v>236.88605162547239</v>
      </c>
      <c r="I85" s="6">
        <v>270.34125171939479</v>
      </c>
      <c r="J85" s="44">
        <f t="shared" si="28"/>
        <v>251.92479442610386</v>
      </c>
      <c r="K85" s="45">
        <f t="shared" si="24"/>
        <v>18.76573587612566</v>
      </c>
      <c r="L85" s="33">
        <f t="shared" si="29"/>
        <v>53.077516367856532</v>
      </c>
      <c r="M85" s="15">
        <f t="shared" si="21"/>
        <v>43</v>
      </c>
      <c r="N85" s="54">
        <v>164.50535043788841</v>
      </c>
      <c r="O85" s="54">
        <v>439.24793084255941</v>
      </c>
      <c r="P85" s="54">
        <v>239.78540092973168</v>
      </c>
      <c r="Q85" s="54">
        <v>157.54022872090786</v>
      </c>
      <c r="R85" s="54">
        <v>200.94284370166923</v>
      </c>
      <c r="S85" s="54">
        <v>222.31466896773361</v>
      </c>
      <c r="T85" s="54">
        <v>218.89176869371551</v>
      </c>
      <c r="U85" s="54">
        <v>238.35190574977076</v>
      </c>
      <c r="V85" s="54">
        <v>223.0564529674262</v>
      </c>
      <c r="W85" s="44">
        <f t="shared" si="25"/>
        <v>233.84850566793364</v>
      </c>
      <c r="X85" s="45">
        <f t="shared" si="26"/>
        <v>27.49541928224561</v>
      </c>
      <c r="Y85" s="16">
        <f t="shared" si="27"/>
        <v>82.486257846736834</v>
      </c>
      <c r="Z85" s="15">
        <f t="shared" si="22"/>
        <v>43</v>
      </c>
      <c r="AA85" s="6">
        <v>167.44557767339006</v>
      </c>
      <c r="AB85" s="6">
        <v>153.97224757049835</v>
      </c>
      <c r="AC85" s="6">
        <v>197.50683029562242</v>
      </c>
      <c r="AD85" s="6">
        <v>137.67328320802002</v>
      </c>
      <c r="AE85" s="6">
        <v>107.16651678810587</v>
      </c>
      <c r="AF85" s="6">
        <v>163.6375185735514</v>
      </c>
      <c r="AG85" s="6">
        <v>131.14558659217877</v>
      </c>
      <c r="AH85" s="6">
        <v>129.18254376081291</v>
      </c>
      <c r="AI85" s="44">
        <f t="shared" si="14"/>
        <v>148.46626305777247</v>
      </c>
      <c r="AJ85" s="45">
        <f t="shared" si="15"/>
        <v>9.9280443305044592</v>
      </c>
      <c r="AK85" s="33">
        <f t="shared" si="16"/>
        <v>28.080749880081441</v>
      </c>
      <c r="AL85" s="15">
        <f t="shared" si="23"/>
        <v>43</v>
      </c>
      <c r="AM85" s="54">
        <v>136.27792744431056</v>
      </c>
      <c r="AN85" s="54">
        <v>168.77499155035926</v>
      </c>
      <c r="AO85" s="54">
        <v>170.9130296955579</v>
      </c>
      <c r="AP85" s="54">
        <v>136.21345125087942</v>
      </c>
      <c r="AQ85" s="54">
        <v>201.1093826158012</v>
      </c>
      <c r="AR85" s="54">
        <v>129.69444300410262</v>
      </c>
      <c r="AS85" s="54">
        <v>126.12744056563695</v>
      </c>
      <c r="AT85" s="54">
        <v>170.2551647016623</v>
      </c>
      <c r="AU85" s="54">
        <v>190.95694080569459</v>
      </c>
      <c r="AV85" s="44">
        <f t="shared" si="17"/>
        <v>158.92475240377831</v>
      </c>
      <c r="AW85" s="45">
        <f t="shared" si="18"/>
        <v>9.2296961087131315</v>
      </c>
      <c r="AX85" s="16">
        <f t="shared" si="19"/>
        <v>27.689088326139395</v>
      </c>
      <c r="AY85" s="6"/>
      <c r="AZ85" s="6"/>
      <c r="BA85" s="52"/>
      <c r="BB85" s="52"/>
      <c r="BC85" s="33"/>
      <c r="BD85" s="6"/>
      <c r="BE85" s="6"/>
      <c r="BF85" s="6"/>
      <c r="BG85" s="6"/>
      <c r="BH85" s="6"/>
      <c r="BI85" s="6"/>
    </row>
    <row r="86" spans="1:61" s="3" customFormat="1">
      <c r="A86" s="15">
        <f t="shared" si="30"/>
        <v>44</v>
      </c>
      <c r="B86" s="6">
        <v>232.24359416433339</v>
      </c>
      <c r="C86" s="6">
        <v>384.67278415845362</v>
      </c>
      <c r="D86" s="6">
        <v>214.74729650651591</v>
      </c>
      <c r="E86" s="6">
        <v>213.06930001796553</v>
      </c>
      <c r="F86" s="6">
        <v>225.89478943611704</v>
      </c>
      <c r="G86" s="6">
        <v>234.75059907834103</v>
      </c>
      <c r="H86" s="6">
        <v>232.24262152488859</v>
      </c>
      <c r="I86" s="6">
        <v>266.14350756533702</v>
      </c>
      <c r="J86" s="44">
        <f t="shared" si="28"/>
        <v>250.47056155649403</v>
      </c>
      <c r="K86" s="45">
        <f t="shared" si="24"/>
        <v>20.020725757567337</v>
      </c>
      <c r="L86" s="33">
        <f t="shared" si="29"/>
        <v>56.627163789808179</v>
      </c>
      <c r="M86" s="15">
        <f t="shared" si="21"/>
        <v>44</v>
      </c>
      <c r="N86" s="54">
        <v>175.09584210376403</v>
      </c>
      <c r="O86" s="54">
        <v>498.15096908124019</v>
      </c>
      <c r="P86" s="54">
        <v>240.419703348224</v>
      </c>
      <c r="Q86" s="54">
        <v>157.03556228934553</v>
      </c>
      <c r="R86" s="54">
        <v>203.59455976120407</v>
      </c>
      <c r="S86" s="54">
        <v>218.64566254062834</v>
      </c>
      <c r="T86" s="54">
        <v>231.88236154371219</v>
      </c>
      <c r="U86" s="54">
        <v>234.99482479281636</v>
      </c>
      <c r="V86" s="54">
        <v>188.20367067067522</v>
      </c>
      <c r="W86" s="44">
        <f t="shared" si="25"/>
        <v>238.66923957017889</v>
      </c>
      <c r="X86" s="45">
        <f t="shared" si="26"/>
        <v>33.804375885320987</v>
      </c>
      <c r="Y86" s="16">
        <f t="shared" si="27"/>
        <v>101.41312765596295</v>
      </c>
      <c r="Z86" s="15">
        <f t="shared" si="22"/>
        <v>44</v>
      </c>
      <c r="AA86" s="6">
        <v>163.5330391941873</v>
      </c>
      <c r="AB86" s="6">
        <v>141.03340351474594</v>
      </c>
      <c r="AC86" s="6">
        <v>204.35849250646089</v>
      </c>
      <c r="AD86" s="6">
        <v>156.79458646616538</v>
      </c>
      <c r="AE86" s="6">
        <v>126.51621453869839</v>
      </c>
      <c r="AF86" s="6">
        <v>197.28474273334419</v>
      </c>
      <c r="AG86" s="6">
        <v>108.19510242085659</v>
      </c>
      <c r="AH86" s="6">
        <v>123.53573948713051</v>
      </c>
      <c r="AI86" s="44">
        <f t="shared" si="14"/>
        <v>152.65641510769865</v>
      </c>
      <c r="AJ86" s="45">
        <f t="shared" si="15"/>
        <v>12.279079483903674</v>
      </c>
      <c r="AK86" s="33">
        <f t="shared" si="16"/>
        <v>34.730481479187603</v>
      </c>
      <c r="AL86" s="15">
        <f t="shared" si="23"/>
        <v>44</v>
      </c>
      <c r="AM86" s="54">
        <v>132.75910681570525</v>
      </c>
      <c r="AN86" s="54">
        <v>172.29783232236102</v>
      </c>
      <c r="AO86" s="54">
        <v>168.63987482698596</v>
      </c>
      <c r="AP86" s="54">
        <v>128.58959031339583</v>
      </c>
      <c r="AQ86" s="54">
        <v>197.00508841663878</v>
      </c>
      <c r="AR86" s="54">
        <v>140.75032314649425</v>
      </c>
      <c r="AS86" s="54">
        <v>101.81371862853416</v>
      </c>
      <c r="AT86" s="54">
        <v>163.24069594179176</v>
      </c>
      <c r="AU86" s="54">
        <v>190.95699754521212</v>
      </c>
      <c r="AV86" s="44">
        <f t="shared" si="17"/>
        <v>155.11702532856879</v>
      </c>
      <c r="AW86" s="45">
        <f t="shared" si="18"/>
        <v>10.431243810307224</v>
      </c>
      <c r="AX86" s="16">
        <f t="shared" si="19"/>
        <v>31.293731430921675</v>
      </c>
      <c r="AY86" s="6"/>
      <c r="AZ86" s="6"/>
      <c r="BA86" s="52"/>
      <c r="BB86" s="52"/>
      <c r="BC86" s="33"/>
      <c r="BD86" s="6"/>
      <c r="BE86" s="6"/>
      <c r="BF86" s="6"/>
      <c r="BG86" s="6"/>
      <c r="BH86" s="6"/>
      <c r="BI86" s="6"/>
    </row>
    <row r="87" spans="1:61" s="3" customFormat="1">
      <c r="A87" s="15">
        <f t="shared" si="30"/>
        <v>45</v>
      </c>
      <c r="B87" s="6">
        <v>243.13833868239035</v>
      </c>
      <c r="C87" s="6">
        <v>381.85212017337597</v>
      </c>
      <c r="D87" s="6">
        <v>252.424224776291</v>
      </c>
      <c r="E87" s="6">
        <v>231.25814727115909</v>
      </c>
      <c r="F87" s="6">
        <v>206.5323340471092</v>
      </c>
      <c r="G87" s="6">
        <v>226.63710599078343</v>
      </c>
      <c r="H87" s="6">
        <v>232.02128391347091</v>
      </c>
      <c r="I87" s="6">
        <v>278.7367262723522</v>
      </c>
      <c r="J87" s="44">
        <f t="shared" si="28"/>
        <v>256.57503514086648</v>
      </c>
      <c r="K87" s="45">
        <f t="shared" si="24"/>
        <v>19.377659113262361</v>
      </c>
      <c r="L87" s="33">
        <f t="shared" si="29"/>
        <v>54.808296650036468</v>
      </c>
      <c r="M87" s="15">
        <f t="shared" si="21"/>
        <v>45</v>
      </c>
      <c r="N87" s="54">
        <v>166.62348995641059</v>
      </c>
      <c r="O87" s="54">
        <v>509.09005544121209</v>
      </c>
      <c r="P87" s="54">
        <v>248.03191611657113</v>
      </c>
      <c r="Q87" s="54">
        <v>156.86734041835078</v>
      </c>
      <c r="R87" s="54">
        <v>190.33591351237533</v>
      </c>
      <c r="S87" s="54">
        <v>216.60732332665913</v>
      </c>
      <c r="T87" s="54">
        <v>239.02720986982277</v>
      </c>
      <c r="U87" s="54">
        <v>223.80466978093699</v>
      </c>
      <c r="V87" s="54">
        <v>218.07733171865468</v>
      </c>
      <c r="W87" s="44">
        <f t="shared" si="25"/>
        <v>240.9405833489993</v>
      </c>
      <c r="X87" s="45">
        <f t="shared" si="26"/>
        <v>35.063184216048391</v>
      </c>
      <c r="Y87" s="16">
        <f t="shared" si="27"/>
        <v>105.18955264814517</v>
      </c>
      <c r="Z87" s="15">
        <f t="shared" si="22"/>
        <v>45</v>
      </c>
      <c r="AA87" s="6">
        <v>167.89272238967303</v>
      </c>
      <c r="AB87" s="6">
        <v>147.50282003088157</v>
      </c>
      <c r="AC87" s="6">
        <v>201.67740708980486</v>
      </c>
      <c r="AD87" s="6">
        <v>145.32180451127817</v>
      </c>
      <c r="AE87" s="6">
        <v>111.63194195500365</v>
      </c>
      <c r="AF87" s="6">
        <v>186.51697776161762</v>
      </c>
      <c r="AG87" s="6">
        <v>148.63167597765363</v>
      </c>
      <c r="AH87" s="6">
        <v>144.26810412818918</v>
      </c>
      <c r="AI87" s="44">
        <f t="shared" si="14"/>
        <v>156.68043173051271</v>
      </c>
      <c r="AJ87" s="45">
        <f t="shared" si="15"/>
        <v>9.9122259266037176</v>
      </c>
      <c r="AK87" s="33">
        <f t="shared" si="16"/>
        <v>28.036008677418394</v>
      </c>
      <c r="AL87" s="15">
        <f t="shared" si="23"/>
        <v>45</v>
      </c>
      <c r="AM87" s="54">
        <v>130.19980035256629</v>
      </c>
      <c r="AN87" s="54">
        <v>173.25861464846446</v>
      </c>
      <c r="AO87" s="54">
        <v>164.51978851394873</v>
      </c>
      <c r="AP87" s="54">
        <v>118.67850857981463</v>
      </c>
      <c r="AQ87" s="54">
        <v>193.1940522118102</v>
      </c>
      <c r="AR87" s="54">
        <v>134.37189773501731</v>
      </c>
      <c r="AS87" s="54">
        <v>122.32843010251777</v>
      </c>
      <c r="AT87" s="54">
        <v>171.5303884448214</v>
      </c>
      <c r="AU87" s="54">
        <v>177.23322130903651</v>
      </c>
      <c r="AV87" s="44">
        <f t="shared" si="17"/>
        <v>153.92385576644415</v>
      </c>
      <c r="AW87" s="45">
        <f t="shared" si="18"/>
        <v>9.179677754692916</v>
      </c>
      <c r="AX87" s="16">
        <f t="shared" si="19"/>
        <v>27.539033264078746</v>
      </c>
      <c r="AY87" s="6"/>
      <c r="AZ87" s="6"/>
      <c r="BA87" s="52"/>
      <c r="BB87" s="52"/>
      <c r="BC87" s="33"/>
      <c r="BD87" s="6"/>
      <c r="BE87" s="6"/>
      <c r="BF87" s="6"/>
      <c r="BG87" s="6"/>
      <c r="BH87" s="6"/>
      <c r="BI87" s="6"/>
    </row>
    <row r="88" spans="1:61" s="3" customFormat="1">
      <c r="A88" s="15">
        <f t="shared" si="30"/>
        <v>46</v>
      </c>
      <c r="B88" s="6">
        <v>235.43231460391078</v>
      </c>
      <c r="C88" s="6">
        <v>377.9736331325451</v>
      </c>
      <c r="D88" s="6">
        <v>249.09980219374773</v>
      </c>
      <c r="E88" s="6">
        <v>218.26611595158002</v>
      </c>
      <c r="F88" s="6">
        <v>219.44061384725194</v>
      </c>
      <c r="G88" s="6">
        <v>212.57370506912446</v>
      </c>
      <c r="H88" s="6">
        <v>234.83019688507531</v>
      </c>
      <c r="I88" s="6">
        <v>324.91188445667126</v>
      </c>
      <c r="J88" s="44">
        <f t="shared" si="28"/>
        <v>259.06603326748836</v>
      </c>
      <c r="K88" s="45">
        <f t="shared" si="24"/>
        <v>21.177941399625617</v>
      </c>
      <c r="L88" s="33">
        <f t="shared" si="29"/>
        <v>59.900263900986396</v>
      </c>
      <c r="M88" s="15">
        <f t="shared" si="21"/>
        <v>46</v>
      </c>
      <c r="N88" s="54">
        <v>177.21398162228618</v>
      </c>
      <c r="O88" s="54">
        <v>498.15096908124019</v>
      </c>
      <c r="P88" s="54">
        <v>246.12890272537791</v>
      </c>
      <c r="Q88" s="54">
        <v>156.69911854735599</v>
      </c>
      <c r="R88" s="54">
        <v>195.639345631445</v>
      </c>
      <c r="S88" s="54">
        <v>201.11592094626235</v>
      </c>
      <c r="T88" s="54">
        <v>170.82651025012288</v>
      </c>
      <c r="U88" s="54">
        <v>236.11379435615021</v>
      </c>
      <c r="V88" s="54">
        <v>207.12392224948832</v>
      </c>
      <c r="W88" s="44">
        <f t="shared" si="25"/>
        <v>232.11249615663655</v>
      </c>
      <c r="X88" s="45">
        <f t="shared" si="26"/>
        <v>34.633285774631887</v>
      </c>
      <c r="Y88" s="16">
        <f t="shared" si="27"/>
        <v>103.89985732389566</v>
      </c>
      <c r="Z88" s="15">
        <f t="shared" si="22"/>
        <v>46</v>
      </c>
      <c r="AA88" s="6">
        <v>162.30339439751276</v>
      </c>
      <c r="AB88" s="6">
        <v>156.56001527930076</v>
      </c>
      <c r="AC88" s="6">
        <v>200.48582242175789</v>
      </c>
      <c r="AD88" s="6">
        <v>206.50992481203008</v>
      </c>
      <c r="AE88" s="6">
        <v>113.12034872883179</v>
      </c>
      <c r="AF88" s="6">
        <v>173.05317754083566</v>
      </c>
      <c r="AG88" s="6">
        <v>126.77405959031658</v>
      </c>
      <c r="AH88" s="6">
        <v>133.05937915074449</v>
      </c>
      <c r="AI88" s="44">
        <f t="shared" si="14"/>
        <v>158.98326524016625</v>
      </c>
      <c r="AJ88" s="45">
        <f t="shared" si="15"/>
        <v>11.959000915562047</v>
      </c>
      <c r="AK88" s="33">
        <f t="shared" si="16"/>
        <v>33.82516257444022</v>
      </c>
      <c r="AL88" s="15">
        <f t="shared" si="23"/>
        <v>46</v>
      </c>
      <c r="AM88" s="54">
        <v>120.92272516439692</v>
      </c>
      <c r="AN88" s="54">
        <v>172.93838163014078</v>
      </c>
      <c r="AO88" s="54">
        <v>166.50880042930621</v>
      </c>
      <c r="AP88" s="54">
        <v>134.68871859483355</v>
      </c>
      <c r="AQ88" s="54">
        <v>190.55549120057981</v>
      </c>
      <c r="AR88" s="54">
        <v>136.07283188100399</v>
      </c>
      <c r="AS88" s="54">
        <v>126.88727930702082</v>
      </c>
      <c r="AT88" s="54">
        <v>164.51611960666838</v>
      </c>
      <c r="AU88" s="54">
        <v>178.01742763737457</v>
      </c>
      <c r="AV88" s="44">
        <f t="shared" si="17"/>
        <v>154.56753060570279</v>
      </c>
      <c r="AW88" s="45">
        <f t="shared" si="18"/>
        <v>8.3827516258329293</v>
      </c>
      <c r="AX88" s="16">
        <f t="shared" si="19"/>
        <v>25.148254877498786</v>
      </c>
      <c r="AY88" s="6"/>
      <c r="AZ88" s="6"/>
      <c r="BA88" s="52"/>
      <c r="BB88" s="52"/>
      <c r="BC88" s="33"/>
      <c r="BD88" s="6"/>
      <c r="BE88" s="6"/>
      <c r="BF88" s="6"/>
      <c r="BG88" s="6"/>
      <c r="BH88" s="6"/>
      <c r="BI88" s="6"/>
    </row>
    <row r="89" spans="1:61" s="3" customFormat="1">
      <c r="A89" s="15">
        <f t="shared" si="30"/>
        <v>47</v>
      </c>
      <c r="B89" s="6">
        <v>242.60688965119982</v>
      </c>
      <c r="C89" s="6">
        <v>371.62706799027842</v>
      </c>
      <c r="D89" s="6">
        <v>247.99161710532439</v>
      </c>
      <c r="E89" s="6">
        <v>220.86451540393014</v>
      </c>
      <c r="F89" s="6">
        <v>204.11206281227697</v>
      </c>
      <c r="G89" s="6">
        <v>226.09619354838713</v>
      </c>
      <c r="H89" s="6">
        <v>230.22928135727105</v>
      </c>
      <c r="I89" s="6">
        <v>261.94576341127924</v>
      </c>
      <c r="J89" s="44">
        <f t="shared" si="28"/>
        <v>250.68417390999338</v>
      </c>
      <c r="K89" s="45">
        <f t="shared" si="24"/>
        <v>18.374887940803472</v>
      </c>
      <c r="L89" s="33">
        <f t="shared" si="29"/>
        <v>51.972031465940205</v>
      </c>
      <c r="M89" s="15">
        <f t="shared" si="21"/>
        <v>47</v>
      </c>
      <c r="N89" s="54">
        <v>168.74142354819747</v>
      </c>
      <c r="O89" s="54">
        <v>532.65124418357038</v>
      </c>
      <c r="P89" s="54">
        <v>255.64412888491825</v>
      </c>
      <c r="Q89" s="54">
        <v>154.8486615948535</v>
      </c>
      <c r="R89" s="54">
        <v>188.8627086121206</v>
      </c>
      <c r="S89" s="54">
        <v>208.18217622680902</v>
      </c>
      <c r="T89" s="54">
        <v>168.22839382553201</v>
      </c>
      <c r="U89" s="54">
        <v>223.80466978093699</v>
      </c>
      <c r="V89" s="54">
        <v>225.04761394938063</v>
      </c>
      <c r="W89" s="44">
        <f t="shared" si="25"/>
        <v>236.22344673403546</v>
      </c>
      <c r="X89" s="45">
        <f t="shared" si="26"/>
        <v>38.613844299154628</v>
      </c>
      <c r="Y89" s="16">
        <f t="shared" si="27"/>
        <v>115.84153289746389</v>
      </c>
      <c r="Z89" s="15">
        <f t="shared" si="22"/>
        <v>47</v>
      </c>
      <c r="AA89" s="6">
        <v>164.98626088200874</v>
      </c>
      <c r="AB89" s="6">
        <v>149.44365270215906</v>
      </c>
      <c r="AC89" s="6">
        <v>199.59212572102544</v>
      </c>
      <c r="AD89" s="6">
        <v>141.49754385964911</v>
      </c>
      <c r="AE89" s="6">
        <v>128.00462131252652</v>
      </c>
      <c r="AF89" s="6">
        <v>182.47974385563347</v>
      </c>
      <c r="AG89" s="6">
        <v>181.41806331471139</v>
      </c>
      <c r="AH89" s="6">
        <v>136.21760333362792</v>
      </c>
      <c r="AI89" s="44">
        <f t="shared" si="14"/>
        <v>160.45495187266772</v>
      </c>
      <c r="AJ89" s="45">
        <f t="shared" si="15"/>
        <v>9.0612003374070049</v>
      </c>
      <c r="AK89" s="33">
        <f t="shared" si="16"/>
        <v>25.628944817081305</v>
      </c>
      <c r="AL89" s="15">
        <f t="shared" si="23"/>
        <v>47</v>
      </c>
      <c r="AM89" s="54">
        <v>122.20231872419265</v>
      </c>
      <c r="AN89" s="54">
        <v>173.25861464846446</v>
      </c>
      <c r="AO89" s="54">
        <v>167.21916455805606</v>
      </c>
      <c r="AP89" s="54">
        <v>136.21348802432206</v>
      </c>
      <c r="AQ89" s="54">
        <v>192.31446382338777</v>
      </c>
      <c r="AR89" s="54">
        <v>157.24669480889298</v>
      </c>
      <c r="AS89" s="54">
        <v>153.4803891976151</v>
      </c>
      <c r="AT89" s="54">
        <v>133.90836608883316</v>
      </c>
      <c r="AU89" s="54">
        <v>209.77821420974081</v>
      </c>
      <c r="AV89" s="44">
        <f t="shared" si="17"/>
        <v>160.62463489816722</v>
      </c>
      <c r="AW89" s="45">
        <f t="shared" si="18"/>
        <v>9.4808382035772087</v>
      </c>
      <c r="AX89" s="16">
        <f t="shared" si="19"/>
        <v>28.442514610731624</v>
      </c>
      <c r="AY89" s="6"/>
      <c r="AZ89" s="6"/>
      <c r="BA89" s="52"/>
      <c r="BB89" s="52"/>
      <c r="BC89" s="33"/>
      <c r="BD89" s="6"/>
      <c r="BE89" s="6"/>
      <c r="BF89" s="6"/>
      <c r="BG89" s="6"/>
      <c r="BH89" s="6"/>
      <c r="BI89" s="6"/>
    </row>
    <row r="90" spans="1:61" s="3" customFormat="1">
      <c r="A90" s="15">
        <f t="shared" si="30"/>
        <v>48</v>
      </c>
      <c r="B90" s="6">
        <v>240.21536113511223</v>
      </c>
      <c r="C90" s="6">
        <v>386.08316231910612</v>
      </c>
      <c r="D90" s="6">
        <v>233.35333841350212</v>
      </c>
      <c r="E90" s="6">
        <v>228.65973930435186</v>
      </c>
      <c r="F90" s="6">
        <v>206.5323340471092</v>
      </c>
      <c r="G90" s="6">
        <v>222.30990322580647</v>
      </c>
      <c r="H90" s="6">
        <v>232.6537880351211</v>
      </c>
      <c r="I90" s="6">
        <v>275.7009215955984</v>
      </c>
      <c r="J90" s="44">
        <f t="shared" si="28"/>
        <v>253.18856850946347</v>
      </c>
      <c r="K90" s="45">
        <f t="shared" si="24"/>
        <v>20.214544102422309</v>
      </c>
      <c r="L90" s="33">
        <f t="shared" si="29"/>
        <v>57.175364853669393</v>
      </c>
      <c r="M90" s="15">
        <f t="shared" si="21"/>
        <v>48</v>
      </c>
      <c r="N90" s="54">
        <v>160.97485096495382</v>
      </c>
      <c r="O90" s="54">
        <v>509.93152362274844</v>
      </c>
      <c r="P90" s="54">
        <v>233.44181068765528</v>
      </c>
      <c r="Q90" s="54">
        <v>154.9327729396399</v>
      </c>
      <c r="R90" s="54">
        <v>190.63055329331436</v>
      </c>
      <c r="S90" s="54">
        <v>217.15085926418362</v>
      </c>
      <c r="T90" s="54">
        <v>172.55860038139937</v>
      </c>
      <c r="U90" s="54">
        <v>227.16154018939335</v>
      </c>
      <c r="V90" s="54">
        <v>212.10247762967018</v>
      </c>
      <c r="W90" s="44">
        <f t="shared" si="25"/>
        <v>230.9872209969954</v>
      </c>
      <c r="X90" s="45">
        <f t="shared" si="26"/>
        <v>36.153077057379036</v>
      </c>
      <c r="Y90" s="16">
        <f t="shared" si="27"/>
        <v>108.45923117213711</v>
      </c>
      <c r="Z90" s="15">
        <f t="shared" si="22"/>
        <v>48</v>
      </c>
      <c r="AA90" s="6">
        <v>165.99235417236648</v>
      </c>
      <c r="AB90" s="6">
        <v>150.09059325142454</v>
      </c>
      <c r="AC90" s="6">
        <v>199.59212572102544</v>
      </c>
      <c r="AD90" s="6">
        <v>160.61882205513785</v>
      </c>
      <c r="AE90" s="6">
        <v>126.51621453869839</v>
      </c>
      <c r="AF90" s="6">
        <v>192.57147082836727</v>
      </c>
      <c r="AG90" s="6">
        <v>146.44590316573556</v>
      </c>
      <c r="AH90" s="6">
        <v>133.59860099451211</v>
      </c>
      <c r="AI90" s="44">
        <f t="shared" si="14"/>
        <v>159.42826059090842</v>
      </c>
      <c r="AJ90" s="45">
        <f t="shared" si="15"/>
        <v>9.2216950468207308</v>
      </c>
      <c r="AK90" s="33">
        <f t="shared" si="16"/>
        <v>26.082892406565342</v>
      </c>
      <c r="AL90" s="15">
        <f t="shared" si="23"/>
        <v>48</v>
      </c>
      <c r="AM90" s="54">
        <v>132.75901134086726</v>
      </c>
      <c r="AN90" s="54">
        <v>179.66371357623521</v>
      </c>
      <c r="AO90" s="54">
        <v>167.07708408716388</v>
      </c>
      <c r="AP90" s="54">
        <v>125.54004685773845</v>
      </c>
      <c r="AQ90" s="54">
        <v>189.08970852076007</v>
      </c>
      <c r="AR90" s="54">
        <v>137.26099716968832</v>
      </c>
      <c r="AS90" s="54">
        <v>108.6519557865287</v>
      </c>
      <c r="AT90" s="54">
        <v>141.56043134168965</v>
      </c>
      <c r="AU90" s="54">
        <v>177.62523463563608</v>
      </c>
      <c r="AV90" s="44">
        <f t="shared" si="17"/>
        <v>151.02535370181195</v>
      </c>
      <c r="AW90" s="45">
        <f t="shared" si="18"/>
        <v>9.3481799500362346</v>
      </c>
      <c r="AX90" s="16">
        <f t="shared" si="19"/>
        <v>28.044539850108702</v>
      </c>
      <c r="AY90" s="6"/>
      <c r="AZ90" s="6"/>
      <c r="BA90" s="52"/>
      <c r="BB90" s="52"/>
      <c r="BC90" s="33"/>
      <c r="BD90" s="6"/>
      <c r="BE90" s="6"/>
      <c r="BF90" s="6"/>
      <c r="BG90" s="6"/>
      <c r="BH90" s="6"/>
      <c r="BI90" s="6"/>
    </row>
    <row r="91" spans="1:61" s="3" customFormat="1">
      <c r="A91" s="15">
        <f t="shared" si="30"/>
        <v>49</v>
      </c>
      <c r="B91" s="6">
        <v>247.12421429204946</v>
      </c>
      <c r="C91" s="6">
        <v>380.08918306048128</v>
      </c>
      <c r="D91" s="6">
        <v>212.29850410176797</v>
      </c>
      <c r="E91" s="6">
        <v>220.86451540393014</v>
      </c>
      <c r="F91" s="6">
        <v>207.33911491791579</v>
      </c>
      <c r="G91" s="6">
        <v>233.66880645161291</v>
      </c>
      <c r="H91" s="6">
        <v>230.04848347678674</v>
      </c>
      <c r="I91" s="6">
        <v>304.37317744154058</v>
      </c>
      <c r="J91" s="44">
        <f t="shared" si="28"/>
        <v>254.4757498932606</v>
      </c>
      <c r="K91" s="45">
        <f t="shared" si="24"/>
        <v>20.909093496313542</v>
      </c>
      <c r="L91" s="33">
        <f t="shared" si="29"/>
        <v>59.139847198827383</v>
      </c>
      <c r="M91" s="15">
        <f t="shared" si="21"/>
        <v>49</v>
      </c>
      <c r="N91" s="54">
        <v>199.10092756413417</v>
      </c>
      <c r="O91" s="54">
        <v>473.74828560423151</v>
      </c>
      <c r="P91" s="54">
        <v>246.12886734680583</v>
      </c>
      <c r="Q91" s="54">
        <v>158.54956240261055</v>
      </c>
      <c r="R91" s="54">
        <v>192.39835001003206</v>
      </c>
      <c r="S91" s="54">
        <v>219.05330484118028</v>
      </c>
      <c r="T91" s="54">
        <v>175.37323142460045</v>
      </c>
      <c r="U91" s="54">
        <v>211.49535379799826</v>
      </c>
      <c r="V91" s="54">
        <v>188.20367067067522</v>
      </c>
      <c r="W91" s="44">
        <f t="shared" si="25"/>
        <v>229.33906151802981</v>
      </c>
      <c r="X91" s="45">
        <f t="shared" si="26"/>
        <v>31.696588141921879</v>
      </c>
      <c r="Y91" s="16">
        <f t="shared" si="27"/>
        <v>95.089764425765637</v>
      </c>
      <c r="Z91" s="15">
        <f t="shared" si="22"/>
        <v>49</v>
      </c>
      <c r="AA91" s="6">
        <v>165.54520945608346</v>
      </c>
      <c r="AB91" s="6">
        <v>143.62116571180775</v>
      </c>
      <c r="AC91" s="6">
        <v>201.97530911374315</v>
      </c>
      <c r="AD91" s="6">
        <v>133.84902255639096</v>
      </c>
      <c r="AE91" s="6">
        <v>144.37730067004935</v>
      </c>
      <c r="AF91" s="6">
        <v>197.28474273334419</v>
      </c>
      <c r="AG91" s="6">
        <v>183.60383612662943</v>
      </c>
      <c r="AH91" s="6">
        <v>137.34771792265778</v>
      </c>
      <c r="AI91" s="44">
        <f t="shared" si="14"/>
        <v>163.45053803633826</v>
      </c>
      <c r="AJ91" s="45">
        <f t="shared" si="15"/>
        <v>9.777939632270769</v>
      </c>
      <c r="AK91" s="33">
        <f t="shared" si="16"/>
        <v>27.656189680045433</v>
      </c>
      <c r="AL91" s="15">
        <f t="shared" si="23"/>
        <v>49</v>
      </c>
      <c r="AM91" s="54">
        <v>122.52219921260948</v>
      </c>
      <c r="AN91" s="54">
        <v>179.66371357623521</v>
      </c>
      <c r="AO91" s="54">
        <v>168.12132281922595</v>
      </c>
      <c r="AP91" s="54">
        <v>133.41805825075841</v>
      </c>
      <c r="AQ91" s="54">
        <v>192.31450712878956</v>
      </c>
      <c r="AR91" s="54">
        <v>134.2843852483214</v>
      </c>
      <c r="AS91" s="54">
        <v>113.21078666665171</v>
      </c>
      <c r="AT91" s="54">
        <v>170.25499553713209</v>
      </c>
      <c r="AU91" s="54">
        <v>193.70172442268844</v>
      </c>
      <c r="AV91" s="44">
        <f t="shared" si="17"/>
        <v>156.38796587360133</v>
      </c>
      <c r="AW91" s="45">
        <f t="shared" si="18"/>
        <v>10.261919519451048</v>
      </c>
      <c r="AX91" s="16">
        <f t="shared" si="19"/>
        <v>30.785758558353145</v>
      </c>
      <c r="AY91" s="6"/>
      <c r="AZ91" s="6"/>
      <c r="BA91" s="52"/>
      <c r="BB91" s="52"/>
      <c r="BC91" s="33"/>
      <c r="BD91" s="6"/>
      <c r="BE91" s="6"/>
      <c r="BF91" s="6"/>
      <c r="BG91" s="6"/>
      <c r="BH91" s="6"/>
      <c r="BI91" s="6"/>
    </row>
    <row r="92" spans="1:61" s="3" customFormat="1">
      <c r="A92" s="15">
        <f t="shared" si="30"/>
        <v>50</v>
      </c>
      <c r="B92" s="6">
        <v>245.79558908882976</v>
      </c>
      <c r="C92" s="6">
        <v>373.742590986815</v>
      </c>
      <c r="D92" s="6">
        <v>203.43345935191218</v>
      </c>
      <c r="E92" s="6">
        <v>236.45495469031644</v>
      </c>
      <c r="F92" s="6">
        <v>213.79329050678089</v>
      </c>
      <c r="G92" s="6">
        <v>221.76900921658986</v>
      </c>
      <c r="H92" s="6">
        <v>227.3936081691885</v>
      </c>
      <c r="I92" s="6">
        <v>279.89866574965612</v>
      </c>
      <c r="J92" s="44">
        <f t="shared" si="28"/>
        <v>250.28514597001111</v>
      </c>
      <c r="K92" s="45">
        <f t="shared" si="24"/>
        <v>19.454186203917526</v>
      </c>
      <c r="L92" s="33">
        <f t="shared" si="29"/>
        <v>55.02474794902345</v>
      </c>
      <c r="M92" s="15">
        <f t="shared" si="21"/>
        <v>50</v>
      </c>
      <c r="N92" s="54">
        <v>177.91996711313126</v>
      </c>
      <c r="O92" s="54">
        <v>495.62651143040341</v>
      </c>
      <c r="P92" s="54">
        <v>255.64412888491825</v>
      </c>
      <c r="Q92" s="54">
        <v>155.26921750020745</v>
      </c>
      <c r="R92" s="54">
        <v>187.97880126042244</v>
      </c>
      <c r="S92" s="54">
        <v>225.98365163461375</v>
      </c>
      <c r="T92" s="54">
        <v>177.53832933901305</v>
      </c>
      <c r="U92" s="54">
        <v>212.61430422055955</v>
      </c>
      <c r="V92" s="54">
        <v>198.16165199809996</v>
      </c>
      <c r="W92" s="44">
        <f t="shared" si="25"/>
        <v>231.85961815348548</v>
      </c>
      <c r="X92" s="45">
        <f t="shared" si="26"/>
        <v>34.426056606446892</v>
      </c>
      <c r="Y92" s="16">
        <f t="shared" si="27"/>
        <v>103.27816981934068</v>
      </c>
      <c r="Z92" s="15">
        <f t="shared" si="22"/>
        <v>50</v>
      </c>
      <c r="AA92" s="6">
        <v>165.88055031457475</v>
      </c>
      <c r="AB92" s="6">
        <v>135.21091652439458</v>
      </c>
      <c r="AC92" s="6">
        <v>203.76270251520796</v>
      </c>
      <c r="AD92" s="6">
        <v>149.14606516290726</v>
      </c>
      <c r="AE92" s="6">
        <v>141.40048712239312</v>
      </c>
      <c r="AF92" s="6">
        <v>177.77464871048352</v>
      </c>
      <c r="AG92" s="6">
        <v>137.70286778398511</v>
      </c>
      <c r="AH92" s="6">
        <v>123.8481194499069</v>
      </c>
      <c r="AI92" s="44">
        <f t="shared" si="14"/>
        <v>154.34079469798166</v>
      </c>
      <c r="AJ92" s="45">
        <f t="shared" si="15"/>
        <v>9.3463603646343483</v>
      </c>
      <c r="AK92" s="33">
        <f t="shared" si="16"/>
        <v>26.435499172984485</v>
      </c>
      <c r="AL92" s="15">
        <f t="shared" si="23"/>
        <v>50</v>
      </c>
      <c r="AM92" s="54">
        <v>120.28286871272533</v>
      </c>
      <c r="AN92" s="54">
        <v>173.25865905973507</v>
      </c>
      <c r="AO92" s="54">
        <v>167.97215934893021</v>
      </c>
      <c r="AP92" s="54">
        <v>139.00889021780372</v>
      </c>
      <c r="AQ92" s="54">
        <v>188.2102005566552</v>
      </c>
      <c r="AR92" s="54">
        <v>158.52237258427326</v>
      </c>
      <c r="AS92" s="54">
        <v>101.81373695291418</v>
      </c>
      <c r="AT92" s="54">
        <v>133.90855063195707</v>
      </c>
      <c r="AU92" s="54">
        <v>188.2122139282182</v>
      </c>
      <c r="AV92" s="44">
        <f t="shared" si="17"/>
        <v>152.35440577702357</v>
      </c>
      <c r="AW92" s="45">
        <f t="shared" si="18"/>
        <v>10.132223982308384</v>
      </c>
      <c r="AX92" s="16">
        <f t="shared" si="19"/>
        <v>30.396671946925153</v>
      </c>
      <c r="AY92" s="6"/>
      <c r="AZ92" s="6"/>
      <c r="BA92" s="52"/>
      <c r="BB92" s="52"/>
      <c r="BC92" s="33"/>
      <c r="BD92" s="6"/>
      <c r="BE92" s="6"/>
      <c r="BF92" s="6"/>
      <c r="BG92" s="6"/>
      <c r="BH92" s="6"/>
      <c r="BI92" s="6"/>
    </row>
    <row r="93" spans="1:61" s="3" customFormat="1">
      <c r="A93" s="15">
        <f t="shared" si="30"/>
        <v>51</v>
      </c>
      <c r="B93" s="6">
        <v>245.52986194799104</v>
      </c>
      <c r="C93" s="6">
        <v>370.5693064920103</v>
      </c>
      <c r="D93" s="6">
        <v>233.35333841350212</v>
      </c>
      <c r="E93" s="6">
        <v>241.6517706239309</v>
      </c>
      <c r="F93" s="6">
        <v>236.38272662384011</v>
      </c>
      <c r="G93" s="6">
        <v>196.88759907834103</v>
      </c>
      <c r="H93" s="6">
        <v>230.16892664017277</v>
      </c>
      <c r="I93" s="6">
        <v>268.46737276478683</v>
      </c>
      <c r="J93" s="44">
        <f t="shared" si="28"/>
        <v>252.8763628230719</v>
      </c>
      <c r="K93" s="45">
        <f t="shared" si="24"/>
        <v>18.214117839918266</v>
      </c>
      <c r="L93" s="33">
        <f t="shared" si="29"/>
        <v>51.517304951748308</v>
      </c>
      <c r="M93" s="15">
        <f t="shared" si="21"/>
        <v>51</v>
      </c>
      <c r="N93" s="54">
        <v>190.62839237079382</v>
      </c>
      <c r="O93" s="54">
        <v>512.45592816735734</v>
      </c>
      <c r="P93" s="54">
        <v>256.27851974984071</v>
      </c>
      <c r="Q93" s="54">
        <v>157.54022872090786</v>
      </c>
      <c r="R93" s="54">
        <v>197.99647587007635</v>
      </c>
      <c r="S93" s="54">
        <v>232.37046249052278</v>
      </c>
      <c r="T93" s="54">
        <v>182.08503978644848</v>
      </c>
      <c r="U93" s="54">
        <v>229.39965158301393</v>
      </c>
      <c r="V93" s="54">
        <v>193.18250898515194</v>
      </c>
      <c r="W93" s="44">
        <f t="shared" si="25"/>
        <v>239.10413419156819</v>
      </c>
      <c r="X93" s="45">
        <f t="shared" si="26"/>
        <v>35.591834013522082</v>
      </c>
      <c r="Y93" s="16">
        <f t="shared" si="27"/>
        <v>106.77550204056624</v>
      </c>
      <c r="Z93" s="15">
        <f t="shared" si="22"/>
        <v>51</v>
      </c>
      <c r="AA93" s="6">
        <v>163.75661789853632</v>
      </c>
      <c r="AB93" s="6">
        <v>147.50282003088157</v>
      </c>
      <c r="AC93" s="6">
        <v>206.44378793186391</v>
      </c>
      <c r="AD93" s="6">
        <v>107.0792230576441</v>
      </c>
      <c r="AE93" s="6">
        <v>113.12034872883179</v>
      </c>
      <c r="AF93" s="6">
        <v>191.22481099606739</v>
      </c>
      <c r="AG93" s="6">
        <v>165.02486033519551</v>
      </c>
      <c r="AH93" s="6">
        <v>131.04522808476352</v>
      </c>
      <c r="AI93" s="44">
        <f t="shared" si="14"/>
        <v>153.14971213297301</v>
      </c>
      <c r="AJ93" s="45">
        <f t="shared" si="15"/>
        <v>12.52770698368481</v>
      </c>
      <c r="AK93" s="33">
        <f t="shared" si="16"/>
        <v>35.433706243526395</v>
      </c>
      <c r="AL93" s="15">
        <f t="shared" si="23"/>
        <v>51</v>
      </c>
      <c r="AM93" s="54">
        <v>126.68087629288647</v>
      </c>
      <c r="AN93" s="54">
        <v>174.2193081520266</v>
      </c>
      <c r="AO93" s="54">
        <v>162.60179772118178</v>
      </c>
      <c r="AP93" s="54">
        <v>137.99237113590428</v>
      </c>
      <c r="AQ93" s="54">
        <v>199.35039143353535</v>
      </c>
      <c r="AR93" s="54">
        <v>173.83061549256325</v>
      </c>
      <c r="AS93" s="54">
        <v>112.45098457402788</v>
      </c>
      <c r="AT93" s="54">
        <v>176.63165250370557</v>
      </c>
      <c r="AU93" s="54">
        <v>219.18875634590137</v>
      </c>
      <c r="AV93" s="44">
        <f t="shared" si="17"/>
        <v>164.77186151685916</v>
      </c>
      <c r="AW93" s="45">
        <f t="shared" si="18"/>
        <v>11.413375857313859</v>
      </c>
      <c r="AX93" s="16">
        <f t="shared" si="19"/>
        <v>34.240127571941578</v>
      </c>
      <c r="AY93" s="6"/>
      <c r="AZ93" s="6"/>
      <c r="BA93" s="52"/>
      <c r="BB93" s="52"/>
      <c r="BC93" s="33"/>
      <c r="BD93" s="6"/>
      <c r="BE93" s="6"/>
      <c r="BF93" s="6"/>
      <c r="BG93" s="6"/>
      <c r="BH93" s="6"/>
      <c r="BI93" s="6"/>
    </row>
    <row r="94" spans="1:61" s="3" customFormat="1">
      <c r="A94" s="15">
        <f t="shared" si="30"/>
        <v>52</v>
      </c>
      <c r="B94" s="6">
        <v>251.11006889976107</v>
      </c>
      <c r="C94" s="6">
        <v>354.5159146998933</v>
      </c>
      <c r="D94" s="6">
        <v>226.70439847503948</v>
      </c>
      <c r="E94" s="6">
        <v>220.86451540393014</v>
      </c>
      <c r="F94" s="6">
        <v>219.44061384725194</v>
      </c>
      <c r="G94" s="6">
        <v>207.16469585253458</v>
      </c>
      <c r="H94" s="6">
        <v>228.16745771286682</v>
      </c>
      <c r="I94" s="6">
        <v>240.9570563961486</v>
      </c>
      <c r="J94" s="44">
        <f t="shared" si="28"/>
        <v>243.61559016092824</v>
      </c>
      <c r="K94" s="45">
        <f t="shared" si="24"/>
        <v>16.538622964145915</v>
      </c>
      <c r="L94" s="33">
        <f t="shared" si="29"/>
        <v>46.778289797740548</v>
      </c>
      <c r="M94" s="15">
        <f t="shared" si="21"/>
        <v>52</v>
      </c>
      <c r="N94" s="54">
        <v>177.91996711313126</v>
      </c>
      <c r="O94" s="54">
        <v>523.39506763355712</v>
      </c>
      <c r="P94" s="54">
        <v>253.10670693951644</v>
      </c>
      <c r="Q94" s="54">
        <v>159.30656204995407</v>
      </c>
      <c r="R94" s="54">
        <v>195.93399740350301</v>
      </c>
      <c r="S94" s="54">
        <v>222.72229047808861</v>
      </c>
      <c r="T94" s="54">
        <v>181.00248814748164</v>
      </c>
      <c r="U94" s="54">
        <v>226.04258976683207</v>
      </c>
      <c r="V94" s="54">
        <v>228.03503011178452</v>
      </c>
      <c r="W94" s="44">
        <f t="shared" si="25"/>
        <v>240.8294110715388</v>
      </c>
      <c r="X94" s="45">
        <f t="shared" si="26"/>
        <v>36.686117619899214</v>
      </c>
      <c r="Y94" s="16">
        <f t="shared" si="27"/>
        <v>110.05835285969765</v>
      </c>
      <c r="Z94" s="15">
        <f t="shared" si="22"/>
        <v>52</v>
      </c>
      <c r="AA94" s="6">
        <v>163.5330391941873</v>
      </c>
      <c r="AB94" s="6">
        <v>139.09257084346848</v>
      </c>
      <c r="AC94" s="6">
        <v>203.46479580572847</v>
      </c>
      <c r="AD94" s="6">
        <v>152.97032581453632</v>
      </c>
      <c r="AE94" s="6">
        <v>141.40048712239312</v>
      </c>
      <c r="AF94" s="6">
        <v>199.30473248179399</v>
      </c>
      <c r="AG94" s="6">
        <v>180.32517690875233</v>
      </c>
      <c r="AH94" s="6">
        <v>134.27420154827823</v>
      </c>
      <c r="AI94" s="44">
        <f t="shared" si="14"/>
        <v>164.29566621489226</v>
      </c>
      <c r="AJ94" s="45">
        <f t="shared" si="15"/>
        <v>9.6420944345362081</v>
      </c>
      <c r="AK94" s="33">
        <f t="shared" si="16"/>
        <v>27.271961438006493</v>
      </c>
      <c r="AL94" s="15">
        <f t="shared" si="23"/>
        <v>52</v>
      </c>
      <c r="AM94" s="54">
        <v>108.12661452923673</v>
      </c>
      <c r="AN94" s="54">
        <v>163.65091351842443</v>
      </c>
      <c r="AO94" s="54">
        <v>162.00510336571662</v>
      </c>
      <c r="AP94" s="54">
        <v>146.63279252541034</v>
      </c>
      <c r="AQ94" s="54">
        <v>188.7965680696596</v>
      </c>
      <c r="AR94" s="54">
        <v>161.6698932501838</v>
      </c>
      <c r="AS94" s="54">
        <v>139.04413111338218</v>
      </c>
      <c r="AT94" s="54">
        <v>167.06673625751682</v>
      </c>
      <c r="AU94" s="54">
        <v>190.95689352276329</v>
      </c>
      <c r="AV94" s="44">
        <f t="shared" si="17"/>
        <v>158.6610717946993</v>
      </c>
      <c r="AW94" s="45">
        <f t="shared" si="18"/>
        <v>8.4575678972267507</v>
      </c>
      <c r="AX94" s="16">
        <f t="shared" si="19"/>
        <v>25.372703691680254</v>
      </c>
      <c r="AY94" s="6"/>
      <c r="AZ94" s="6"/>
      <c r="BA94" s="52"/>
      <c r="BB94" s="52"/>
      <c r="BC94" s="33"/>
      <c r="BD94" s="6"/>
      <c r="BE94" s="6"/>
      <c r="BF94" s="6"/>
      <c r="BG94" s="6"/>
      <c r="BH94" s="6"/>
      <c r="BI94" s="6"/>
    </row>
    <row r="95" spans="1:61" s="3" customFormat="1">
      <c r="A95" s="15">
        <f t="shared" si="30"/>
        <v>53</v>
      </c>
      <c r="B95" s="6">
        <v>246.32703812002026</v>
      </c>
      <c r="C95" s="6">
        <v>329.79337847411665</v>
      </c>
      <c r="D95" s="6">
        <v>236.67768517734439</v>
      </c>
      <c r="E95" s="6">
        <v>226.06133133754463</v>
      </c>
      <c r="F95" s="6">
        <v>237.18950749464668</v>
      </c>
      <c r="G95" s="6">
        <v>208.78740092165899</v>
      </c>
      <c r="H95" s="6">
        <v>215.84528778327331</v>
      </c>
      <c r="I95" s="6">
        <v>278.02478679504816</v>
      </c>
      <c r="J95" s="44">
        <f t="shared" si="28"/>
        <v>247.33830201295663</v>
      </c>
      <c r="K95" s="45">
        <f t="shared" si="24"/>
        <v>13.944315803013403</v>
      </c>
      <c r="L95" s="33">
        <f t="shared" si="29"/>
        <v>39.440481053270062</v>
      </c>
      <c r="M95" s="15">
        <f t="shared" si="21"/>
        <v>53</v>
      </c>
      <c r="N95" s="54">
        <v>196.27682543551529</v>
      </c>
      <c r="O95" s="54">
        <v>413.63004410496364</v>
      </c>
      <c r="P95" s="54">
        <v>267.69683005771833</v>
      </c>
      <c r="Q95" s="54">
        <v>153.33467457883643</v>
      </c>
      <c r="R95" s="54">
        <v>207.42487091785208</v>
      </c>
      <c r="S95" s="54">
        <v>241.61090013153301</v>
      </c>
      <c r="T95" s="54">
        <v>188.36382427459711</v>
      </c>
      <c r="U95" s="54">
        <v>227.16154018939335</v>
      </c>
      <c r="V95" s="54">
        <v>225.04787511949894</v>
      </c>
      <c r="W95" s="44">
        <f t="shared" si="25"/>
        <v>235.61637608998979</v>
      </c>
      <c r="X95" s="45">
        <f t="shared" si="26"/>
        <v>24.799915035270676</v>
      </c>
      <c r="Y95" s="16">
        <f t="shared" si="27"/>
        <v>74.39974510581203</v>
      </c>
      <c r="Z95" s="15">
        <f t="shared" si="22"/>
        <v>53</v>
      </c>
      <c r="AA95" s="6">
        <v>170.57560337978623</v>
      </c>
      <c r="AB95" s="6">
        <v>142.9742251625423</v>
      </c>
      <c r="AC95" s="6">
        <v>199.8900136883401</v>
      </c>
      <c r="AD95" s="6">
        <v>91.782180451127815</v>
      </c>
      <c r="AE95" s="6">
        <v>128.00462131252652</v>
      </c>
      <c r="AF95" s="6">
        <v>195.26476798812345</v>
      </c>
      <c r="AG95" s="6">
        <v>149.72454376163873</v>
      </c>
      <c r="AH95" s="6">
        <v>130.43542095606816</v>
      </c>
      <c r="AI95" s="44">
        <f t="shared" si="14"/>
        <v>151.08142208751917</v>
      </c>
      <c r="AJ95" s="45">
        <f t="shared" si="15"/>
        <v>12.857205934968921</v>
      </c>
      <c r="AK95" s="33">
        <f t="shared" si="16"/>
        <v>36.365670014913796</v>
      </c>
      <c r="AL95" s="15">
        <f t="shared" si="23"/>
        <v>53</v>
      </c>
      <c r="AM95" s="54">
        <v>118.04363368767919</v>
      </c>
      <c r="AN95" s="54">
        <v>178.38269823180809</v>
      </c>
      <c r="AO95" s="54">
        <v>171.70153617201294</v>
      </c>
      <c r="AP95" s="54">
        <v>134.18042228044115</v>
      </c>
      <c r="AQ95" s="54">
        <v>184.98540194862571</v>
      </c>
      <c r="AR95" s="54">
        <v>163.79605332129722</v>
      </c>
      <c r="AS95" s="54">
        <v>153.48040752199509</v>
      </c>
      <c r="AT95" s="54">
        <v>178.54467266156809</v>
      </c>
      <c r="AU95" s="54">
        <v>198.79916485104155</v>
      </c>
      <c r="AV95" s="44">
        <f t="shared" si="17"/>
        <v>164.65711007516322</v>
      </c>
      <c r="AW95" s="45">
        <f t="shared" si="18"/>
        <v>8.5286317103378284</v>
      </c>
      <c r="AX95" s="16">
        <f t="shared" si="19"/>
        <v>25.585895131013487</v>
      </c>
      <c r="AY95" s="6"/>
      <c r="AZ95" s="6"/>
      <c r="BA95" s="52"/>
      <c r="BB95" s="52"/>
      <c r="BC95" s="33"/>
      <c r="BD95" s="6"/>
      <c r="BE95" s="6"/>
      <c r="BF95" s="6"/>
      <c r="BG95" s="6"/>
      <c r="BH95" s="6"/>
      <c r="BI95" s="6"/>
    </row>
    <row r="96" spans="1:61" s="3" customFormat="1">
      <c r="A96" s="15">
        <f t="shared" si="30"/>
        <v>54</v>
      </c>
      <c r="B96" s="6">
        <v>250.8443627608699</v>
      </c>
      <c r="C96" s="6">
        <v>318.82179558862634</v>
      </c>
      <c r="D96" s="6">
        <v>225.5962323412914</v>
      </c>
      <c r="E96" s="6">
        <v>223.4629233707374</v>
      </c>
      <c r="F96" s="6">
        <v>225.89478943611704</v>
      </c>
      <c r="G96" s="6">
        <v>223.39169585253455</v>
      </c>
      <c r="H96" s="6">
        <v>224.30981496397578</v>
      </c>
      <c r="I96" s="6">
        <v>287.77026134800553</v>
      </c>
      <c r="J96" s="44">
        <f t="shared" si="28"/>
        <v>247.51148445776977</v>
      </c>
      <c r="K96" s="45">
        <f t="shared" si="24"/>
        <v>12.930454366578676</v>
      </c>
      <c r="L96" s="33">
        <f t="shared" si="29"/>
        <v>36.572847865723944</v>
      </c>
      <c r="M96" s="15">
        <f t="shared" si="21"/>
        <v>54</v>
      </c>
      <c r="N96" s="54">
        <v>194.1584799902578</v>
      </c>
      <c r="O96" s="54">
        <v>377.44680608644671</v>
      </c>
      <c r="P96" s="54">
        <v>265.79372822009498</v>
      </c>
      <c r="Q96" s="54">
        <v>156.19445129721566</v>
      </c>
      <c r="R96" s="54">
        <v>192.98762957191013</v>
      </c>
      <c r="S96" s="54">
        <v>240.65967734303467</v>
      </c>
      <c r="T96" s="54">
        <v>180.13645112712501</v>
      </c>
      <c r="U96" s="54">
        <v>224.92362020349827</v>
      </c>
      <c r="V96" s="54">
        <v>229.03102412211575</v>
      </c>
      <c r="W96" s="44">
        <f t="shared" si="25"/>
        <v>229.03687421796656</v>
      </c>
      <c r="X96" s="45">
        <f t="shared" si="26"/>
        <v>21.648037830482309</v>
      </c>
      <c r="Y96" s="16">
        <f t="shared" si="27"/>
        <v>64.944113491446927</v>
      </c>
      <c r="Z96" s="15">
        <f t="shared" si="22"/>
        <v>54</v>
      </c>
      <c r="AA96" s="6">
        <v>167.78094572991361</v>
      </c>
      <c r="AB96" s="6">
        <v>141.68034406401136</v>
      </c>
      <c r="AC96" s="6">
        <v>198.99631698760771</v>
      </c>
      <c r="AD96" s="6">
        <v>118.55200501253131</v>
      </c>
      <c r="AE96" s="6">
        <v>114.60875550265995</v>
      </c>
      <c r="AF96" s="6">
        <v>173.05862371297789</v>
      </c>
      <c r="AG96" s="6">
        <v>177.04655493482312</v>
      </c>
      <c r="AH96" s="6">
        <v>139.8437477295995</v>
      </c>
      <c r="AI96" s="44">
        <f t="shared" si="14"/>
        <v>153.94591170926557</v>
      </c>
      <c r="AJ96" s="45">
        <f t="shared" si="15"/>
        <v>10.580759431220601</v>
      </c>
      <c r="AK96" s="33">
        <f t="shared" si="16"/>
        <v>29.926906975678421</v>
      </c>
      <c r="AL96" s="15">
        <f t="shared" si="23"/>
        <v>54</v>
      </c>
      <c r="AM96" s="54">
        <v>117.7236736368974</v>
      </c>
      <c r="AN96" s="54">
        <v>167.81429804679712</v>
      </c>
      <c r="AO96" s="54">
        <v>170.50811373251403</v>
      </c>
      <c r="AP96" s="54">
        <v>143.58324906975295</v>
      </c>
      <c r="AQ96" s="54">
        <v>186.45123412033323</v>
      </c>
      <c r="AR96" s="54">
        <v>168.47350805221191</v>
      </c>
      <c r="AS96" s="54">
        <v>160.31862635560961</v>
      </c>
      <c r="AT96" s="54">
        <v>148.57473093702998</v>
      </c>
      <c r="AU96" s="54">
        <v>203.89664310573971</v>
      </c>
      <c r="AV96" s="44">
        <f t="shared" si="17"/>
        <v>163.03823078409843</v>
      </c>
      <c r="AW96" s="45">
        <f t="shared" si="18"/>
        <v>8.3118266397578875</v>
      </c>
      <c r="AX96" s="16">
        <f t="shared" si="19"/>
        <v>24.935479919273661</v>
      </c>
      <c r="AY96" s="6"/>
      <c r="AZ96" s="6"/>
      <c r="BA96" s="52"/>
      <c r="BB96" s="52"/>
      <c r="BC96" s="33"/>
      <c r="BD96" s="6"/>
      <c r="BE96" s="6"/>
      <c r="BF96" s="6"/>
      <c r="BG96" s="6"/>
      <c r="BH96" s="6"/>
      <c r="BI96" s="6"/>
    </row>
    <row r="97" spans="1:61" s="3" customFormat="1">
      <c r="A97" s="15">
        <f t="shared" si="30"/>
        <v>55</v>
      </c>
      <c r="B97" s="6">
        <v>253.76731930620048</v>
      </c>
      <c r="C97" s="6">
        <v>305.02945638183115</v>
      </c>
      <c r="D97" s="6">
        <v>216.73111177273455</v>
      </c>
      <c r="E97" s="6">
        <v>228.65973930435186</v>
      </c>
      <c r="F97" s="6">
        <v>221.05417558886509</v>
      </c>
      <c r="G97" s="6">
        <v>220.14630414746549</v>
      </c>
      <c r="H97" s="6">
        <v>225.16525432190812</v>
      </c>
      <c r="I97" s="6">
        <v>276.15092159559833</v>
      </c>
      <c r="J97" s="44">
        <f t="shared" si="28"/>
        <v>243.33803530236941</v>
      </c>
      <c r="K97" s="45">
        <f t="shared" si="24"/>
        <v>11.40124086754054</v>
      </c>
      <c r="L97" s="33">
        <f t="shared" si="29"/>
        <v>32.24757892551645</v>
      </c>
      <c r="M97" s="15">
        <f t="shared" si="21"/>
        <v>55</v>
      </c>
      <c r="N97" s="54">
        <v>205.45514019296542</v>
      </c>
      <c r="O97" s="54">
        <v>449.8133352297084</v>
      </c>
      <c r="P97" s="54">
        <v>258.18153314103387</v>
      </c>
      <c r="Q97" s="54">
        <v>155.9421180814345</v>
      </c>
      <c r="R97" s="54">
        <v>199.4697047525691</v>
      </c>
      <c r="S97" s="54">
        <v>228.15789933569621</v>
      </c>
      <c r="T97" s="54">
        <v>188.7968481482965</v>
      </c>
      <c r="U97" s="54">
        <v>229.39965158301393</v>
      </c>
      <c r="V97" s="54">
        <v>230.02673519815215</v>
      </c>
      <c r="W97" s="44">
        <f t="shared" si="25"/>
        <v>238.36032951809668</v>
      </c>
      <c r="X97" s="45">
        <f t="shared" si="26"/>
        <v>28.186782339619416</v>
      </c>
      <c r="Y97" s="16">
        <f t="shared" si="27"/>
        <v>84.560347018858252</v>
      </c>
      <c r="Z97" s="15">
        <f t="shared" si="22"/>
        <v>55</v>
      </c>
      <c r="AA97" s="6">
        <v>163.08587997228707</v>
      </c>
      <c r="AB97" s="6">
        <v>145.56199838308524</v>
      </c>
      <c r="AC97" s="6">
        <v>198.99631698760771</v>
      </c>
      <c r="AD97" s="6">
        <v>152.97032581453632</v>
      </c>
      <c r="AE97" s="6">
        <v>80.374990013786103</v>
      </c>
      <c r="AF97" s="6">
        <v>195.26476798812345</v>
      </c>
      <c r="AG97" s="6">
        <v>196.71837988826815</v>
      </c>
      <c r="AH97" s="6">
        <v>125.07678894507376</v>
      </c>
      <c r="AI97" s="44">
        <f t="shared" si="14"/>
        <v>157.25618099909599</v>
      </c>
      <c r="AJ97" s="45">
        <f t="shared" si="15"/>
        <v>14.564815377265385</v>
      </c>
      <c r="AK97" s="33">
        <f t="shared" si="16"/>
        <v>41.195518879977833</v>
      </c>
      <c r="AL97" s="15">
        <f t="shared" si="23"/>
        <v>55</v>
      </c>
      <c r="AM97" s="54">
        <v>127.96046985268217</v>
      </c>
      <c r="AN97" s="54">
        <v>178.06245966207564</v>
      </c>
      <c r="AO97" s="54">
        <v>173.04410409323768</v>
      </c>
      <c r="AP97" s="54">
        <v>142.31257953231713</v>
      </c>
      <c r="AQ97" s="54">
        <v>206.09316621961051</v>
      </c>
      <c r="AR97" s="54">
        <v>172.30060835840794</v>
      </c>
      <c r="AS97" s="54">
        <v>146.64217036400058</v>
      </c>
      <c r="AT97" s="54">
        <v>161.96547219863265</v>
      </c>
      <c r="AU97" s="54">
        <v>197.62286008682759</v>
      </c>
      <c r="AV97" s="44">
        <f t="shared" si="17"/>
        <v>167.33376559642133</v>
      </c>
      <c r="AW97" s="45">
        <f t="shared" si="18"/>
        <v>8.519079573300381</v>
      </c>
      <c r="AX97" s="16">
        <f t="shared" si="19"/>
        <v>25.557238719901143</v>
      </c>
      <c r="AY97" s="6"/>
      <c r="AZ97" s="6"/>
      <c r="BA97" s="52"/>
      <c r="BB97" s="52"/>
      <c r="BC97" s="33"/>
      <c r="BD97" s="6"/>
      <c r="BE97" s="6"/>
      <c r="BF97" s="6"/>
      <c r="BG97" s="6"/>
      <c r="BH97" s="6"/>
      <c r="BI97" s="6"/>
    </row>
    <row r="98" spans="1:61" s="3" customFormat="1">
      <c r="A98" s="15">
        <f t="shared" si="30"/>
        <v>56</v>
      </c>
      <c r="B98" s="6">
        <v>253.5016131673093</v>
      </c>
      <c r="C98" s="6">
        <v>268.31896163880475</v>
      </c>
      <c r="D98" s="6">
        <v>237.78585131109247</v>
      </c>
      <c r="E98" s="6">
        <v>233.85654672350918</v>
      </c>
      <c r="F98" s="6">
        <v>233.96245538900783</v>
      </c>
      <c r="G98" s="6">
        <v>244.48679723502303</v>
      </c>
      <c r="H98" s="6">
        <v>220.16158200364353</v>
      </c>
      <c r="I98" s="6">
        <v>279.18672627235213</v>
      </c>
      <c r="J98" s="44">
        <f t="shared" si="28"/>
        <v>246.4075667175928</v>
      </c>
      <c r="K98" s="45">
        <f t="shared" si="24"/>
        <v>6.9232939723880884</v>
      </c>
      <c r="L98" s="33">
        <f t="shared" si="29"/>
        <v>19.582032464094272</v>
      </c>
      <c r="M98" s="15">
        <f t="shared" si="21"/>
        <v>56</v>
      </c>
      <c r="N98" s="54">
        <v>148.26663163402662</v>
      </c>
      <c r="O98" s="54">
        <v>394.08915613552057</v>
      </c>
      <c r="P98" s="54">
        <v>253.74102704729484</v>
      </c>
      <c r="Q98" s="54">
        <v>158.88600614460012</v>
      </c>
      <c r="R98" s="54">
        <v>194.46085845440294</v>
      </c>
      <c r="S98" s="54">
        <v>236.44713497840496</v>
      </c>
      <c r="T98" s="54">
        <v>191.61149528206082</v>
      </c>
      <c r="U98" s="54">
        <v>214.85241561418013</v>
      </c>
      <c r="V98" s="54">
        <v>222.06045895709491</v>
      </c>
      <c r="W98" s="44">
        <f t="shared" si="25"/>
        <v>223.82390936084286</v>
      </c>
      <c r="X98" s="45">
        <f t="shared" si="26"/>
        <v>24.13903401339779</v>
      </c>
      <c r="Y98" s="16">
        <f t="shared" si="27"/>
        <v>72.41710204019337</v>
      </c>
      <c r="Z98" s="15">
        <f t="shared" si="22"/>
        <v>56</v>
      </c>
      <c r="AA98" s="6">
        <v>169.12237987876267</v>
      </c>
      <c r="AB98" s="6">
        <v>142.97422516254201</v>
      </c>
      <c r="AC98" s="6">
        <v>195.12364690290468</v>
      </c>
      <c r="AD98" s="6">
        <v>103.25496240601504</v>
      </c>
      <c r="AE98" s="6">
        <v>154.79614808684627</v>
      </c>
      <c r="AF98" s="6">
        <v>199.30473248179399</v>
      </c>
      <c r="AG98" s="6">
        <v>159.56046554934821</v>
      </c>
      <c r="AH98" s="6">
        <v>124.76738375973144</v>
      </c>
      <c r="AI98" s="44">
        <f t="shared" si="14"/>
        <v>156.11299302849304</v>
      </c>
      <c r="AJ98" s="45">
        <f t="shared" si="15"/>
        <v>11.587683277226338</v>
      </c>
      <c r="AK98" s="33">
        <f t="shared" si="16"/>
        <v>32.774917694274805</v>
      </c>
      <c r="AL98" s="15">
        <f t="shared" si="23"/>
        <v>56</v>
      </c>
      <c r="AM98" s="54">
        <v>119.0032751529296</v>
      </c>
      <c r="AN98" s="54">
        <v>174.53962999289155</v>
      </c>
      <c r="AO98" s="54">
        <v>176.62436916316315</v>
      </c>
      <c r="AP98" s="54">
        <v>139.51714975875348</v>
      </c>
      <c r="AQ98" s="54">
        <v>187.03764493873939</v>
      </c>
      <c r="AR98" s="54">
        <v>166.77263479718454</v>
      </c>
      <c r="AS98" s="54">
        <v>131.44607353838381</v>
      </c>
      <c r="AT98" s="54">
        <v>162.60308407021219</v>
      </c>
      <c r="AU98" s="54">
        <v>213.30710013262393</v>
      </c>
      <c r="AV98" s="44">
        <f t="shared" si="17"/>
        <v>163.42788461609794</v>
      </c>
      <c r="AW98" s="45">
        <f t="shared" si="18"/>
        <v>9.8057155028574368</v>
      </c>
      <c r="AX98" s="16">
        <f t="shared" si="19"/>
        <v>29.417146508572309</v>
      </c>
      <c r="AY98" s="6"/>
      <c r="AZ98" s="6"/>
      <c r="BA98" s="52"/>
      <c r="BB98" s="52"/>
      <c r="BC98" s="33"/>
      <c r="BD98" s="6"/>
      <c r="BE98" s="6"/>
      <c r="BF98" s="6"/>
      <c r="BG98" s="6"/>
      <c r="BH98" s="6"/>
      <c r="BI98" s="6"/>
    </row>
    <row r="99" spans="1:61" s="3" customFormat="1">
      <c r="A99" s="15">
        <f t="shared" si="30"/>
        <v>57</v>
      </c>
      <c r="B99" s="6">
        <v>256.69029160299175</v>
      </c>
      <c r="C99" s="6">
        <v>257.38876461982329</v>
      </c>
      <c r="D99" s="6">
        <v>253.29991181811204</v>
      </c>
      <c r="E99" s="6">
        <v>220.86451540393014</v>
      </c>
      <c r="F99" s="6">
        <v>226.70157030692363</v>
      </c>
      <c r="G99" s="6">
        <v>200.67390783410141</v>
      </c>
      <c r="H99" s="6">
        <v>222.16305093094937</v>
      </c>
      <c r="I99" s="6">
        <v>266.59350756533701</v>
      </c>
      <c r="J99" s="44">
        <f t="shared" si="28"/>
        <v>238.04694001027107</v>
      </c>
      <c r="K99" s="45">
        <f t="shared" si="24"/>
        <v>8.2831962013535989</v>
      </c>
      <c r="L99" s="33">
        <f t="shared" si="29"/>
        <v>23.428416815503127</v>
      </c>
      <c r="M99" s="15">
        <f t="shared" si="21"/>
        <v>57</v>
      </c>
      <c r="N99" s="54">
        <v>185.68633376963965</v>
      </c>
      <c r="O99" s="54">
        <v>422.69915396709672</v>
      </c>
      <c r="P99" s="54">
        <v>256.27843130341057</v>
      </c>
      <c r="Q99" s="54">
        <v>153.33467457883643</v>
      </c>
      <c r="R99" s="54">
        <v>195.93401539018157</v>
      </c>
      <c r="S99" s="54">
        <v>231.01157067121935</v>
      </c>
      <c r="T99" s="54">
        <v>196.80773349476371</v>
      </c>
      <c r="U99" s="54">
        <v>207.37147435187663</v>
      </c>
      <c r="V99" s="54">
        <v>233.01415136055604</v>
      </c>
      <c r="W99" s="44">
        <f t="shared" si="25"/>
        <v>231.34861543195336</v>
      </c>
      <c r="X99" s="45">
        <f t="shared" si="26"/>
        <v>25.936032575814725</v>
      </c>
      <c r="Y99" s="16">
        <f t="shared" si="27"/>
        <v>77.808097727444178</v>
      </c>
      <c r="Z99" s="15">
        <f t="shared" si="22"/>
        <v>57</v>
      </c>
      <c r="AA99" s="6">
        <v>166.88664360493252</v>
      </c>
      <c r="AB99" s="6">
        <v>147.92143121534303</v>
      </c>
      <c r="AC99" s="6">
        <v>200.1879157122784</v>
      </c>
      <c r="AD99" s="6">
        <v>68.836641604010012</v>
      </c>
      <c r="AE99" s="6">
        <v>141.40048712239312</v>
      </c>
      <c r="AF99" s="6">
        <v>184.49154184102616</v>
      </c>
      <c r="AG99" s="6">
        <v>156.28182495344507</v>
      </c>
      <c r="AH99" s="6">
        <v>142.63787147084881</v>
      </c>
      <c r="AI99" s="44">
        <f t="shared" si="14"/>
        <v>151.08054469053462</v>
      </c>
      <c r="AJ99" s="45">
        <f t="shared" si="15"/>
        <v>13.851080757854625</v>
      </c>
      <c r="AK99" s="33">
        <f t="shared" si="16"/>
        <v>39.17677252256604</v>
      </c>
      <c r="AL99" s="15">
        <f t="shared" si="23"/>
        <v>57</v>
      </c>
      <c r="AM99" s="54">
        <v>117.08382514146227</v>
      </c>
      <c r="AN99" s="54">
        <v>179.34349721213803</v>
      </c>
      <c r="AO99" s="54">
        <v>169.91143736561878</v>
      </c>
      <c r="AP99" s="54">
        <v>123.25286743176385</v>
      </c>
      <c r="AQ99" s="54">
        <v>184.39913341939678</v>
      </c>
      <c r="AR99" s="54">
        <v>167.19783636592757</v>
      </c>
      <c r="AS99" s="54">
        <v>128.40684684350848</v>
      </c>
      <c r="AT99" s="54">
        <v>163.24089586350925</v>
      </c>
      <c r="AU99" s="54">
        <v>209.77816692680952</v>
      </c>
      <c r="AV99" s="44">
        <f t="shared" si="17"/>
        <v>160.29050073001494</v>
      </c>
      <c r="AW99" s="45">
        <f t="shared" si="18"/>
        <v>10.406609124858701</v>
      </c>
      <c r="AX99" s="16">
        <f t="shared" si="19"/>
        <v>31.219827374576102</v>
      </c>
      <c r="AY99" s="6"/>
      <c r="AZ99" s="6"/>
      <c r="BA99" s="52"/>
      <c r="BB99" s="52"/>
      <c r="BC99" s="33"/>
      <c r="BD99" s="6"/>
      <c r="BE99" s="6"/>
      <c r="BF99" s="6"/>
      <c r="BG99" s="6"/>
      <c r="BH99" s="6"/>
      <c r="BI99" s="6"/>
    </row>
    <row r="100" spans="1:61" s="3" customFormat="1">
      <c r="A100" s="15">
        <f t="shared" si="30"/>
        <v>58</v>
      </c>
      <c r="B100" s="6">
        <v>243.66978771358086</v>
      </c>
      <c r="C100" s="6">
        <v>288.41644934261541</v>
      </c>
      <c r="D100" s="6">
        <v>245.54284365525172</v>
      </c>
      <c r="E100" s="6">
        <v>220.86451540393014</v>
      </c>
      <c r="F100" s="6">
        <v>229.92862241256242</v>
      </c>
      <c r="G100" s="6">
        <v>245.02770967741938</v>
      </c>
      <c r="H100" s="6">
        <v>222.16305093094928</v>
      </c>
      <c r="I100" s="6">
        <v>283.38447042640991</v>
      </c>
      <c r="J100" s="44">
        <f t="shared" si="28"/>
        <v>247.37468119533992</v>
      </c>
      <c r="K100" s="45">
        <f t="shared" si="24"/>
        <v>9.1089653156731956</v>
      </c>
      <c r="L100" s="33">
        <f t="shared" si="29"/>
        <v>25.764044577222311</v>
      </c>
      <c r="M100" s="15">
        <f t="shared" si="21"/>
        <v>58</v>
      </c>
      <c r="N100" s="54">
        <v>175.09584210376403</v>
      </c>
      <c r="O100" s="54">
        <v>420.17477597560173</v>
      </c>
      <c r="P100" s="54">
        <v>256.91283985761908</v>
      </c>
      <c r="Q100" s="54">
        <v>161.07289456042221</v>
      </c>
      <c r="R100" s="54">
        <v>202.71067639174399</v>
      </c>
      <c r="S100" s="54">
        <v>229.24496824071699</v>
      </c>
      <c r="T100" s="54">
        <v>184.25013770086107</v>
      </c>
      <c r="U100" s="54">
        <v>207.37147435187663</v>
      </c>
      <c r="V100" s="54">
        <v>239.98471652557689</v>
      </c>
      <c r="W100" s="44">
        <f t="shared" si="25"/>
        <v>230.75759174535364</v>
      </c>
      <c r="X100" s="45">
        <f t="shared" si="26"/>
        <v>25.847056884714423</v>
      </c>
      <c r="Y100" s="16">
        <f t="shared" si="27"/>
        <v>77.541170654143272</v>
      </c>
      <c r="Z100" s="15">
        <f t="shared" si="22"/>
        <v>58</v>
      </c>
      <c r="AA100" s="6">
        <v>169.12239438437985</v>
      </c>
      <c r="AB100" s="6">
        <v>141.98478505433025</v>
      </c>
      <c r="AC100" s="6">
        <v>202.57109910499608</v>
      </c>
      <c r="AD100" s="6">
        <v>202.68566416040099</v>
      </c>
      <c r="AE100" s="6">
        <v>153.30774131301814</v>
      </c>
      <c r="AF100" s="6">
        <v>181.79822967804097</v>
      </c>
      <c r="AG100" s="6">
        <v>150.81743016759776</v>
      </c>
      <c r="AH100" s="6">
        <v>135.83599875381313</v>
      </c>
      <c r="AI100" s="44">
        <f t="shared" si="14"/>
        <v>167.26541782707213</v>
      </c>
      <c r="AJ100" s="45">
        <f t="shared" si="15"/>
        <v>9.2659204417432637</v>
      </c>
      <c r="AK100" s="33">
        <f t="shared" si="16"/>
        <v>26.207980713166851</v>
      </c>
      <c r="AL100" s="15">
        <f t="shared" si="23"/>
        <v>58</v>
      </c>
      <c r="AM100" s="54">
        <v>118.363514176096</v>
      </c>
      <c r="AN100" s="54">
        <v>166.53327715096117</v>
      </c>
      <c r="AO100" s="54">
        <v>173.64083217727139</v>
      </c>
      <c r="AP100" s="54">
        <v>133.92631779170813</v>
      </c>
      <c r="AQ100" s="54">
        <v>169.1547287676718</v>
      </c>
      <c r="AR100" s="54">
        <v>166.77261044080083</v>
      </c>
      <c r="AS100" s="54">
        <v>150.44116250273973</v>
      </c>
      <c r="AT100" s="54">
        <v>170.89277657324186</v>
      </c>
      <c r="AU100" s="54">
        <v>188.60441638654291</v>
      </c>
      <c r="AV100" s="44">
        <f t="shared" si="17"/>
        <v>159.81440399633709</v>
      </c>
      <c r="AW100" s="45">
        <f t="shared" si="18"/>
        <v>7.2646344245164087</v>
      </c>
      <c r="AX100" s="16">
        <f t="shared" si="19"/>
        <v>21.793903273549226</v>
      </c>
      <c r="AY100" s="6"/>
      <c r="AZ100" s="6"/>
      <c r="BA100" s="52"/>
      <c r="BB100" s="52"/>
      <c r="BC100" s="33"/>
      <c r="BD100" s="6"/>
      <c r="BE100" s="6"/>
      <c r="BF100" s="6"/>
      <c r="BG100" s="6"/>
      <c r="BH100" s="6"/>
      <c r="BI100" s="6"/>
    </row>
    <row r="101" spans="1:61" s="3" customFormat="1">
      <c r="A101" s="15">
        <f t="shared" si="30"/>
        <v>59</v>
      </c>
      <c r="B101" s="6">
        <v>245.52984094604358</v>
      </c>
      <c r="C101" s="6">
        <v>278.54401382190218</v>
      </c>
      <c r="D101" s="6">
        <v>238.89405535419104</v>
      </c>
      <c r="E101" s="6">
        <v>207.87249259880815</v>
      </c>
      <c r="F101" s="6">
        <v>231.5421841541756</v>
      </c>
      <c r="G101" s="6">
        <v>208.78740092165899</v>
      </c>
      <c r="H101" s="6">
        <v>223.16378539460226</v>
      </c>
      <c r="I101" s="6">
        <v>288.74414030261352</v>
      </c>
      <c r="J101" s="44">
        <f t="shared" si="28"/>
        <v>240.38473918674939</v>
      </c>
      <c r="K101" s="45">
        <f t="shared" si="24"/>
        <v>10.567509268657714</v>
      </c>
      <c r="L101" s="33">
        <f t="shared" si="29"/>
        <v>29.889429856478255</v>
      </c>
      <c r="M101" s="15">
        <f t="shared" si="21"/>
        <v>59</v>
      </c>
      <c r="N101" s="54">
        <v>179.33200673706654</v>
      </c>
      <c r="O101" s="54">
        <v>385.6744477670436</v>
      </c>
      <c r="P101" s="54">
        <v>255.64412888491825</v>
      </c>
      <c r="Q101" s="54">
        <v>155.35334112366377</v>
      </c>
      <c r="R101" s="54">
        <v>185.91627482937309</v>
      </c>
      <c r="S101" s="54">
        <v>225.16831654303172</v>
      </c>
      <c r="T101" s="54">
        <v>185.11617472121767</v>
      </c>
      <c r="U101" s="54">
        <v>177.92465907308949</v>
      </c>
      <c r="V101" s="54">
        <v>216.08560486811052</v>
      </c>
      <c r="W101" s="44">
        <f t="shared" si="25"/>
        <v>218.46832828305719</v>
      </c>
      <c r="X101" s="45">
        <f t="shared" si="26"/>
        <v>23.190466931895145</v>
      </c>
      <c r="Y101" s="16">
        <f t="shared" si="27"/>
        <v>69.571400795685435</v>
      </c>
      <c r="Z101" s="15">
        <f t="shared" si="22"/>
        <v>59</v>
      </c>
      <c r="AA101" s="6">
        <v>169.68131394722016</v>
      </c>
      <c r="AB101" s="6">
        <v>147.42670840536672</v>
      </c>
      <c r="AC101" s="6">
        <v>200.48582242175789</v>
      </c>
      <c r="AD101" s="6">
        <v>179.74012531328319</v>
      </c>
      <c r="AE101" s="6">
        <v>87.817023882926748</v>
      </c>
      <c r="AF101" s="6">
        <v>195.26476798812345</v>
      </c>
      <c r="AG101" s="6">
        <v>180.32517690875233</v>
      </c>
      <c r="AH101" s="6">
        <v>137.2604828543829</v>
      </c>
      <c r="AI101" s="44">
        <f t="shared" si="14"/>
        <v>162.25017771522667</v>
      </c>
      <c r="AJ101" s="45">
        <f t="shared" si="15"/>
        <v>13.109611949811455</v>
      </c>
      <c r="AK101" s="33">
        <f t="shared" si="16"/>
        <v>37.079582033743513</v>
      </c>
      <c r="AL101" s="15">
        <f t="shared" si="23"/>
        <v>59</v>
      </c>
      <c r="AM101" s="54">
        <v>123.16195223320661</v>
      </c>
      <c r="AN101" s="54">
        <v>166.85351572069368</v>
      </c>
      <c r="AO101" s="54">
        <v>172.59661143377929</v>
      </c>
      <c r="AP101" s="54">
        <v>139.51714975875348</v>
      </c>
      <c r="AQ101" s="54">
        <v>179.41531269667161</v>
      </c>
      <c r="AR101" s="54">
        <v>158.26807976007385</v>
      </c>
      <c r="AS101" s="54">
        <v>104.85294532340951</v>
      </c>
      <c r="AT101" s="54">
        <v>167.06673625751682</v>
      </c>
      <c r="AU101" s="54">
        <v>209.38620088314116</v>
      </c>
      <c r="AV101" s="44">
        <f t="shared" si="17"/>
        <v>157.90205600747177</v>
      </c>
      <c r="AW101" s="45">
        <f t="shared" si="18"/>
        <v>10.443438295429766</v>
      </c>
      <c r="AX101" s="16">
        <f t="shared" si="19"/>
        <v>31.330314886289301</v>
      </c>
      <c r="AY101" s="6"/>
      <c r="AZ101" s="6"/>
      <c r="BA101" s="52"/>
      <c r="BB101" s="52"/>
      <c r="BC101" s="33"/>
      <c r="BD101" s="6"/>
      <c r="BE101" s="6"/>
      <c r="BF101" s="6"/>
      <c r="BG101" s="6"/>
      <c r="BH101" s="6"/>
      <c r="BI101" s="6"/>
    </row>
    <row r="102" spans="1:61" s="3" customFormat="1">
      <c r="A102" s="15">
        <f t="shared" si="30"/>
        <v>60</v>
      </c>
      <c r="B102" s="6">
        <v>255.36168740171954</v>
      </c>
      <c r="C102" s="6">
        <v>277.48625232363395</v>
      </c>
      <c r="D102" s="6">
        <v>231.13700614600603</v>
      </c>
      <c r="E102" s="6">
        <v>239.05336265712367</v>
      </c>
      <c r="F102" s="6">
        <v>223.47444682369738</v>
      </c>
      <c r="G102" s="6">
        <v>216.90090783410142</v>
      </c>
      <c r="H102" s="6">
        <v>222.16305093094928</v>
      </c>
      <c r="I102" s="6">
        <v>280.34866574965611</v>
      </c>
      <c r="J102" s="44">
        <f t="shared" si="28"/>
        <v>243.24067248336092</v>
      </c>
      <c r="K102" s="45">
        <f t="shared" si="24"/>
        <v>8.8534367991835783</v>
      </c>
      <c r="L102" s="33">
        <f t="shared" si="29"/>
        <v>25.041300790036924</v>
      </c>
      <c r="M102" s="15">
        <f t="shared" si="21"/>
        <v>60</v>
      </c>
      <c r="N102" s="54">
        <v>151.09075664339389</v>
      </c>
      <c r="O102" s="54">
        <v>392.40619321933406</v>
      </c>
      <c r="P102" s="54">
        <v>250.56932037268678</v>
      </c>
      <c r="Q102" s="54">
        <v>156.7832290735644</v>
      </c>
      <c r="R102" s="54">
        <v>181.20213426330056</v>
      </c>
      <c r="S102" s="54">
        <v>245.82348407655653</v>
      </c>
      <c r="T102" s="54">
        <v>196.80773349476371</v>
      </c>
      <c r="U102" s="54">
        <v>183.51964087516646</v>
      </c>
      <c r="V102" s="54">
        <v>218.07761465294945</v>
      </c>
      <c r="W102" s="44">
        <f t="shared" si="25"/>
        <v>219.58667851907953</v>
      </c>
      <c r="X102" s="45">
        <f t="shared" si="26"/>
        <v>24.564598892930622</v>
      </c>
      <c r="Y102" s="16">
        <f t="shared" si="27"/>
        <v>73.69379667879187</v>
      </c>
      <c r="Z102" s="15">
        <f t="shared" si="22"/>
        <v>60</v>
      </c>
      <c r="AA102" s="6">
        <v>153.01379043587855</v>
      </c>
      <c r="AB102" s="6">
        <v>145.94255099891896</v>
      </c>
      <c r="AC102" s="6">
        <v>198.99631698760771</v>
      </c>
      <c r="AD102" s="6">
        <v>202.68566416040099</v>
      </c>
      <c r="AE102" s="6">
        <v>75.909769692301708</v>
      </c>
      <c r="AF102" s="6">
        <v>200.65137731086477</v>
      </c>
      <c r="AG102" s="6">
        <v>199.99702048417129</v>
      </c>
      <c r="AH102" s="6">
        <v>131.13415920614307</v>
      </c>
      <c r="AI102" s="44">
        <f t="shared" si="14"/>
        <v>163.54133115953587</v>
      </c>
      <c r="AJ102" s="45">
        <f t="shared" si="15"/>
        <v>16.171828001889967</v>
      </c>
      <c r="AK102" s="33">
        <f t="shared" si="16"/>
        <v>45.740836977275571</v>
      </c>
      <c r="AL102" s="15">
        <f t="shared" si="23"/>
        <v>60</v>
      </c>
      <c r="AM102" s="54">
        <v>124.44155374923879</v>
      </c>
      <c r="AN102" s="54">
        <v>170.69657840820145</v>
      </c>
      <c r="AO102" s="54">
        <v>166.18202681396747</v>
      </c>
      <c r="AP102" s="54">
        <v>143.58320310294965</v>
      </c>
      <c r="AQ102" s="54">
        <v>191.72814580227106</v>
      </c>
      <c r="AR102" s="54">
        <v>160.81943531083439</v>
      </c>
      <c r="AS102" s="54">
        <v>137.5244902793745</v>
      </c>
      <c r="AT102" s="54">
        <v>154.31359148890007</v>
      </c>
      <c r="AU102" s="54">
        <v>211.73878204181037</v>
      </c>
      <c r="AV102" s="44">
        <f t="shared" si="17"/>
        <v>162.33642299972752</v>
      </c>
      <c r="AW102" s="45">
        <f t="shared" si="18"/>
        <v>9.0209253419493027</v>
      </c>
      <c r="AX102" s="16">
        <f t="shared" si="19"/>
        <v>27.062776025847906</v>
      </c>
      <c r="AY102" s="6"/>
      <c r="AZ102" s="6"/>
      <c r="BA102" s="52"/>
      <c r="BB102" s="52"/>
      <c r="BC102" s="33"/>
      <c r="BD102" s="6"/>
      <c r="BE102" s="6"/>
      <c r="BF102" s="6"/>
      <c r="BG102" s="6"/>
      <c r="BH102" s="6"/>
      <c r="BI102" s="6"/>
    </row>
    <row r="103" spans="1:61" s="3" customFormat="1">
      <c r="A103" s="15">
        <f t="shared" si="30"/>
        <v>61</v>
      </c>
      <c r="B103" s="6">
        <v>252.97016413611883</v>
      </c>
      <c r="C103" s="6">
        <v>272.19741790089313</v>
      </c>
      <c r="D103" s="6">
        <v>238.89399849016527</v>
      </c>
      <c r="E103" s="6">
        <v>231.25814727115909</v>
      </c>
      <c r="F103" s="6">
        <v>208.95267665952889</v>
      </c>
      <c r="G103" s="6">
        <v>223.9326082949309</v>
      </c>
      <c r="H103" s="6">
        <v>214.15717522172596</v>
      </c>
      <c r="I103" s="6">
        <v>273.82705639614858</v>
      </c>
      <c r="J103" s="44">
        <f t="shared" si="28"/>
        <v>239.52365554633383</v>
      </c>
      <c r="K103" s="45">
        <f t="shared" si="24"/>
        <v>8.7779610115409863</v>
      </c>
      <c r="L103" s="33">
        <f t="shared" si="29"/>
        <v>24.827823025007032</v>
      </c>
      <c r="M103" s="15">
        <f t="shared" si="21"/>
        <v>61</v>
      </c>
      <c r="N103" s="54">
        <v>180.03799222791162</v>
      </c>
      <c r="O103" s="54">
        <v>416.80887669634262</v>
      </c>
      <c r="P103" s="54">
        <v>238.51660151060071</v>
      </c>
      <c r="Q103" s="54">
        <v>157.79256193668905</v>
      </c>
      <c r="R103" s="54">
        <v>206.83559735153355</v>
      </c>
      <c r="S103" s="54">
        <v>235.22411006582092</v>
      </c>
      <c r="T103" s="54">
        <v>198.75632215408717</v>
      </c>
      <c r="U103" s="54">
        <v>173.44864683434636</v>
      </c>
      <c r="V103" s="54">
        <v>235.00557351262884</v>
      </c>
      <c r="W103" s="44">
        <f t="shared" si="25"/>
        <v>226.93625358777342</v>
      </c>
      <c r="X103" s="45">
        <f t="shared" si="26"/>
        <v>25.646877100301822</v>
      </c>
      <c r="Y103" s="16">
        <f t="shared" si="27"/>
        <v>76.940631300905466</v>
      </c>
      <c r="Z103" s="15">
        <f t="shared" si="22"/>
        <v>61</v>
      </c>
      <c r="AA103" s="6">
        <v>166.88664360493252</v>
      </c>
      <c r="AB103" s="6">
        <v>142.9742251625423</v>
      </c>
      <c r="AC103" s="6">
        <v>199.59212572102544</v>
      </c>
      <c r="AD103" s="6">
        <v>145.32180451127817</v>
      </c>
      <c r="AE103" s="6">
        <v>113.12034872883179</v>
      </c>
      <c r="AF103" s="6">
        <v>185.16485675394705</v>
      </c>
      <c r="AG103" s="6">
        <v>187.97532588454376</v>
      </c>
      <c r="AH103" s="6">
        <v>137.49665362195722</v>
      </c>
      <c r="AI103" s="44">
        <f t="shared" si="14"/>
        <v>159.81649799863229</v>
      </c>
      <c r="AJ103" s="45">
        <f t="shared" si="15"/>
        <v>10.55598214140865</v>
      </c>
      <c r="AK103" s="33">
        <f t="shared" si="16"/>
        <v>29.8568262170966</v>
      </c>
      <c r="AL103" s="15">
        <f t="shared" si="23"/>
        <v>61</v>
      </c>
      <c r="AM103" s="54">
        <v>118.363514176096</v>
      </c>
      <c r="AN103" s="54">
        <v>168.13452551371194</v>
      </c>
      <c r="AO103" s="54">
        <v>176.7735326334589</v>
      </c>
      <c r="AP103" s="54">
        <v>130.62261928383407</v>
      </c>
      <c r="AQ103" s="54">
        <v>183.2264788177055</v>
      </c>
      <c r="AR103" s="54">
        <v>174.42670753856211</v>
      </c>
      <c r="AS103" s="54">
        <v>139.04413111338218</v>
      </c>
      <c r="AT103" s="54">
        <v>163.87850773508882</v>
      </c>
      <c r="AU103" s="54">
        <v>205.07293841336738</v>
      </c>
      <c r="AV103" s="44">
        <f t="shared" si="17"/>
        <v>162.17143946946743</v>
      </c>
      <c r="AW103" s="45">
        <f t="shared" si="18"/>
        <v>9.2308911153826152</v>
      </c>
      <c r="AX103" s="16">
        <f t="shared" si="19"/>
        <v>27.692673346147846</v>
      </c>
      <c r="AY103" s="6"/>
      <c r="AZ103" s="6"/>
      <c r="BA103" s="52"/>
      <c r="BB103" s="52"/>
      <c r="BC103" s="33"/>
      <c r="BD103" s="6"/>
      <c r="BE103" s="6"/>
      <c r="BF103" s="6"/>
      <c r="BG103" s="6"/>
      <c r="BH103" s="6"/>
      <c r="BI103" s="6"/>
    </row>
    <row r="104" spans="1:61" s="3" customFormat="1">
      <c r="A104" s="15">
        <f t="shared" si="30"/>
        <v>62</v>
      </c>
      <c r="B104" s="6">
        <v>253.5016131673093</v>
      </c>
      <c r="C104" s="6">
        <v>265.49826687498461</v>
      </c>
      <c r="D104" s="6">
        <v>253.29991181811204</v>
      </c>
      <c r="E104" s="6">
        <v>210.4708920511583</v>
      </c>
      <c r="F104" s="6">
        <v>217.02034261241971</v>
      </c>
      <c r="G104" s="6">
        <v>221.76900921658986</v>
      </c>
      <c r="H104" s="6">
        <v>215.84528778327331</v>
      </c>
      <c r="I104" s="6">
        <v>280.34866574965611</v>
      </c>
      <c r="J104" s="44">
        <f t="shared" si="28"/>
        <v>239.71924865918788</v>
      </c>
      <c r="K104" s="45">
        <f t="shared" si="24"/>
        <v>9.4041965371225817</v>
      </c>
      <c r="L104" s="33">
        <f t="shared" si="29"/>
        <v>26.599084572041704</v>
      </c>
      <c r="M104" s="15">
        <f t="shared" si="21"/>
        <v>62</v>
      </c>
      <c r="N104" s="54">
        <v>194.15868591699305</v>
      </c>
      <c r="O104" s="54">
        <v>426.90652142789213</v>
      </c>
      <c r="P104" s="54">
        <v>244.22571244132439</v>
      </c>
      <c r="Q104" s="54">
        <v>160.23178356829234</v>
      </c>
      <c r="R104" s="54">
        <v>190.33588953013728</v>
      </c>
      <c r="S104" s="54">
        <v>239.02902795006744</v>
      </c>
      <c r="T104" s="54">
        <v>196.15820572949622</v>
      </c>
      <c r="U104" s="54">
        <v>189.11481408496886</v>
      </c>
      <c r="V104" s="54">
        <v>238.98900544954054</v>
      </c>
      <c r="W104" s="44">
        <f t="shared" si="25"/>
        <v>231.01662734430136</v>
      </c>
      <c r="X104" s="45">
        <f t="shared" si="26"/>
        <v>26.265176513608825</v>
      </c>
      <c r="Y104" s="16">
        <f t="shared" si="27"/>
        <v>78.795529540826479</v>
      </c>
      <c r="Z104" s="15">
        <f t="shared" si="22"/>
        <v>62</v>
      </c>
      <c r="AA104" s="6">
        <v>167.44557767339006</v>
      </c>
      <c r="AB104" s="6">
        <v>147.92143121534303</v>
      </c>
      <c r="AC104" s="6">
        <v>210.31647675873174</v>
      </c>
      <c r="AD104" s="6">
        <v>152.97032581453632</v>
      </c>
      <c r="AE104" s="6">
        <v>123.53919614562872</v>
      </c>
      <c r="AF104" s="6">
        <v>210.07795862889128</v>
      </c>
      <c r="AG104" s="6">
        <v>147.53878957169459</v>
      </c>
      <c r="AH104" s="6">
        <v>127.1480572564427</v>
      </c>
      <c r="AI104" s="44">
        <f t="shared" si="14"/>
        <v>160.86972663308231</v>
      </c>
      <c r="AJ104" s="45">
        <f t="shared" si="15"/>
        <v>11.838319494578339</v>
      </c>
      <c r="AK104" s="33">
        <f t="shared" si="16"/>
        <v>33.483823969876987</v>
      </c>
      <c r="AL104" s="15">
        <f t="shared" si="23"/>
        <v>62</v>
      </c>
      <c r="AM104" s="54">
        <v>115.48434313701325</v>
      </c>
      <c r="AN104" s="54">
        <v>165.57248927344895</v>
      </c>
      <c r="AO104" s="54">
        <v>176.92271409232453</v>
      </c>
      <c r="AP104" s="54">
        <v>133.92631779170813</v>
      </c>
      <c r="AQ104" s="54">
        <v>182.93330124768929</v>
      </c>
      <c r="AR104" s="54">
        <v>170.17441784181491</v>
      </c>
      <c r="AS104" s="54">
        <v>139.80389655724602</v>
      </c>
      <c r="AT104" s="54">
        <v>153.03836774574097</v>
      </c>
      <c r="AU104" s="54">
        <v>193.30971109608882</v>
      </c>
      <c r="AV104" s="44">
        <f t="shared" si="17"/>
        <v>159.01839542034168</v>
      </c>
      <c r="AW104" s="45">
        <f t="shared" si="18"/>
        <v>8.4701915452843917</v>
      </c>
      <c r="AX104" s="16">
        <f t="shared" si="19"/>
        <v>25.410574635853177</v>
      </c>
      <c r="AY104" s="6"/>
      <c r="AZ104" s="6"/>
      <c r="BA104" s="52"/>
      <c r="BB104" s="52"/>
      <c r="BC104" s="33"/>
      <c r="BD104" s="6"/>
      <c r="BE104" s="6"/>
      <c r="BF104" s="6"/>
      <c r="BG104" s="6"/>
      <c r="BH104" s="6"/>
      <c r="BI104" s="6"/>
    </row>
    <row r="105" spans="1:61" s="3" customFormat="1">
      <c r="A105" s="15">
        <f t="shared" si="30"/>
        <v>63</v>
      </c>
      <c r="B105" s="6">
        <v>262.80198433936039</v>
      </c>
      <c r="C105" s="6">
        <v>276.07590494172388</v>
      </c>
      <c r="D105" s="6">
        <v>231.13696823665549</v>
      </c>
      <c r="E105" s="6">
        <v>213.06930001796553</v>
      </c>
      <c r="F105" s="6">
        <v>212.98650963597433</v>
      </c>
      <c r="G105" s="6">
        <v>233.66880645161291</v>
      </c>
      <c r="H105" s="6">
        <v>220.07755137362454</v>
      </c>
      <c r="I105" s="6">
        <v>285.70833562585972</v>
      </c>
      <c r="J105" s="44">
        <f t="shared" si="28"/>
        <v>241.9406700778471</v>
      </c>
      <c r="K105" s="45">
        <f t="shared" si="24"/>
        <v>10.221699883336363</v>
      </c>
      <c r="L105" s="33">
        <f t="shared" si="29"/>
        <v>28.911333211043537</v>
      </c>
      <c r="M105" s="15">
        <f t="shared" si="21"/>
        <v>63</v>
      </c>
      <c r="N105" s="54">
        <v>216.04563185884103</v>
      </c>
      <c r="O105" s="54">
        <v>442.05300180177352</v>
      </c>
      <c r="P105" s="54">
        <v>253.74111549372498</v>
      </c>
      <c r="Q105" s="54">
        <v>153.83934101039873</v>
      </c>
      <c r="R105" s="54">
        <v>199.4696388014145</v>
      </c>
      <c r="S105" s="54">
        <v>241.33912176767237</v>
      </c>
      <c r="T105" s="54">
        <v>203.95258182087431</v>
      </c>
      <c r="U105" s="54">
        <v>180.16278960748264</v>
      </c>
      <c r="V105" s="54">
        <v>218.07733171865468</v>
      </c>
      <c r="W105" s="44">
        <f t="shared" si="25"/>
        <v>234.29783932009298</v>
      </c>
      <c r="X105" s="45">
        <f t="shared" si="26"/>
        <v>27.819878956327187</v>
      </c>
      <c r="Y105" s="16">
        <f t="shared" si="27"/>
        <v>83.459636868981562</v>
      </c>
      <c r="Z105" s="15">
        <f t="shared" si="22"/>
        <v>63</v>
      </c>
      <c r="AA105" s="6">
        <v>166.77486694517304</v>
      </c>
      <c r="AB105" s="6">
        <v>141.98478505433025</v>
      </c>
      <c r="AC105" s="6">
        <v>209.12487803406111</v>
      </c>
      <c r="AD105" s="6">
        <v>141.49754385964911</v>
      </c>
      <c r="AE105" s="6">
        <v>98.236076145137076</v>
      </c>
      <c r="AF105" s="6">
        <v>181.79822967804097</v>
      </c>
      <c r="AG105" s="6">
        <v>162.83910614525138</v>
      </c>
      <c r="AH105" s="6">
        <v>126.76439485947105</v>
      </c>
      <c r="AI105" s="44">
        <f t="shared" si="14"/>
        <v>153.62748509013926</v>
      </c>
      <c r="AJ105" s="45">
        <f t="shared" si="15"/>
        <v>12.103556757612864</v>
      </c>
      <c r="AK105" s="33">
        <f t="shared" si="16"/>
        <v>34.234028239137274</v>
      </c>
      <c r="AL105" s="15">
        <f t="shared" si="23"/>
        <v>63</v>
      </c>
      <c r="AM105" s="54">
        <v>120.92262968955896</v>
      </c>
      <c r="AN105" s="54">
        <v>173.57894204073821</v>
      </c>
      <c r="AO105" s="54">
        <v>170.35895026221831</v>
      </c>
      <c r="AP105" s="54">
        <v>131.38498791019717</v>
      </c>
      <c r="AQ105" s="54">
        <v>180.58796729836288</v>
      </c>
      <c r="AR105" s="54">
        <v>168.04831866166072</v>
      </c>
      <c r="AS105" s="54">
        <v>132.20587563100764</v>
      </c>
      <c r="AT105" s="54">
        <v>164.51628877119862</v>
      </c>
      <c r="AU105" s="54">
        <v>187.82014386210111</v>
      </c>
      <c r="AV105" s="44">
        <f t="shared" si="17"/>
        <v>158.82490045856039</v>
      </c>
      <c r="AW105" s="45">
        <f t="shared" si="18"/>
        <v>8.0628072924549805</v>
      </c>
      <c r="AX105" s="16">
        <f t="shared" si="19"/>
        <v>24.188421877364942</v>
      </c>
      <c r="AY105" s="6"/>
      <c r="AZ105" s="6"/>
      <c r="BA105" s="52"/>
      <c r="BB105" s="52"/>
      <c r="BC105" s="33"/>
      <c r="BD105" s="6"/>
      <c r="BE105" s="6"/>
      <c r="BF105" s="6"/>
      <c r="BG105" s="6"/>
      <c r="BH105" s="6"/>
      <c r="BI105" s="6"/>
    </row>
    <row r="106" spans="1:61" s="3" customFormat="1">
      <c r="A106" s="15">
        <f t="shared" si="30"/>
        <v>64</v>
      </c>
      <c r="B106" s="6">
        <v>256.15886357374876</v>
      </c>
      <c r="C106" s="6">
        <v>266.20343864226822</v>
      </c>
      <c r="D106" s="6">
        <v>234.46139081919875</v>
      </c>
      <c r="E106" s="6">
        <v>213.06930001796553</v>
      </c>
      <c r="F106" s="6">
        <v>236.38272662384011</v>
      </c>
      <c r="G106" s="6">
        <v>208.78740092165899</v>
      </c>
      <c r="H106" s="6">
        <v>219.80031908118818</v>
      </c>
      <c r="I106" s="6">
        <v>281.51059147180194</v>
      </c>
      <c r="J106" s="44">
        <f t="shared" si="28"/>
        <v>239.54675389395882</v>
      </c>
      <c r="K106" s="45">
        <f t="shared" si="24"/>
        <v>9.2779420892634601</v>
      </c>
      <c r="L106" s="33">
        <f t="shared" si="29"/>
        <v>26.241983067097109</v>
      </c>
      <c r="M106" s="15">
        <f t="shared" si="21"/>
        <v>64</v>
      </c>
      <c r="N106" s="54">
        <v>212.51542983563519</v>
      </c>
      <c r="O106" s="54">
        <v>450.46771017025048</v>
      </c>
      <c r="P106" s="54">
        <v>245.49451186045542</v>
      </c>
      <c r="Q106" s="54">
        <v>157.79256193668905</v>
      </c>
      <c r="R106" s="54">
        <v>192.98762957191013</v>
      </c>
      <c r="S106" s="54">
        <v>235.08824612912971</v>
      </c>
      <c r="T106" s="54">
        <v>198.10679438881968</v>
      </c>
      <c r="U106" s="54">
        <v>194.71000643554385</v>
      </c>
      <c r="V106" s="54">
        <v>249.94239315453024</v>
      </c>
      <c r="W106" s="44">
        <f t="shared" si="25"/>
        <v>237.4561426092182</v>
      </c>
      <c r="X106" s="45">
        <f t="shared" si="26"/>
        <v>28.36308093660195</v>
      </c>
      <c r="Y106" s="16">
        <f t="shared" si="27"/>
        <v>85.089242809805853</v>
      </c>
      <c r="Z106" s="15">
        <f t="shared" si="22"/>
        <v>64</v>
      </c>
      <c r="AA106" s="6">
        <v>169.68131394722016</v>
      </c>
      <c r="AB106" s="6">
        <v>147.42670840536672</v>
      </c>
      <c r="AC106" s="6">
        <v>196.0173436036371</v>
      </c>
      <c r="AD106" s="6">
        <v>152.97032581453632</v>
      </c>
      <c r="AE106" s="6">
        <v>96.747669371308959</v>
      </c>
      <c r="AF106" s="6">
        <v>203.34469697546453</v>
      </c>
      <c r="AG106" s="6">
        <v>187.97532588454376</v>
      </c>
      <c r="AH106" s="6">
        <v>139.57634330947721</v>
      </c>
      <c r="AI106" s="44">
        <f t="shared" si="14"/>
        <v>161.71746591394432</v>
      </c>
      <c r="AJ106" s="45">
        <f t="shared" si="15"/>
        <v>12.431417604037835</v>
      </c>
      <c r="AK106" s="33">
        <f t="shared" si="16"/>
        <v>35.161358750307905</v>
      </c>
      <c r="AL106" s="15">
        <f t="shared" si="23"/>
        <v>64</v>
      </c>
      <c r="AM106" s="54">
        <v>117.40379314848057</v>
      </c>
      <c r="AN106" s="54">
        <v>172.61805978927586</v>
      </c>
      <c r="AO106" s="54">
        <v>175.72929390139683</v>
      </c>
      <c r="AP106" s="54">
        <v>136.21345125087942</v>
      </c>
      <c r="AQ106" s="54">
        <v>164.75724462552122</v>
      </c>
      <c r="AR106" s="54">
        <v>153.59055804910392</v>
      </c>
      <c r="AS106" s="54">
        <v>160.31860803122962</v>
      </c>
      <c r="AT106" s="54">
        <v>158.77724367620468</v>
      </c>
      <c r="AU106" s="54">
        <v>190.17283849980529</v>
      </c>
      <c r="AV106" s="44">
        <f t="shared" si="17"/>
        <v>158.84234344132196</v>
      </c>
      <c r="AW106" s="45">
        <f t="shared" si="18"/>
        <v>7.2173695678016339</v>
      </c>
      <c r="AX106" s="16">
        <f t="shared" si="19"/>
        <v>21.652108703404902</v>
      </c>
      <c r="AY106" s="6"/>
      <c r="AZ106" s="6"/>
      <c r="BA106" s="52"/>
      <c r="BB106" s="52"/>
      <c r="BC106" s="33"/>
      <c r="BD106" s="6"/>
      <c r="BE106" s="6"/>
      <c r="BF106" s="6"/>
      <c r="BG106" s="6"/>
      <c r="BH106" s="6"/>
      <c r="BI106" s="6"/>
    </row>
    <row r="107" spans="1:61" s="3" customFormat="1">
      <c r="A107" s="15">
        <f t="shared" si="30"/>
        <v>65</v>
      </c>
      <c r="B107" s="6">
        <v>260.41046107375968</v>
      </c>
      <c r="C107" s="6">
        <v>262.3249823801799</v>
      </c>
      <c r="D107" s="6">
        <v>224.25560607029155</v>
      </c>
      <c r="E107" s="6">
        <v>233.85654672350918</v>
      </c>
      <c r="F107" s="6">
        <v>208.95267665952889</v>
      </c>
      <c r="G107" s="6">
        <v>233.66880645161291</v>
      </c>
      <c r="H107" s="6">
        <v>219.49625978267866</v>
      </c>
      <c r="I107" s="6">
        <v>282.67253094910592</v>
      </c>
      <c r="J107" s="44">
        <f t="shared" ref="J107:J138" si="31">AVERAGE(B107:I107)</f>
        <v>240.70473376133333</v>
      </c>
      <c r="K107" s="45">
        <f t="shared" si="24"/>
        <v>8.906272949198371</v>
      </c>
      <c r="L107" s="33">
        <f t="shared" ref="L107:L138" si="32">STDEV(B107:I107)</f>
        <v>25.190743989905918</v>
      </c>
      <c r="M107" s="15">
        <f t="shared" si="21"/>
        <v>65</v>
      </c>
      <c r="N107" s="54">
        <v>175.09584210376403</v>
      </c>
      <c r="O107" s="54">
        <v>442.89446998330976</v>
      </c>
      <c r="P107" s="54">
        <v>250.56932037268678</v>
      </c>
      <c r="Q107" s="54">
        <v>158.213117842043</v>
      </c>
      <c r="R107" s="54">
        <v>190.6305053288383</v>
      </c>
      <c r="S107" s="54">
        <v>238.07778140134411</v>
      </c>
      <c r="T107" s="54">
        <v>204.38558424048941</v>
      </c>
      <c r="U107" s="54">
        <v>173.44864683434636</v>
      </c>
      <c r="V107" s="54">
        <v>219.07304279469102</v>
      </c>
      <c r="W107" s="44">
        <f t="shared" si="25"/>
        <v>228.04314565572363</v>
      </c>
      <c r="X107" s="45">
        <f t="shared" si="26"/>
        <v>28.739556480080754</v>
      </c>
      <c r="Y107" s="16">
        <f t="shared" si="27"/>
        <v>86.218669440242266</v>
      </c>
      <c r="Z107" s="15">
        <f t="shared" si="22"/>
        <v>65</v>
      </c>
      <c r="AA107" s="6">
        <v>153.01379043587855</v>
      </c>
      <c r="AB107" s="6">
        <v>140.99535045785879</v>
      </c>
      <c r="AC107" s="6">
        <v>203.46479580572847</v>
      </c>
      <c r="AD107" s="6">
        <v>175.91586466165413</v>
      </c>
      <c r="AE107" s="6">
        <v>119.07397582414431</v>
      </c>
      <c r="AF107" s="6">
        <v>175.06496052299968</v>
      </c>
      <c r="AG107" s="6">
        <v>139.88862197392922</v>
      </c>
      <c r="AH107" s="6">
        <v>125.834163684795</v>
      </c>
      <c r="AI107" s="44">
        <f t="shared" ref="AI107:AI162" si="33">AVERAGE(AA107:AH107)</f>
        <v>154.15644042087354</v>
      </c>
      <c r="AJ107" s="45">
        <f t="shared" ref="AJ107:AJ162" si="34">AK107/SQRT(8)</f>
        <v>10.135663634841158</v>
      </c>
      <c r="AK107" s="33">
        <f t="shared" ref="AK107:AK162" si="35">STDEV(AA107:AH107)</f>
        <v>28.667985952088298</v>
      </c>
      <c r="AL107" s="15">
        <f t="shared" si="23"/>
        <v>65</v>
      </c>
      <c r="AM107" s="54">
        <v>122.20231872419265</v>
      </c>
      <c r="AN107" s="54">
        <v>165.89272784318143</v>
      </c>
      <c r="AO107" s="54">
        <v>167.67376045405916</v>
      </c>
      <c r="AP107" s="54">
        <v>135.70519170992969</v>
      </c>
      <c r="AQ107" s="54">
        <v>163.87773666141635</v>
      </c>
      <c r="AR107" s="54">
        <v>155.29146174961096</v>
      </c>
      <c r="AS107" s="54">
        <v>124.60781805600926</v>
      </c>
      <c r="AT107" s="54">
        <v>166.42912438593726</v>
      </c>
      <c r="AU107" s="54">
        <v>223.10989201004051</v>
      </c>
      <c r="AV107" s="44">
        <f t="shared" ref="AV107:AV162" si="36">AVERAGE(AM107:AU107)</f>
        <v>158.31000351048638</v>
      </c>
      <c r="AW107" s="45">
        <f t="shared" ref="AW107:AW162" si="37">AX107/SQRT(9)</f>
        <v>10.138495323191975</v>
      </c>
      <c r="AX107" s="16">
        <f t="shared" ref="AX107:AX162" si="38">STDEV(AM107:AU107)</f>
        <v>30.415485969575926</v>
      </c>
      <c r="AY107" s="6"/>
      <c r="AZ107" s="6"/>
      <c r="BA107" s="52"/>
      <c r="BB107" s="52"/>
      <c r="BC107" s="33"/>
      <c r="BD107" s="6"/>
      <c r="BE107" s="6"/>
      <c r="BF107" s="6"/>
      <c r="BG107" s="6"/>
      <c r="BH107" s="6"/>
      <c r="BI107" s="6"/>
    </row>
    <row r="108" spans="1:61" s="3" customFormat="1">
      <c r="A108" s="15">
        <f t="shared" ref="A108:A139" si="39">A107+1</f>
        <v>66</v>
      </c>
      <c r="B108" s="6">
        <v>268.38221229307794</v>
      </c>
      <c r="C108" s="6">
        <v>279.24918943652864</v>
      </c>
      <c r="D108" s="6">
        <v>215.3904855017347</v>
      </c>
      <c r="E108" s="6">
        <v>223.4629233707374</v>
      </c>
      <c r="F108" s="6">
        <v>225.89478943611704</v>
      </c>
      <c r="G108" s="6">
        <v>254.76390783410139</v>
      </c>
      <c r="H108" s="6">
        <v>223.16378539460229</v>
      </c>
      <c r="I108" s="6">
        <v>251.6764099037139</v>
      </c>
      <c r="J108" s="44">
        <f t="shared" si="31"/>
        <v>242.74796289632664</v>
      </c>
      <c r="K108" s="45">
        <f t="shared" si="24"/>
        <v>8.4530934350173332</v>
      </c>
      <c r="L108" s="33">
        <f t="shared" si="32"/>
        <v>23.908958759616972</v>
      </c>
      <c r="M108" s="15">
        <f t="shared" ref="M108:M162" si="40">M107+1</f>
        <v>66</v>
      </c>
      <c r="N108" s="54">
        <v>142.61840449604045</v>
      </c>
      <c r="O108" s="54">
        <v>414.28444559861975</v>
      </c>
      <c r="P108" s="54">
        <v>260.08463497865722</v>
      </c>
      <c r="Q108" s="54">
        <v>156.27856264200204</v>
      </c>
      <c r="R108" s="54">
        <v>184.73782362568809</v>
      </c>
      <c r="S108" s="54">
        <v>232.77810776110292</v>
      </c>
      <c r="T108" s="54">
        <v>207.84975913952118</v>
      </c>
      <c r="U108" s="54">
        <v>166.73448492043755</v>
      </c>
      <c r="V108" s="54">
        <v>220.06875387072742</v>
      </c>
      <c r="W108" s="44">
        <f t="shared" si="25"/>
        <v>220.60388633697744</v>
      </c>
      <c r="X108" s="45">
        <f t="shared" si="26"/>
        <v>27.332780445026028</v>
      </c>
      <c r="Y108" s="16">
        <f t="shared" si="27"/>
        <v>81.998341335078081</v>
      </c>
      <c r="Z108" s="15">
        <f t="shared" ref="Z108:Z162" si="41">Z107+1</f>
        <v>66</v>
      </c>
      <c r="AA108" s="6">
        <v>173.25849887551655</v>
      </c>
      <c r="AB108" s="6">
        <v>148.91087683529565</v>
      </c>
      <c r="AC108" s="6">
        <v>190.65516339924275</v>
      </c>
      <c r="AD108" s="6">
        <v>126.20050125313283</v>
      </c>
      <c r="AE108" s="6">
        <v>111.63194195500365</v>
      </c>
      <c r="AF108" s="6">
        <v>175.73829043914964</v>
      </c>
      <c r="AG108" s="6">
        <v>180.32517690875233</v>
      </c>
      <c r="AH108" s="6">
        <v>126.53656778923028</v>
      </c>
      <c r="AI108" s="44">
        <f t="shared" si="33"/>
        <v>154.15712718191546</v>
      </c>
      <c r="AJ108" s="45">
        <f t="shared" si="34"/>
        <v>10.545704303267422</v>
      </c>
      <c r="AK108" s="33">
        <f t="shared" si="35"/>
        <v>29.8277561009142</v>
      </c>
      <c r="AL108" s="15">
        <f t="shared" ref="AL108:AL162" si="42">AL107+1</f>
        <v>66</v>
      </c>
      <c r="AM108" s="54">
        <v>119.96290866194353</v>
      </c>
      <c r="AN108" s="54">
        <v>174.53962999289155</v>
      </c>
      <c r="AO108" s="54">
        <v>169.91143736561878</v>
      </c>
      <c r="AP108" s="54">
        <v>130.11435974288435</v>
      </c>
      <c r="AQ108" s="54">
        <v>153.61711561350077</v>
      </c>
      <c r="AR108" s="54">
        <v>163.79602896491352</v>
      </c>
      <c r="AS108" s="54">
        <v>145.88233162261673</v>
      </c>
      <c r="AT108" s="54">
        <v>163.87850773508882</v>
      </c>
      <c r="AU108" s="54">
        <v>212.52294108721713</v>
      </c>
      <c r="AV108" s="44">
        <f t="shared" si="36"/>
        <v>159.35836230963056</v>
      </c>
      <c r="AW108" s="45">
        <f t="shared" si="37"/>
        <v>8.9986218768572819</v>
      </c>
      <c r="AX108" s="16">
        <f t="shared" si="38"/>
        <v>26.995865630571846</v>
      </c>
      <c r="AY108" s="6"/>
      <c r="AZ108" s="6"/>
      <c r="BA108" s="52"/>
      <c r="BB108" s="52"/>
      <c r="BC108" s="33"/>
      <c r="BD108" s="6"/>
      <c r="BE108" s="6"/>
      <c r="BF108" s="6"/>
      <c r="BG108" s="6"/>
      <c r="BH108" s="6"/>
      <c r="BI108" s="6"/>
    </row>
    <row r="109" spans="1:61" s="3" customFormat="1">
      <c r="A109" s="15">
        <f t="shared" si="39"/>
        <v>67</v>
      </c>
      <c r="B109" s="6">
        <v>267.5850361210488</v>
      </c>
      <c r="C109" s="6">
        <v>270.08192568309903</v>
      </c>
      <c r="D109" s="6">
        <v>234.22900650064798</v>
      </c>
      <c r="E109" s="6">
        <v>220.86451540393014</v>
      </c>
      <c r="F109" s="6">
        <v>216.21356174161312</v>
      </c>
      <c r="G109" s="6">
        <v>248.27310138248845</v>
      </c>
      <c r="H109" s="6">
        <v>223.1637853946022</v>
      </c>
      <c r="I109" s="6">
        <v>276.15092159559833</v>
      </c>
      <c r="J109" s="44">
        <f t="shared" si="31"/>
        <v>244.57023172787848</v>
      </c>
      <c r="K109" s="45">
        <f t="shared" si="24"/>
        <v>8.5803113172813124</v>
      </c>
      <c r="L109" s="33">
        <f t="shared" si="32"/>
        <v>24.268785268565178</v>
      </c>
      <c r="M109" s="15">
        <f t="shared" si="40"/>
        <v>67</v>
      </c>
      <c r="N109" s="54">
        <v>212.51533831264175</v>
      </c>
      <c r="O109" s="54">
        <v>415.12594033326991</v>
      </c>
      <c r="P109" s="54">
        <v>239.15101006480918</v>
      </c>
      <c r="Q109" s="54">
        <v>159.72712941539993</v>
      </c>
      <c r="R109" s="54">
        <v>210.66589052150303</v>
      </c>
      <c r="S109" s="54">
        <v>239.70843079431137</v>
      </c>
      <c r="T109" s="54">
        <v>204.81860275066771</v>
      </c>
      <c r="U109" s="54">
        <v>168.97240490633266</v>
      </c>
      <c r="V109" s="54">
        <v>230.02673519815215</v>
      </c>
      <c r="W109" s="44">
        <f t="shared" si="25"/>
        <v>231.19016469967639</v>
      </c>
      <c r="X109" s="45">
        <f t="shared" si="26"/>
        <v>24.836445089945858</v>
      </c>
      <c r="Y109" s="16">
        <f t="shared" si="27"/>
        <v>74.509335269837578</v>
      </c>
      <c r="Z109" s="15">
        <f t="shared" si="41"/>
        <v>67</v>
      </c>
      <c r="AA109" s="6">
        <v>166.77486694517304</v>
      </c>
      <c r="AB109" s="6">
        <v>144.45838256899003</v>
      </c>
      <c r="AC109" s="6">
        <v>194.82574019342522</v>
      </c>
      <c r="AD109" s="6">
        <v>152.97032581453632</v>
      </c>
      <c r="AE109" s="6">
        <v>153.30774131301814</v>
      </c>
      <c r="AF109" s="6">
        <v>189.87815116376751</v>
      </c>
      <c r="AG109" s="6">
        <v>161.74621973929234</v>
      </c>
      <c r="AH109" s="6">
        <v>138.3624201746546</v>
      </c>
      <c r="AI109" s="44">
        <f t="shared" si="33"/>
        <v>162.79048098910712</v>
      </c>
      <c r="AJ109" s="45">
        <f t="shared" si="34"/>
        <v>7.1914126714739801</v>
      </c>
      <c r="AK109" s="33">
        <f t="shared" si="35"/>
        <v>20.340386665240469</v>
      </c>
      <c r="AL109" s="15">
        <f t="shared" si="42"/>
        <v>67</v>
      </c>
      <c r="AM109" s="54">
        <v>122.84207174478978</v>
      </c>
      <c r="AN109" s="54">
        <v>174.85986856262403</v>
      </c>
      <c r="AO109" s="54">
        <v>173.04412208180759</v>
      </c>
      <c r="AP109" s="54">
        <v>129.09784985434555</v>
      </c>
      <c r="AQ109" s="54">
        <v>159.18711825465132</v>
      </c>
      <c r="AR109" s="54">
        <v>165.4969631109002</v>
      </c>
      <c r="AS109" s="54">
        <v>132.96571437239149</v>
      </c>
      <c r="AT109" s="54">
        <v>173.44340860268395</v>
      </c>
      <c r="AU109" s="54">
        <v>205.46506521900204</v>
      </c>
      <c r="AV109" s="44">
        <f t="shared" si="36"/>
        <v>159.60024242257734</v>
      </c>
      <c r="AW109" s="45">
        <f t="shared" si="37"/>
        <v>8.9246136277537573</v>
      </c>
      <c r="AX109" s="16">
        <f t="shared" si="38"/>
        <v>26.773840883261272</v>
      </c>
      <c r="AY109" s="6"/>
      <c r="AZ109" s="6"/>
      <c r="BA109" s="52"/>
      <c r="BB109" s="52"/>
      <c r="BC109" s="33"/>
      <c r="BD109" s="6"/>
      <c r="BE109" s="6"/>
      <c r="BF109" s="6"/>
      <c r="BG109" s="6"/>
      <c r="BH109" s="6"/>
      <c r="BI109" s="6"/>
    </row>
    <row r="110" spans="1:61" s="3" customFormat="1">
      <c r="A110" s="15">
        <f t="shared" si="39"/>
        <v>68</v>
      </c>
      <c r="B110" s="6">
        <v>259.61328490173048</v>
      </c>
      <c r="C110" s="6">
        <v>264.79312203910058</v>
      </c>
      <c r="D110" s="6">
        <v>217.60674195052988</v>
      </c>
      <c r="E110" s="6">
        <v>205.27408463200092</v>
      </c>
      <c r="F110" s="6">
        <v>226.70157030692363</v>
      </c>
      <c r="G110" s="6">
        <v>253.14120276497695</v>
      </c>
      <c r="H110" s="6">
        <v>223.16378539460226</v>
      </c>
      <c r="I110" s="6">
        <v>281.51059147180194</v>
      </c>
      <c r="J110" s="44">
        <f t="shared" si="31"/>
        <v>241.47554793270834</v>
      </c>
      <c r="K110" s="45">
        <f t="shared" si="24"/>
        <v>9.4919476067440858</v>
      </c>
      <c r="L110" s="33">
        <f t="shared" si="32"/>
        <v>26.847282077584659</v>
      </c>
      <c r="M110" s="15">
        <f t="shared" si="40"/>
        <v>68</v>
      </c>
      <c r="N110" s="54">
        <v>184.98025675580107</v>
      </c>
      <c r="O110" s="54">
        <v>425.22355851170562</v>
      </c>
      <c r="P110" s="54">
        <v>258.81588862738437</v>
      </c>
      <c r="Q110" s="54">
        <v>159.97945035251118</v>
      </c>
      <c r="R110" s="54">
        <v>196.52329495205962</v>
      </c>
      <c r="S110" s="54">
        <v>237.26247006998707</v>
      </c>
      <c r="T110" s="54">
        <v>183.60060993559364</v>
      </c>
      <c r="U110" s="54">
        <v>182.40090100110322</v>
      </c>
      <c r="V110" s="54">
        <v>194.17822006118831</v>
      </c>
      <c r="W110" s="44">
        <f t="shared" si="25"/>
        <v>224.77385002970379</v>
      </c>
      <c r="X110" s="45">
        <f t="shared" si="26"/>
        <v>27.003509260805529</v>
      </c>
      <c r="Y110" s="16">
        <f t="shared" si="27"/>
        <v>81.010527782416588</v>
      </c>
      <c r="Z110" s="15">
        <f t="shared" si="41"/>
        <v>68</v>
      </c>
      <c r="AA110" s="6">
        <v>153.01379043587855</v>
      </c>
      <c r="AB110" s="6">
        <v>138.44563580594399</v>
      </c>
      <c r="AC110" s="6">
        <v>191.84674806728978</v>
      </c>
      <c r="AD110" s="6">
        <v>168.26734335839598</v>
      </c>
      <c r="AE110" s="6">
        <v>104.1897032404496</v>
      </c>
      <c r="AF110" s="6">
        <v>179.10492501667028</v>
      </c>
      <c r="AG110" s="6">
        <v>179.23230912476723</v>
      </c>
      <c r="AH110" s="6">
        <v>132.72887257652999</v>
      </c>
      <c r="AI110" s="44">
        <f t="shared" si="33"/>
        <v>155.85366595324066</v>
      </c>
      <c r="AJ110" s="45">
        <f t="shared" si="34"/>
        <v>10.39557672920127</v>
      </c>
      <c r="AK110" s="33">
        <f t="shared" si="35"/>
        <v>29.403131198253156</v>
      </c>
      <c r="AL110" s="15">
        <f t="shared" si="42"/>
        <v>68</v>
      </c>
      <c r="AM110" s="54">
        <v>118.363514176096</v>
      </c>
      <c r="AN110" s="54">
        <v>168.77499155035926</v>
      </c>
      <c r="AO110" s="54">
        <v>170.06060308448571</v>
      </c>
      <c r="AP110" s="54">
        <v>143.58320310294965</v>
      </c>
      <c r="AQ110" s="54">
        <v>164.75728793092301</v>
      </c>
      <c r="AR110" s="54">
        <v>134.03009242412196</v>
      </c>
      <c r="AS110" s="54">
        <v>120.04902382464624</v>
      </c>
      <c r="AT110" s="54">
        <v>170.89277657324186</v>
      </c>
      <c r="AU110" s="54">
        <v>221.14942820041975</v>
      </c>
      <c r="AV110" s="44">
        <f t="shared" si="36"/>
        <v>156.85121342969373</v>
      </c>
      <c r="AW110" s="45">
        <f t="shared" si="37"/>
        <v>10.699911868472313</v>
      </c>
      <c r="AX110" s="16">
        <f t="shared" si="38"/>
        <v>32.099735605416939</v>
      </c>
      <c r="AY110" s="6"/>
      <c r="AZ110" s="6"/>
      <c r="BA110" s="52"/>
      <c r="BB110" s="52"/>
      <c r="BC110" s="33"/>
      <c r="BD110" s="6"/>
      <c r="BE110" s="6"/>
      <c r="BF110" s="6"/>
      <c r="BG110" s="6"/>
      <c r="BH110" s="6"/>
      <c r="BI110" s="6"/>
    </row>
    <row r="111" spans="1:61" s="3" customFormat="1">
      <c r="A111" s="15">
        <f t="shared" si="39"/>
        <v>69</v>
      </c>
      <c r="B111" s="6">
        <v>266.25641091782904</v>
      </c>
      <c r="C111" s="6">
        <v>265.85088353736882</v>
      </c>
      <c r="D111" s="6">
        <v>239.7696855319864</v>
      </c>
      <c r="E111" s="6">
        <v>218.26611595158002</v>
      </c>
      <c r="F111" s="6">
        <v>221.05417558886509</v>
      </c>
      <c r="G111" s="6">
        <v>269.36820276497696</v>
      </c>
      <c r="H111" s="6">
        <v>207.38076060257083</v>
      </c>
      <c r="I111" s="6">
        <v>282.67253094910592</v>
      </c>
      <c r="J111" s="44">
        <f t="shared" si="31"/>
        <v>246.32734573053543</v>
      </c>
      <c r="K111" s="45">
        <f t="shared" si="24"/>
        <v>10.014449288861803</v>
      </c>
      <c r="L111" s="33">
        <f t="shared" si="32"/>
        <v>28.325140008011921</v>
      </c>
      <c r="M111" s="15">
        <f t="shared" si="40"/>
        <v>69</v>
      </c>
      <c r="N111" s="54">
        <v>193.45270042614797</v>
      </c>
      <c r="O111" s="54">
        <v>427.74798960942854</v>
      </c>
      <c r="P111" s="54">
        <v>248.03191611657113</v>
      </c>
      <c r="Q111" s="54">
        <v>161.32524087345132</v>
      </c>
      <c r="R111" s="54">
        <v>194.46081048992684</v>
      </c>
      <c r="S111" s="54">
        <v>233.86522121654559</v>
      </c>
      <c r="T111" s="54">
        <v>209.36532928866635</v>
      </c>
      <c r="U111" s="54">
        <v>195.82897599887767</v>
      </c>
      <c r="V111" s="54">
        <v>236.00156752296004</v>
      </c>
      <c r="W111" s="44">
        <f t="shared" si="25"/>
        <v>233.34219461584175</v>
      </c>
      <c r="X111" s="45">
        <f t="shared" si="26"/>
        <v>25.897300886936439</v>
      </c>
      <c r="Y111" s="16">
        <f t="shared" si="27"/>
        <v>77.691902660809319</v>
      </c>
      <c r="Z111" s="15">
        <f t="shared" si="41"/>
        <v>69</v>
      </c>
      <c r="AA111" s="6">
        <v>155.14901184850493</v>
      </c>
      <c r="AB111" s="6">
        <v>139.09257084346848</v>
      </c>
      <c r="AC111" s="6">
        <v>180.82450906226882</v>
      </c>
      <c r="AD111" s="6">
        <v>156.79458646616538</v>
      </c>
      <c r="AE111" s="6">
        <v>108.65512840734741</v>
      </c>
      <c r="AF111" s="6">
        <v>178.4315951005203</v>
      </c>
      <c r="AG111" s="6">
        <v>178.13942271880819</v>
      </c>
      <c r="AH111" s="6">
        <v>114.98854679940057</v>
      </c>
      <c r="AI111" s="44">
        <f t="shared" si="33"/>
        <v>151.50942140581051</v>
      </c>
      <c r="AJ111" s="45">
        <f t="shared" si="34"/>
        <v>10.052502573358055</v>
      </c>
      <c r="AK111" s="33">
        <f t="shared" si="35"/>
        <v>28.432770950066804</v>
      </c>
      <c r="AL111" s="15">
        <f t="shared" si="42"/>
        <v>69</v>
      </c>
      <c r="AM111" s="54">
        <v>116.44406416462867</v>
      </c>
      <c r="AN111" s="54">
        <v>162.69012564091216</v>
      </c>
      <c r="AO111" s="54">
        <v>170.20978454335139</v>
      </c>
      <c r="AP111" s="54">
        <v>140.53365964729227</v>
      </c>
      <c r="AQ111" s="54">
        <v>152.44442389289367</v>
      </c>
      <c r="AR111" s="54">
        <v>154.01579006332659</v>
      </c>
      <c r="AS111" s="54">
        <v>166.39709806974034</v>
      </c>
      <c r="AT111" s="54">
        <v>166.42912438593726</v>
      </c>
      <c r="AU111" s="54">
        <v>219.18886036835013</v>
      </c>
      <c r="AV111" s="44">
        <f t="shared" si="36"/>
        <v>160.92810341960359</v>
      </c>
      <c r="AW111" s="45">
        <f t="shared" si="37"/>
        <v>9.1729200190431897</v>
      </c>
      <c r="AX111" s="16">
        <f t="shared" si="38"/>
        <v>27.518760057129569</v>
      </c>
      <c r="AY111" s="6"/>
      <c r="AZ111" s="6"/>
      <c r="BA111" s="52"/>
      <c r="BB111" s="52"/>
      <c r="BC111" s="33"/>
      <c r="BD111" s="6"/>
      <c r="BE111" s="6"/>
      <c r="BF111" s="6"/>
      <c r="BG111" s="6"/>
      <c r="BH111" s="6"/>
      <c r="BI111" s="6"/>
    </row>
    <row r="112" spans="1:61" s="3" customFormat="1">
      <c r="A112" s="15">
        <f t="shared" si="39"/>
        <v>70</v>
      </c>
      <c r="B112" s="6">
        <v>263.59916051138958</v>
      </c>
      <c r="C112" s="6">
        <v>254.56806985600315</v>
      </c>
      <c r="D112" s="6">
        <v>207.63345524822498</v>
      </c>
      <c r="E112" s="6">
        <v>207.87249259880815</v>
      </c>
      <c r="F112" s="6">
        <v>209.75945753033548</v>
      </c>
      <c r="G112" s="6">
        <v>254.22299078341015</v>
      </c>
      <c r="H112" s="6">
        <v>228.54207855432702</v>
      </c>
      <c r="I112" s="6">
        <v>285.70833562585972</v>
      </c>
      <c r="J112" s="44">
        <f t="shared" si="31"/>
        <v>238.98825508854478</v>
      </c>
      <c r="K112" s="45">
        <f t="shared" si="24"/>
        <v>10.503443100660244</v>
      </c>
      <c r="L112" s="33">
        <f t="shared" si="32"/>
        <v>29.708223369135663</v>
      </c>
      <c r="M112" s="15">
        <f t="shared" si="40"/>
        <v>70</v>
      </c>
      <c r="N112" s="54">
        <v>187.09828187058142</v>
      </c>
      <c r="O112" s="54">
        <v>435.3212297963691</v>
      </c>
      <c r="P112" s="54">
        <v>237.88221064567816</v>
      </c>
      <c r="Q112" s="54">
        <v>163.17567163145793</v>
      </c>
      <c r="R112" s="54">
        <v>198.58575543195437</v>
      </c>
      <c r="S112" s="54">
        <v>251.53078219718091</v>
      </c>
      <c r="T112" s="54">
        <v>199.83887379305398</v>
      </c>
      <c r="U112" s="54">
        <v>181.28172088927133</v>
      </c>
      <c r="V112" s="54">
        <v>163.30884793717249</v>
      </c>
      <c r="W112" s="44">
        <f t="shared" si="25"/>
        <v>224.22481935474664</v>
      </c>
      <c r="X112" s="45">
        <f t="shared" si="26"/>
        <v>28.236627584182799</v>
      </c>
      <c r="Y112" s="16">
        <f t="shared" si="27"/>
        <v>84.709882752548396</v>
      </c>
      <c r="Z112" s="15">
        <f t="shared" si="41"/>
        <v>70</v>
      </c>
      <c r="AA112" s="6">
        <v>152.13077549428326</v>
      </c>
      <c r="AB112" s="6">
        <v>142.97422516254201</v>
      </c>
      <c r="AC112" s="6">
        <v>189.16565796509261</v>
      </c>
      <c r="AD112" s="6">
        <v>130.02476190476187</v>
      </c>
      <c r="AE112" s="6">
        <v>151.81933453919001</v>
      </c>
      <c r="AF112" s="6">
        <v>177.7582651843704</v>
      </c>
      <c r="AG112" s="6">
        <v>181.41806331471139</v>
      </c>
      <c r="AH112" s="6">
        <v>131.66373030345531</v>
      </c>
      <c r="AI112" s="44">
        <f t="shared" si="33"/>
        <v>157.11935173355084</v>
      </c>
      <c r="AJ112" s="45">
        <f t="shared" si="34"/>
        <v>8.1048089971200294</v>
      </c>
      <c r="AK112" s="33">
        <f t="shared" si="35"/>
        <v>22.923861608341259</v>
      </c>
      <c r="AL112" s="15">
        <f t="shared" si="42"/>
        <v>70</v>
      </c>
      <c r="AM112" s="54">
        <v>110.68581756130118</v>
      </c>
      <c r="AN112" s="54">
        <v>153.72297937006073</v>
      </c>
      <c r="AO112" s="54">
        <v>164.09358307841197</v>
      </c>
      <c r="AP112" s="54">
        <v>142.82083907326685</v>
      </c>
      <c r="AQ112" s="54">
        <v>157.42818275075919</v>
      </c>
      <c r="AR112" s="54">
        <v>155.29149828418653</v>
      </c>
      <c r="AS112" s="54">
        <v>99.534330675042654</v>
      </c>
      <c r="AT112" s="54">
        <v>177.90706078998855</v>
      </c>
      <c r="AU112" s="54">
        <v>221.93364398534405</v>
      </c>
      <c r="AV112" s="44">
        <f t="shared" si="36"/>
        <v>153.7131039520402</v>
      </c>
      <c r="AW112" s="45">
        <f t="shared" si="37"/>
        <v>11.942434550571818</v>
      </c>
      <c r="AX112" s="16">
        <f t="shared" si="38"/>
        <v>35.827303651715454</v>
      </c>
      <c r="AY112" s="6"/>
      <c r="AZ112" s="6"/>
      <c r="BA112" s="52"/>
      <c r="BB112" s="52"/>
      <c r="BC112" s="33"/>
      <c r="BD112" s="6"/>
      <c r="BE112" s="6"/>
      <c r="BF112" s="6"/>
      <c r="BG112" s="6"/>
      <c r="BH112" s="6"/>
      <c r="BI112" s="6"/>
    </row>
    <row r="113" spans="1:61" s="3" customFormat="1">
      <c r="A113" s="15">
        <f t="shared" si="39"/>
        <v>71</v>
      </c>
      <c r="B113" s="6">
        <v>269.44508935351143</v>
      </c>
      <c r="C113" s="6">
        <v>264.44050537671637</v>
      </c>
      <c r="D113" s="6">
        <v>212.06606291919149</v>
      </c>
      <c r="E113" s="6">
        <v>218.26611595158002</v>
      </c>
      <c r="F113" s="6">
        <v>222.66773733047827</v>
      </c>
      <c r="G113" s="6">
        <v>235.83240552995392</v>
      </c>
      <c r="H113" s="6">
        <v>212.64096265773773</v>
      </c>
      <c r="I113" s="6">
        <v>271.95317744154062</v>
      </c>
      <c r="J113" s="44">
        <f t="shared" si="31"/>
        <v>238.4140070700887</v>
      </c>
      <c r="K113" s="45">
        <f t="shared" si="24"/>
        <v>9.2429449968211657</v>
      </c>
      <c r="L113" s="33">
        <f t="shared" si="32"/>
        <v>26.142996341546077</v>
      </c>
      <c r="M113" s="15">
        <f t="shared" si="40"/>
        <v>71</v>
      </c>
      <c r="N113" s="54">
        <v>146.85447760634952</v>
      </c>
      <c r="O113" s="54">
        <v>421.85771233867433</v>
      </c>
      <c r="P113" s="54">
        <v>238.51660151060071</v>
      </c>
      <c r="Q113" s="54">
        <v>157.45611819469949</v>
      </c>
      <c r="R113" s="54">
        <v>201.23747149148926</v>
      </c>
      <c r="S113" s="54">
        <v>238.89311649292614</v>
      </c>
      <c r="T113" s="54">
        <v>210.44788092763315</v>
      </c>
      <c r="U113" s="54">
        <v>187.99588280318019</v>
      </c>
      <c r="V113" s="54">
        <v>209.11534440156109</v>
      </c>
      <c r="W113" s="44">
        <f t="shared" si="25"/>
        <v>223.59717841856821</v>
      </c>
      <c r="X113" s="45">
        <f t="shared" si="26"/>
        <v>26.920126835673738</v>
      </c>
      <c r="Y113" s="16">
        <f t="shared" si="27"/>
        <v>80.76038050702121</v>
      </c>
      <c r="Z113" s="15">
        <f t="shared" si="41"/>
        <v>71</v>
      </c>
      <c r="AA113" s="6">
        <v>157.16118392360323</v>
      </c>
      <c r="AB113" s="6">
        <v>147.92143121534303</v>
      </c>
      <c r="AC113" s="6">
        <v>193.93204349269283</v>
      </c>
      <c r="AD113" s="6">
        <v>175.91586466165413</v>
      </c>
      <c r="AE113" s="6">
        <v>133.95824840783902</v>
      </c>
      <c r="AF113" s="6">
        <v>180.45158484897016</v>
      </c>
      <c r="AG113" s="6">
        <v>187.97532588454376</v>
      </c>
      <c r="AH113" s="6">
        <v>142.73816416486534</v>
      </c>
      <c r="AI113" s="44">
        <f t="shared" si="33"/>
        <v>165.00673082493896</v>
      </c>
      <c r="AJ113" s="45">
        <f t="shared" si="34"/>
        <v>7.9452818201165751</v>
      </c>
      <c r="AK113" s="33">
        <f t="shared" si="35"/>
        <v>22.472650613770501</v>
      </c>
      <c r="AL113" s="15">
        <f t="shared" si="42"/>
        <v>71</v>
      </c>
      <c r="AM113" s="54">
        <v>117.7236736368974</v>
      </c>
      <c r="AN113" s="54">
        <v>168.13452551371194</v>
      </c>
      <c r="AO113" s="54">
        <v>171.55238844171589</v>
      </c>
      <c r="AP113" s="54">
        <v>128.58959031339583</v>
      </c>
      <c r="AQ113" s="54">
        <v>148.63334438266332</v>
      </c>
      <c r="AR113" s="54">
        <v>160.81943531083439</v>
      </c>
      <c r="AS113" s="54">
        <v>146.64213371524056</v>
      </c>
      <c r="AT113" s="54">
        <v>167.70454805081388</v>
      </c>
      <c r="AU113" s="54">
        <v>204.68079269456018</v>
      </c>
      <c r="AV113" s="44">
        <f t="shared" si="36"/>
        <v>157.16449245109257</v>
      </c>
      <c r="AW113" s="45">
        <f t="shared" si="37"/>
        <v>8.5514838594255593</v>
      </c>
      <c r="AX113" s="16">
        <f t="shared" si="38"/>
        <v>25.654451578276678</v>
      </c>
      <c r="AY113" s="6"/>
      <c r="AZ113" s="6"/>
      <c r="BA113" s="52"/>
      <c r="BB113" s="52"/>
      <c r="BC113" s="33"/>
      <c r="BD113" s="6"/>
      <c r="BE113" s="6"/>
      <c r="BF113" s="6"/>
      <c r="BG113" s="6"/>
      <c r="BH113" s="6"/>
      <c r="BI113" s="6"/>
    </row>
    <row r="114" spans="1:61" s="3" customFormat="1">
      <c r="A114" s="15">
        <f t="shared" si="39"/>
        <v>72</v>
      </c>
      <c r="B114" s="6">
        <v>268.64793418342975</v>
      </c>
      <c r="C114" s="6">
        <v>268.75438466029181</v>
      </c>
      <c r="D114" s="6">
        <v>250.85104359466311</v>
      </c>
      <c r="E114" s="6">
        <v>223.4629233707374</v>
      </c>
      <c r="F114" s="6">
        <v>207.33911491791579</v>
      </c>
      <c r="G114" s="6">
        <v>250.97759907834103</v>
      </c>
      <c r="H114" s="6">
        <v>222.16305093094928</v>
      </c>
      <c r="I114" s="6">
        <v>282.67253094910592</v>
      </c>
      <c r="J114" s="44">
        <f t="shared" si="31"/>
        <v>246.85857271067925</v>
      </c>
      <c r="K114" s="45">
        <f t="shared" si="24"/>
        <v>9.4384863810437825</v>
      </c>
      <c r="L114" s="33">
        <f t="shared" si="32"/>
        <v>26.69607089669174</v>
      </c>
      <c r="M114" s="15">
        <f t="shared" si="40"/>
        <v>72</v>
      </c>
      <c r="N114" s="54">
        <v>172.97770258524184</v>
      </c>
      <c r="O114" s="54">
        <v>442.8944965364239</v>
      </c>
      <c r="P114" s="54">
        <v>257.5472307225416</v>
      </c>
      <c r="Q114" s="54">
        <v>163.25978297624434</v>
      </c>
      <c r="R114" s="54">
        <v>194.16618270010684</v>
      </c>
      <c r="S114" s="54">
        <v>253.1614761405701</v>
      </c>
      <c r="T114" s="54">
        <v>188.36384572868141</v>
      </c>
      <c r="U114" s="54">
        <v>195.82916740660318</v>
      </c>
      <c r="V114" s="54">
        <v>251.93412000507439</v>
      </c>
      <c r="W114" s="44">
        <f t="shared" si="25"/>
        <v>235.57044497794308</v>
      </c>
      <c r="X114" s="45">
        <f t="shared" si="26"/>
        <v>28.55605696449021</v>
      </c>
      <c r="Y114" s="16">
        <f t="shared" si="27"/>
        <v>85.668170893470631</v>
      </c>
      <c r="Z114" s="15">
        <f t="shared" si="41"/>
        <v>72</v>
      </c>
      <c r="AA114" s="6">
        <v>153.01379043587855</v>
      </c>
      <c r="AB114" s="6">
        <v>141.98478505433025</v>
      </c>
      <c r="AC114" s="6">
        <v>183.50559916446599</v>
      </c>
      <c r="AD114" s="6">
        <v>248.57676691729321</v>
      </c>
      <c r="AE114" s="6">
        <v>93.770855823652695</v>
      </c>
      <c r="AF114" s="6">
        <v>174.39163060684976</v>
      </c>
      <c r="AG114" s="6">
        <v>183.60383612662943</v>
      </c>
      <c r="AH114" s="6">
        <v>121.69440862230816</v>
      </c>
      <c r="AI114" s="44">
        <f t="shared" si="33"/>
        <v>162.567709093926</v>
      </c>
      <c r="AJ114" s="45">
        <f t="shared" si="34"/>
        <v>16.54908546449678</v>
      </c>
      <c r="AK114" s="33">
        <f t="shared" si="35"/>
        <v>46.807882217525595</v>
      </c>
      <c r="AL114" s="15">
        <f t="shared" si="42"/>
        <v>72</v>
      </c>
      <c r="AM114" s="54">
        <v>118.68339466451279</v>
      </c>
      <c r="AN114" s="54">
        <v>162.04965960426486</v>
      </c>
      <c r="AO114" s="54">
        <v>171.25402552398467</v>
      </c>
      <c r="AP114" s="54">
        <v>131.63913836573354</v>
      </c>
      <c r="AQ114" s="54">
        <v>142.18374716660438</v>
      </c>
      <c r="AR114" s="54">
        <v>120.84801567604133</v>
      </c>
      <c r="AS114" s="54">
        <v>151.20094627098354</v>
      </c>
      <c r="AT114" s="54">
        <v>160.69007929094329</v>
      </c>
      <c r="AU114" s="54">
        <v>205.85715419829174</v>
      </c>
      <c r="AV114" s="44">
        <f t="shared" si="36"/>
        <v>151.60068452904</v>
      </c>
      <c r="AW114" s="45">
        <f t="shared" si="37"/>
        <v>9.1578692097248684</v>
      </c>
      <c r="AX114" s="16">
        <f t="shared" si="38"/>
        <v>27.473607629174605</v>
      </c>
      <c r="AY114" s="6"/>
      <c r="AZ114" s="6"/>
      <c r="BA114" s="52"/>
      <c r="BB114" s="52"/>
      <c r="BC114" s="33"/>
      <c r="BD114" s="6"/>
      <c r="BE114" s="6"/>
      <c r="BF114" s="6"/>
      <c r="BG114" s="6"/>
      <c r="BH114" s="6"/>
      <c r="BI114" s="6"/>
    </row>
    <row r="115" spans="1:61" s="3" customFormat="1">
      <c r="A115" s="15">
        <f t="shared" si="39"/>
        <v>73</v>
      </c>
      <c r="B115" s="6">
        <v>268.38221229307794</v>
      </c>
      <c r="C115" s="6">
        <v>251.78877634806307</v>
      </c>
      <c r="D115" s="6">
        <v>233.12072663884842</v>
      </c>
      <c r="E115" s="6">
        <v>213.06930001796553</v>
      </c>
      <c r="F115" s="6">
        <v>212.17972876516774</v>
      </c>
      <c r="G115" s="6">
        <v>254.22299078341015</v>
      </c>
      <c r="H115" s="6">
        <v>211.61302419292207</v>
      </c>
      <c r="I115" s="6">
        <v>285.70833562585972</v>
      </c>
      <c r="J115" s="44">
        <f t="shared" si="31"/>
        <v>241.26063683316431</v>
      </c>
      <c r="K115" s="45">
        <f t="shared" si="24"/>
        <v>9.978308512983201</v>
      </c>
      <c r="L115" s="33">
        <f t="shared" si="32"/>
        <v>28.222918457207509</v>
      </c>
      <c r="M115" s="15">
        <f t="shared" si="40"/>
        <v>73</v>
      </c>
      <c r="N115" s="54">
        <v>176.50779020470583</v>
      </c>
      <c r="O115" s="54">
        <v>454.67507763104595</v>
      </c>
      <c r="P115" s="54">
        <v>235.97921494377104</v>
      </c>
      <c r="Q115" s="54">
        <v>162.25045011311965</v>
      </c>
      <c r="R115" s="54">
        <v>192.39842195674618</v>
      </c>
      <c r="S115" s="54">
        <v>252.88971856690631</v>
      </c>
      <c r="T115" s="54">
        <v>206.98370066508031</v>
      </c>
      <c r="U115" s="54">
        <v>177.92465907308949</v>
      </c>
      <c r="V115" s="54">
        <v>254.92125323318348</v>
      </c>
      <c r="W115" s="44">
        <f t="shared" si="25"/>
        <v>234.94780959862757</v>
      </c>
      <c r="X115" s="45">
        <f t="shared" si="26"/>
        <v>29.708353220647115</v>
      </c>
      <c r="Y115" s="16">
        <f t="shared" si="27"/>
        <v>89.12505966194135</v>
      </c>
      <c r="Z115" s="15">
        <f t="shared" si="41"/>
        <v>73</v>
      </c>
      <c r="AA115" s="6">
        <v>154.35522458472758</v>
      </c>
      <c r="AB115" s="6">
        <v>147.42670840536672</v>
      </c>
      <c r="AC115" s="6">
        <v>179.03711566080406</v>
      </c>
      <c r="AD115" s="6">
        <v>137.67328320802002</v>
      </c>
      <c r="AE115" s="6">
        <v>135.44665518166715</v>
      </c>
      <c r="AF115" s="6">
        <v>183.14488951034082</v>
      </c>
      <c r="AG115" s="6">
        <v>207.64718808193666</v>
      </c>
      <c r="AH115" s="6">
        <v>135.47480417956515</v>
      </c>
      <c r="AI115" s="44">
        <f t="shared" si="33"/>
        <v>160.02573360155353</v>
      </c>
      <c r="AJ115" s="45">
        <f t="shared" si="34"/>
        <v>9.5067009478076479</v>
      </c>
      <c r="AK115" s="33">
        <f t="shared" si="35"/>
        <v>26.88901082762947</v>
      </c>
      <c r="AL115" s="15">
        <f t="shared" si="42"/>
        <v>73</v>
      </c>
      <c r="AM115" s="54">
        <v>112.92514010494881</v>
      </c>
      <c r="AN115" s="54">
        <v>170.69657840820145</v>
      </c>
      <c r="AO115" s="54">
        <v>170.35896600221699</v>
      </c>
      <c r="AP115" s="54">
        <v>137.23000710622154</v>
      </c>
      <c r="AQ115" s="54">
        <v>156.25557764095566</v>
      </c>
      <c r="AR115" s="54">
        <v>129.77782708375847</v>
      </c>
      <c r="AS115" s="54">
        <v>142.08333948387752</v>
      </c>
      <c r="AT115" s="54">
        <v>165.79151251435772</v>
      </c>
      <c r="AU115" s="54">
        <v>185.46748705074188</v>
      </c>
      <c r="AV115" s="44">
        <f t="shared" si="36"/>
        <v>152.28738171058666</v>
      </c>
      <c r="AW115" s="45">
        <f t="shared" si="37"/>
        <v>7.7740856209476092</v>
      </c>
      <c r="AX115" s="16">
        <f t="shared" si="38"/>
        <v>23.322256862842828</v>
      </c>
      <c r="AY115" s="6"/>
      <c r="AZ115" s="6"/>
      <c r="BA115" s="52"/>
      <c r="BB115" s="52"/>
      <c r="BC115" s="33"/>
      <c r="BD115" s="6"/>
      <c r="BE115" s="6"/>
      <c r="BF115" s="6"/>
      <c r="BG115" s="6"/>
      <c r="BH115" s="6"/>
      <c r="BI115" s="6"/>
    </row>
    <row r="116" spans="1:61" s="3" customFormat="1">
      <c r="A116" s="15">
        <f t="shared" si="39"/>
        <v>74</v>
      </c>
      <c r="B116" s="6">
        <v>259.61328490173048</v>
      </c>
      <c r="C116" s="6">
        <v>246.89395984358652</v>
      </c>
      <c r="D116" s="6">
        <v>242.21849689140947</v>
      </c>
      <c r="E116" s="6">
        <v>220.86451540393014</v>
      </c>
      <c r="F116" s="6">
        <v>217.82712348322627</v>
      </c>
      <c r="G116" s="6">
        <v>269.36820276497696</v>
      </c>
      <c r="H116" s="6">
        <v>210.58508572810646</v>
      </c>
      <c r="I116" s="6">
        <v>265.88156808803302</v>
      </c>
      <c r="J116" s="44">
        <f t="shared" si="31"/>
        <v>241.65652963812491</v>
      </c>
      <c r="K116" s="45">
        <f t="shared" si="24"/>
        <v>8.0960351160309951</v>
      </c>
      <c r="L116" s="33">
        <f t="shared" si="32"/>
        <v>22.899045325079737</v>
      </c>
      <c r="M116" s="15">
        <f t="shared" si="40"/>
        <v>74</v>
      </c>
      <c r="N116" s="54">
        <v>208.27926520233265</v>
      </c>
      <c r="O116" s="54">
        <v>475.71186182879552</v>
      </c>
      <c r="P116" s="54">
        <v>238.51660151060071</v>
      </c>
      <c r="Q116" s="54">
        <v>164.18501759183053</v>
      </c>
      <c r="R116" s="54">
        <v>180.02359312622292</v>
      </c>
      <c r="S116" s="54">
        <v>254.52038875007042</v>
      </c>
      <c r="T116" s="54">
        <v>203.08652334643344</v>
      </c>
      <c r="U116" s="54">
        <v>185.75775226878702</v>
      </c>
      <c r="V116" s="54">
        <v>219.50268940347866</v>
      </c>
      <c r="W116" s="44">
        <f t="shared" si="25"/>
        <v>236.62041033650581</v>
      </c>
      <c r="X116" s="45">
        <f t="shared" si="26"/>
        <v>31.346314072060817</v>
      </c>
      <c r="Y116" s="16">
        <f t="shared" si="27"/>
        <v>94.038942216182448</v>
      </c>
      <c r="Z116" s="15">
        <f t="shared" si="41"/>
        <v>74</v>
      </c>
      <c r="AA116" s="6">
        <v>167.44557767339006</v>
      </c>
      <c r="AB116" s="6">
        <v>140.99535045785879</v>
      </c>
      <c r="AC116" s="6">
        <v>189.46356467457207</v>
      </c>
      <c r="AD116" s="6">
        <v>160.61882205513785</v>
      </c>
      <c r="AE116" s="6">
        <v>107.16651678810587</v>
      </c>
      <c r="AF116" s="6">
        <v>172.84298230196526</v>
      </c>
      <c r="AG116" s="6">
        <v>194.53262569832404</v>
      </c>
      <c r="AH116" s="6">
        <v>122.90602437014574</v>
      </c>
      <c r="AI116" s="44">
        <f t="shared" si="33"/>
        <v>156.99643300243747</v>
      </c>
      <c r="AJ116" s="45">
        <f t="shared" si="34"/>
        <v>10.968877242539726</v>
      </c>
      <c r="AK116" s="33">
        <f t="shared" si="35"/>
        <v>31.024669920810556</v>
      </c>
      <c r="AL116" s="15">
        <f t="shared" si="42"/>
        <v>74</v>
      </c>
      <c r="AM116" s="54">
        <v>122.20231872419265</v>
      </c>
      <c r="AN116" s="54">
        <v>163.65091351842443</v>
      </c>
      <c r="AO116" s="54">
        <v>163.94438363097646</v>
      </c>
      <c r="AP116" s="54">
        <v>138.75478113239038</v>
      </c>
      <c r="AQ116" s="54">
        <v>145.11536820461762</v>
      </c>
      <c r="AR116" s="54">
        <v>151.46443451256607</v>
      </c>
      <c r="AS116" s="54">
        <v>142.08333948387752</v>
      </c>
      <c r="AT116" s="54">
        <v>154.31359148890007</v>
      </c>
      <c r="AU116" s="54">
        <v>197.6228128038963</v>
      </c>
      <c r="AV116" s="44">
        <f t="shared" si="36"/>
        <v>153.23910483331574</v>
      </c>
      <c r="AW116" s="45">
        <f t="shared" si="37"/>
        <v>7.0324152107795896</v>
      </c>
      <c r="AX116" s="16">
        <f t="shared" si="38"/>
        <v>21.097245632338769</v>
      </c>
      <c r="AY116" s="6"/>
      <c r="AZ116" s="6"/>
      <c r="BA116" s="52"/>
      <c r="BB116" s="52"/>
      <c r="BC116" s="33"/>
      <c r="BD116" s="6"/>
      <c r="BE116" s="6"/>
      <c r="BF116" s="6"/>
      <c r="BG116" s="6"/>
      <c r="BH116" s="6"/>
      <c r="BI116" s="6"/>
    </row>
    <row r="117" spans="1:61" s="3" customFormat="1">
      <c r="A117" s="15">
        <f t="shared" si="39"/>
        <v>75</v>
      </c>
      <c r="B117" s="6">
        <v>274.22816213714731</v>
      </c>
      <c r="C117" s="6">
        <v>276.86389845748158</v>
      </c>
      <c r="D117" s="6">
        <v>216.73111177273455</v>
      </c>
      <c r="E117" s="6">
        <v>223.4629233707374</v>
      </c>
      <c r="F117" s="6">
        <v>229.92862241256242</v>
      </c>
      <c r="G117" s="6">
        <v>252.60030414746547</v>
      </c>
      <c r="H117" s="6">
        <v>219.16084753999053</v>
      </c>
      <c r="I117" s="6">
        <v>256.32415405777164</v>
      </c>
      <c r="J117" s="44">
        <f t="shared" si="31"/>
        <v>243.66250298698637</v>
      </c>
      <c r="K117" s="45">
        <f t="shared" si="24"/>
        <v>8.6592924102404876</v>
      </c>
      <c r="L117" s="33">
        <f t="shared" si="32"/>
        <v>24.492177534233011</v>
      </c>
      <c r="M117" s="15">
        <f t="shared" si="40"/>
        <v>75</v>
      </c>
      <c r="N117" s="54">
        <v>198.39473614655378</v>
      </c>
      <c r="O117" s="54">
        <v>455.51657236569622</v>
      </c>
      <c r="P117" s="54">
        <v>253.10670693951644</v>
      </c>
      <c r="Q117" s="54">
        <v>163.25979525491428</v>
      </c>
      <c r="R117" s="54">
        <v>186.80024813222582</v>
      </c>
      <c r="S117" s="54">
        <v>255.8792568091489</v>
      </c>
      <c r="T117" s="54">
        <v>200.05538304814317</v>
      </c>
      <c r="U117" s="54">
        <v>190.23376450753014</v>
      </c>
      <c r="V117" s="54">
        <v>225.47723879399172</v>
      </c>
      <c r="W117" s="44">
        <f t="shared" si="25"/>
        <v>236.52485577752452</v>
      </c>
      <c r="X117" s="45">
        <f t="shared" si="26"/>
        <v>29.225196438974592</v>
      </c>
      <c r="Y117" s="16">
        <f t="shared" si="27"/>
        <v>87.675589316923777</v>
      </c>
      <c r="Z117" s="15">
        <f t="shared" si="41"/>
        <v>75</v>
      </c>
      <c r="AA117" s="6">
        <v>161.39783047397594</v>
      </c>
      <c r="AB117" s="6">
        <v>142.9742251625423</v>
      </c>
      <c r="AC117" s="6">
        <v>189.76147138405156</v>
      </c>
      <c r="AD117" s="6">
        <v>168.26734335839598</v>
      </c>
      <c r="AE117" s="6">
        <v>90.793837430583025</v>
      </c>
      <c r="AF117" s="6">
        <v>153.38383924492939</v>
      </c>
      <c r="AG117" s="6">
        <v>240.43357541899439</v>
      </c>
      <c r="AH117" s="6">
        <v>127.53547799832643</v>
      </c>
      <c r="AI117" s="44">
        <f t="shared" si="33"/>
        <v>159.31845005897486</v>
      </c>
      <c r="AJ117" s="45">
        <f t="shared" si="34"/>
        <v>15.58329048190034</v>
      </c>
      <c r="AK117" s="33">
        <f t="shared" si="35"/>
        <v>44.076201491806053</v>
      </c>
      <c r="AL117" s="15">
        <f t="shared" si="42"/>
        <v>75</v>
      </c>
      <c r="AM117" s="54">
        <v>120.60274920114213</v>
      </c>
      <c r="AN117" s="54">
        <v>153.40274635173708</v>
      </c>
      <c r="AO117" s="54">
        <v>172.89494062294196</v>
      </c>
      <c r="AP117" s="54">
        <v>137.99237113590428</v>
      </c>
      <c r="AQ117" s="54">
        <v>148.92644152836198</v>
      </c>
      <c r="AR117" s="54">
        <v>137.00667390000925</v>
      </c>
      <c r="AS117" s="54">
        <v>125.10037739060623</v>
      </c>
      <c r="AT117" s="54">
        <v>155.58881523205915</v>
      </c>
      <c r="AU117" s="54">
        <v>236.44160763668518</v>
      </c>
      <c r="AV117" s="44">
        <f t="shared" si="36"/>
        <v>154.21741366660524</v>
      </c>
      <c r="AW117" s="45">
        <f t="shared" si="37"/>
        <v>11.593470345863183</v>
      </c>
      <c r="AX117" s="16">
        <f t="shared" si="38"/>
        <v>34.780411037589552</v>
      </c>
      <c r="AY117" s="6"/>
      <c r="AZ117" s="6"/>
      <c r="BA117" s="52"/>
      <c r="BB117" s="52"/>
      <c r="BC117" s="33"/>
      <c r="BD117" s="6"/>
      <c r="BE117" s="6"/>
      <c r="BF117" s="6"/>
      <c r="BG117" s="6"/>
      <c r="BH117" s="6"/>
      <c r="BI117" s="6"/>
    </row>
    <row r="118" spans="1:61" s="3" customFormat="1">
      <c r="A118" s="15">
        <f t="shared" si="39"/>
        <v>76</v>
      </c>
      <c r="B118" s="6">
        <v>279.01120866834873</v>
      </c>
      <c r="C118" s="6">
        <v>270.82848716423433</v>
      </c>
      <c r="D118" s="6">
        <v>193.69255696815796</v>
      </c>
      <c r="E118" s="6">
        <v>213.06930001796553</v>
      </c>
      <c r="F118" s="6">
        <v>212.98650963597433</v>
      </c>
      <c r="G118" s="6">
        <v>255.30480184331799</v>
      </c>
      <c r="H118" s="6">
        <v>207.38076060257083</v>
      </c>
      <c r="I118" s="6">
        <v>262.84576341127928</v>
      </c>
      <c r="J118" s="44">
        <f t="shared" si="31"/>
        <v>236.88992353898112</v>
      </c>
      <c r="K118" s="45">
        <f t="shared" si="24"/>
        <v>11.812856650205385</v>
      </c>
      <c r="L118" s="33">
        <f t="shared" si="32"/>
        <v>33.41180417017933</v>
      </c>
      <c r="M118" s="15">
        <f t="shared" si="40"/>
        <v>76</v>
      </c>
      <c r="N118" s="54">
        <v>186.39231926048473</v>
      </c>
      <c r="O118" s="54">
        <v>437.00419271255572</v>
      </c>
      <c r="P118" s="54">
        <v>238.51660151060071</v>
      </c>
      <c r="Q118" s="54">
        <v>163.25979525491428</v>
      </c>
      <c r="R118" s="54">
        <v>190.04124375363875</v>
      </c>
      <c r="S118" s="54">
        <v>249.08480068265976</v>
      </c>
      <c r="T118" s="54">
        <v>209.36532928866635</v>
      </c>
      <c r="U118" s="54">
        <v>187.99588280318019</v>
      </c>
      <c r="V118" s="54">
        <v>207.55326415980463</v>
      </c>
      <c r="W118" s="44">
        <f t="shared" si="25"/>
        <v>229.91260326961168</v>
      </c>
      <c r="X118" s="45">
        <f t="shared" si="26"/>
        <v>27.369388712485236</v>
      </c>
      <c r="Y118" s="16">
        <f t="shared" si="27"/>
        <v>82.108166137455711</v>
      </c>
      <c r="Z118" s="15">
        <f t="shared" si="41"/>
        <v>76</v>
      </c>
      <c r="AA118" s="6">
        <v>163.0746054813163</v>
      </c>
      <c r="AB118" s="6">
        <v>146.93199661887155</v>
      </c>
      <c r="AC118" s="6">
        <v>184.99508585645134</v>
      </c>
      <c r="AD118" s="6">
        <v>133.84902255639096</v>
      </c>
      <c r="AE118" s="6">
        <v>62.51390388243513</v>
      </c>
      <c r="AF118" s="6">
        <v>176.84927954966687</v>
      </c>
      <c r="AG118" s="6">
        <v>181.41806331471139</v>
      </c>
      <c r="AH118" s="6">
        <v>123.29883076875619</v>
      </c>
      <c r="AI118" s="44">
        <f t="shared" si="33"/>
        <v>146.61634850357498</v>
      </c>
      <c r="AJ118" s="45">
        <f t="shared" si="34"/>
        <v>14.422838564928654</v>
      </c>
      <c r="AK118" s="33">
        <f t="shared" si="35"/>
        <v>40.793947812879622</v>
      </c>
      <c r="AL118" s="15">
        <f t="shared" si="42"/>
        <v>76</v>
      </c>
      <c r="AM118" s="54">
        <v>113.24502059336564</v>
      </c>
      <c r="AN118" s="54">
        <v>151.16093202698008</v>
      </c>
      <c r="AO118" s="54">
        <v>169.76227389532306</v>
      </c>
      <c r="AP118" s="54">
        <v>134.94282768024692</v>
      </c>
      <c r="AQ118" s="54">
        <v>136.90684785763841</v>
      </c>
      <c r="AR118" s="54">
        <v>131.90396279848818</v>
      </c>
      <c r="AS118" s="54">
        <v>120.54156483486325</v>
      </c>
      <c r="AT118" s="54">
        <v>159.41485554778424</v>
      </c>
      <c r="AU118" s="54">
        <v>226.63893869488999</v>
      </c>
      <c r="AV118" s="44">
        <f t="shared" si="36"/>
        <v>149.3908026588422</v>
      </c>
      <c r="AW118" s="45">
        <f t="shared" si="37"/>
        <v>11.362135653976653</v>
      </c>
      <c r="AX118" s="16">
        <f t="shared" si="38"/>
        <v>34.08640696192996</v>
      </c>
      <c r="AY118" s="6"/>
      <c r="AZ118" s="6"/>
      <c r="BA118" s="52"/>
      <c r="BB118" s="52"/>
      <c r="BC118" s="33"/>
      <c r="BD118" s="6"/>
      <c r="BE118" s="6"/>
      <c r="BF118" s="6"/>
      <c r="BG118" s="6"/>
      <c r="BH118" s="6"/>
      <c r="BI118" s="6"/>
    </row>
    <row r="119" spans="1:61" s="3" customFormat="1">
      <c r="A119" s="15">
        <f t="shared" si="39"/>
        <v>77</v>
      </c>
      <c r="B119" s="6">
        <v>271.83663362105966</v>
      </c>
      <c r="C119" s="6">
        <v>291.58973383742011</v>
      </c>
      <c r="D119" s="6">
        <v>195.03318323915778</v>
      </c>
      <c r="E119" s="6">
        <v>179.29002199284275</v>
      </c>
      <c r="F119" s="6">
        <v>234.76923625981442</v>
      </c>
      <c r="G119" s="6">
        <v>261.79560829493084</v>
      </c>
      <c r="H119" s="6">
        <v>217.15937861268475</v>
      </c>
      <c r="I119" s="6">
        <v>252.57640990371391</v>
      </c>
      <c r="J119" s="44">
        <f t="shared" si="31"/>
        <v>238.00627572020304</v>
      </c>
      <c r="K119" s="45">
        <f t="shared" si="24"/>
        <v>13.714732645834268</v>
      </c>
      <c r="L119" s="33">
        <f t="shared" si="32"/>
        <v>38.791121824119728</v>
      </c>
      <c r="M119" s="15">
        <f t="shared" si="40"/>
        <v>77</v>
      </c>
      <c r="N119" s="54">
        <v>148.26654011103312</v>
      </c>
      <c r="O119" s="54">
        <v>461.40684963645037</v>
      </c>
      <c r="P119" s="54">
        <v>243.59146309069018</v>
      </c>
      <c r="Q119" s="54">
        <v>160.56824040752983</v>
      </c>
      <c r="R119" s="54">
        <v>194.46081048992684</v>
      </c>
      <c r="S119" s="54">
        <v>251.53082971763098</v>
      </c>
      <c r="T119" s="54">
        <v>209.58183854375551</v>
      </c>
      <c r="U119" s="54">
        <v>198.06708739249831</v>
      </c>
      <c r="V119" s="54">
        <v>230.45638180693979</v>
      </c>
      <c r="W119" s="44">
        <f t="shared" si="25"/>
        <v>233.10333791071722</v>
      </c>
      <c r="X119" s="45">
        <f t="shared" si="26"/>
        <v>30.802178044835816</v>
      </c>
      <c r="Y119" s="16">
        <f t="shared" si="27"/>
        <v>92.406534134507453</v>
      </c>
      <c r="Z119" s="15">
        <f t="shared" si="41"/>
        <v>77</v>
      </c>
      <c r="AA119" s="6">
        <v>164.52785618037214</v>
      </c>
      <c r="AB119" s="6">
        <v>136.54285619155323</v>
      </c>
      <c r="AC119" s="6">
        <v>175.16442683393626</v>
      </c>
      <c r="AD119" s="6">
        <v>195.03714285714284</v>
      </c>
      <c r="AE119" s="6">
        <v>141.40048712239312</v>
      </c>
      <c r="AF119" s="6">
        <v>174.55996683669451</v>
      </c>
      <c r="AG119" s="6">
        <v>196.71837988826815</v>
      </c>
      <c r="AH119" s="6">
        <v>137.53612671818112</v>
      </c>
      <c r="AI119" s="44">
        <f t="shared" si="33"/>
        <v>165.18590532856766</v>
      </c>
      <c r="AJ119" s="45">
        <f t="shared" si="34"/>
        <v>8.6849119201777416</v>
      </c>
      <c r="AK119" s="33">
        <f t="shared" si="35"/>
        <v>24.564640451062242</v>
      </c>
      <c r="AL119" s="15">
        <f t="shared" si="42"/>
        <v>77</v>
      </c>
      <c r="AM119" s="54">
        <v>114.52471758423582</v>
      </c>
      <c r="AN119" s="54">
        <v>165.57248927344895</v>
      </c>
      <c r="AO119" s="54">
        <v>169.91143736561878</v>
      </c>
      <c r="AP119" s="54">
        <v>142.05843827014147</v>
      </c>
      <c r="AQ119" s="54">
        <v>133.0957312284923</v>
      </c>
      <c r="AR119" s="54">
        <v>148.48784085848692</v>
      </c>
      <c r="AS119" s="54">
        <v>121.30136692748708</v>
      </c>
      <c r="AT119" s="54">
        <v>173.44340860268395</v>
      </c>
      <c r="AU119" s="54">
        <v>215.26772470421105</v>
      </c>
      <c r="AV119" s="44">
        <f t="shared" si="36"/>
        <v>153.74035053497849</v>
      </c>
      <c r="AW119" s="45">
        <f t="shared" si="37"/>
        <v>10.378758749765369</v>
      </c>
      <c r="AX119" s="16">
        <f t="shared" si="38"/>
        <v>31.136276249296106</v>
      </c>
      <c r="AY119" s="6"/>
      <c r="AZ119" s="6"/>
      <c r="BA119" s="52"/>
      <c r="BB119" s="52"/>
      <c r="BC119" s="33"/>
      <c r="BD119" s="6"/>
      <c r="BE119" s="6"/>
      <c r="BF119" s="6"/>
      <c r="BG119" s="6"/>
      <c r="BH119" s="6"/>
      <c r="BI119" s="6"/>
    </row>
    <row r="120" spans="1:61" s="3" customFormat="1">
      <c r="A120" s="15">
        <f t="shared" si="39"/>
        <v>78</v>
      </c>
      <c r="B120" s="6">
        <v>271.03944169756983</v>
      </c>
      <c r="C120" s="6">
        <v>297.93632975842922</v>
      </c>
      <c r="D120" s="6">
        <v>215.44475273697213</v>
      </c>
      <c r="E120" s="6">
        <v>196.26073140889574</v>
      </c>
      <c r="F120" s="6">
        <v>207.33911491791579</v>
      </c>
      <c r="G120" s="6">
        <v>252.60030414746547</v>
      </c>
      <c r="H120" s="6">
        <v>207.38076060257083</v>
      </c>
      <c r="I120" s="6">
        <v>243.73092159559837</v>
      </c>
      <c r="J120" s="44">
        <f t="shared" si="31"/>
        <v>236.46654460817717</v>
      </c>
      <c r="K120" s="45">
        <f t="shared" si="24"/>
        <v>12.705245127176873</v>
      </c>
      <c r="L120" s="33">
        <f t="shared" si="32"/>
        <v>35.935859944256428</v>
      </c>
      <c r="M120" s="15">
        <f t="shared" si="40"/>
        <v>78</v>
      </c>
      <c r="N120" s="54">
        <v>179.33191521407309</v>
      </c>
      <c r="O120" s="54">
        <v>429.43092597250097</v>
      </c>
      <c r="P120" s="54">
        <v>253.74102704729484</v>
      </c>
      <c r="Q120" s="54">
        <v>165.61489326306122</v>
      </c>
      <c r="R120" s="54">
        <v>195.05004208732885</v>
      </c>
      <c r="S120" s="54">
        <v>248.54126771516346</v>
      </c>
      <c r="T120" s="54">
        <v>170.82651025012288</v>
      </c>
      <c r="U120" s="54">
        <v>184.63880184622576</v>
      </c>
      <c r="V120" s="54">
        <v>231.45178818450475</v>
      </c>
      <c r="W120" s="44">
        <f t="shared" si="25"/>
        <v>228.73635239780845</v>
      </c>
      <c r="X120" s="45">
        <f t="shared" si="26"/>
        <v>27.426969234523501</v>
      </c>
      <c r="Y120" s="16">
        <f t="shared" si="27"/>
        <v>82.280907703570506</v>
      </c>
      <c r="Z120" s="15">
        <f t="shared" si="41"/>
        <v>78</v>
      </c>
      <c r="AA120" s="6">
        <v>159.9445797749201</v>
      </c>
      <c r="AB120" s="6">
        <v>140.99535045785879</v>
      </c>
      <c r="AC120" s="6">
        <v>180.22870032885112</v>
      </c>
      <c r="AD120" s="6">
        <v>183.56438596491228</v>
      </c>
      <c r="AE120" s="6">
        <v>111.63194195500365</v>
      </c>
      <c r="AF120" s="6">
        <v>173.41531048020838</v>
      </c>
      <c r="AG120" s="6">
        <v>196.71837988826815</v>
      </c>
      <c r="AH120" s="6">
        <v>125.88952292465092</v>
      </c>
      <c r="AI120" s="44">
        <f t="shared" si="33"/>
        <v>159.04852147183419</v>
      </c>
      <c r="AJ120" s="45">
        <f t="shared" si="34"/>
        <v>10.648290900466684</v>
      </c>
      <c r="AK120" s="33">
        <f t="shared" si="35"/>
        <v>30.117914815068005</v>
      </c>
      <c r="AL120" s="15">
        <f t="shared" si="42"/>
        <v>78</v>
      </c>
      <c r="AM120" s="54">
        <v>118.04363368767919</v>
      </c>
      <c r="AN120" s="54">
        <v>162.36998144512978</v>
      </c>
      <c r="AO120" s="54">
        <v>168.27048853809293</v>
      </c>
      <c r="AP120" s="54">
        <v>140.78781010282864</v>
      </c>
      <c r="AQ120" s="54">
        <v>134.26836727072563</v>
      </c>
      <c r="AR120" s="54">
        <v>169.32399034794508</v>
      </c>
      <c r="AS120" s="54">
        <v>117.5023747887479</v>
      </c>
      <c r="AT120" s="54">
        <v>168.97977179397299</v>
      </c>
      <c r="AU120" s="54">
        <v>218.7966673666117</v>
      </c>
      <c r="AV120" s="44">
        <f t="shared" si="36"/>
        <v>155.37145392685932</v>
      </c>
      <c r="AW120" s="45">
        <f t="shared" si="37"/>
        <v>10.608852449420661</v>
      </c>
      <c r="AX120" s="16">
        <f t="shared" si="38"/>
        <v>31.826557348261982</v>
      </c>
      <c r="AY120" s="6"/>
      <c r="AZ120" s="6"/>
      <c r="BA120" s="52"/>
      <c r="BB120" s="52"/>
      <c r="BC120" s="33"/>
      <c r="BD120" s="6"/>
      <c r="BE120" s="6"/>
      <c r="BF120" s="6"/>
      <c r="BG120" s="6"/>
      <c r="BH120" s="6"/>
      <c r="BI120" s="6"/>
    </row>
    <row r="121" spans="1:61" s="3" customFormat="1">
      <c r="A121" s="15">
        <f t="shared" si="39"/>
        <v>79</v>
      </c>
      <c r="B121" s="6">
        <v>276.61968540274802</v>
      </c>
      <c r="C121" s="6">
        <v>293.00008121933018</v>
      </c>
      <c r="D121" s="6">
        <v>215.14515513998899</v>
      </c>
      <c r="E121" s="6">
        <v>193.66232344208851</v>
      </c>
      <c r="F121" s="6">
        <v>213.79329050678089</v>
      </c>
      <c r="G121" s="6">
        <v>231.50520276497696</v>
      </c>
      <c r="H121" s="6">
        <v>198.9162556111026</v>
      </c>
      <c r="I121" s="6">
        <v>275.43898211829435</v>
      </c>
      <c r="J121" s="44">
        <f t="shared" si="31"/>
        <v>237.2601220256638</v>
      </c>
      <c r="K121" s="45">
        <f t="shared" si="24"/>
        <v>13.730601126588111</v>
      </c>
      <c r="L121" s="33">
        <f t="shared" si="32"/>
        <v>38.836004665512412</v>
      </c>
      <c r="M121" s="15">
        <f t="shared" si="40"/>
        <v>79</v>
      </c>
      <c r="N121" s="54">
        <v>212.51542983563519</v>
      </c>
      <c r="O121" s="54">
        <v>426.90652142789213</v>
      </c>
      <c r="P121" s="54">
        <v>244.86010330624688</v>
      </c>
      <c r="Q121" s="54">
        <v>159.97945035251118</v>
      </c>
      <c r="R121" s="54">
        <v>194.46081048992684</v>
      </c>
      <c r="S121" s="54">
        <v>239.02900715987059</v>
      </c>
      <c r="T121" s="54">
        <v>168.22839382553201</v>
      </c>
      <c r="U121" s="54">
        <v>203.66226060230073</v>
      </c>
      <c r="V121" s="54">
        <v>227.46866094606446</v>
      </c>
      <c r="W121" s="44">
        <f t="shared" si="25"/>
        <v>230.79007088288665</v>
      </c>
      <c r="X121" s="45">
        <f t="shared" si="26"/>
        <v>26.367157337027667</v>
      </c>
      <c r="Y121" s="16">
        <f t="shared" si="27"/>
        <v>79.101472011083004</v>
      </c>
      <c r="Z121" s="15">
        <f t="shared" si="41"/>
        <v>79</v>
      </c>
      <c r="AA121" s="6">
        <v>167.21073717048526</v>
      </c>
      <c r="AB121" s="6">
        <v>138.52174743145844</v>
      </c>
      <c r="AC121" s="6">
        <v>177.84551693613338</v>
      </c>
      <c r="AD121" s="6">
        <v>149.14606516290726</v>
      </c>
      <c r="AE121" s="6">
        <v>117.58556905031618</v>
      </c>
      <c r="AF121" s="6">
        <v>149.9498776770854</v>
      </c>
      <c r="AG121" s="6">
        <v>159.56046554934821</v>
      </c>
      <c r="AH121" s="6">
        <v>122.76942099565434</v>
      </c>
      <c r="AI121" s="44">
        <f t="shared" si="33"/>
        <v>147.82367499667356</v>
      </c>
      <c r="AJ121" s="45">
        <f t="shared" si="34"/>
        <v>7.3797205599869429</v>
      </c>
      <c r="AK121" s="33">
        <f t="shared" si="35"/>
        <v>20.873001804914214</v>
      </c>
      <c r="AL121" s="15">
        <f t="shared" si="42"/>
        <v>79</v>
      </c>
      <c r="AM121" s="54">
        <v>114.20483709581902</v>
      </c>
      <c r="AN121" s="54">
        <v>171.65736628571372</v>
      </c>
      <c r="AO121" s="54">
        <v>171.10480808797922</v>
      </c>
      <c r="AP121" s="54">
        <v>141.04195136500434</v>
      </c>
      <c r="AQ121" s="54">
        <v>160.06663859172809</v>
      </c>
      <c r="AR121" s="54">
        <v>149.45668908998974</v>
      </c>
      <c r="AS121" s="54">
        <v>125.8601794832301</v>
      </c>
      <c r="AT121" s="54">
        <v>153.03836774574097</v>
      </c>
      <c r="AU121" s="54">
        <v>216.44408620794252</v>
      </c>
      <c r="AV121" s="44">
        <f t="shared" si="36"/>
        <v>155.87499155034973</v>
      </c>
      <c r="AW121" s="45">
        <f t="shared" si="37"/>
        <v>9.9119503031889185</v>
      </c>
      <c r="AX121" s="16">
        <f t="shared" si="38"/>
        <v>29.735850909566754</v>
      </c>
      <c r="AY121" s="6"/>
      <c r="AZ121" s="6"/>
      <c r="BA121" s="52"/>
      <c r="BB121" s="52"/>
      <c r="BC121" s="33"/>
      <c r="BD121" s="6"/>
      <c r="BE121" s="6"/>
      <c r="BF121" s="6"/>
      <c r="BG121" s="6"/>
      <c r="BH121" s="6"/>
      <c r="BI121" s="6"/>
    </row>
    <row r="122" spans="1:61" s="3" customFormat="1">
      <c r="A122" s="15">
        <f t="shared" si="39"/>
        <v>80</v>
      </c>
      <c r="B122" s="6">
        <v>285.65431368249972</v>
      </c>
      <c r="C122" s="6">
        <v>290.88455822279366</v>
      </c>
      <c r="D122" s="6">
        <v>193.76526710241248</v>
      </c>
      <c r="E122" s="6">
        <v>198.85913937570299</v>
      </c>
      <c r="F122" s="6">
        <v>212.98650963597433</v>
      </c>
      <c r="G122" s="6">
        <v>251.51849769585257</v>
      </c>
      <c r="H122" s="6">
        <v>203.14849701221962</v>
      </c>
      <c r="I122" s="6">
        <v>281.96059147180199</v>
      </c>
      <c r="J122" s="44">
        <f t="shared" si="31"/>
        <v>239.84717177490717</v>
      </c>
      <c r="K122" s="45">
        <f t="shared" si="24"/>
        <v>14.931221884847945</v>
      </c>
      <c r="L122" s="33">
        <f t="shared" si="32"/>
        <v>42.231872984707863</v>
      </c>
      <c r="M122" s="15">
        <f t="shared" si="40"/>
        <v>80</v>
      </c>
      <c r="N122" s="54">
        <v>178.62588396173126</v>
      </c>
      <c r="O122" s="54">
        <v>431.11386233557374</v>
      </c>
      <c r="P122" s="54">
        <v>242.95710760433971</v>
      </c>
      <c r="Q122" s="54">
        <v>163.76446168647661</v>
      </c>
      <c r="R122" s="54">
        <v>202.71067639174399</v>
      </c>
      <c r="S122" s="54">
        <v>249.35657904652052</v>
      </c>
      <c r="T122" s="54">
        <v>172.55860038139937</v>
      </c>
      <c r="U122" s="54">
        <v>200.30496909684828</v>
      </c>
      <c r="V122" s="54">
        <v>211.53641316242147</v>
      </c>
      <c r="W122" s="44">
        <f t="shared" si="25"/>
        <v>228.10317262967277</v>
      </c>
      <c r="X122" s="45">
        <f t="shared" si="26"/>
        <v>27.195366903592969</v>
      </c>
      <c r="Y122" s="16">
        <f t="shared" si="27"/>
        <v>81.586100710778908</v>
      </c>
      <c r="Z122" s="15">
        <f t="shared" si="41"/>
        <v>80</v>
      </c>
      <c r="AA122" s="6">
        <v>164.30427747602309</v>
      </c>
      <c r="AB122" s="6">
        <v>140.50062764788248</v>
      </c>
      <c r="AC122" s="6">
        <v>189.76147138405156</v>
      </c>
      <c r="AD122" s="6">
        <v>179.74012531328319</v>
      </c>
      <c r="AE122" s="6">
        <v>92.28244904982455</v>
      </c>
      <c r="AF122" s="6">
        <v>170.55367709060744</v>
      </c>
      <c r="AG122" s="6">
        <v>156.28182495344507</v>
      </c>
      <c r="AH122" s="6">
        <v>106.98911829494124</v>
      </c>
      <c r="AI122" s="44">
        <f t="shared" si="33"/>
        <v>150.05169640125732</v>
      </c>
      <c r="AJ122" s="45">
        <f t="shared" si="34"/>
        <v>12.249960137507966</v>
      </c>
      <c r="AK122" s="33">
        <f t="shared" si="35"/>
        <v>34.648119529987099</v>
      </c>
      <c r="AL122" s="15">
        <f t="shared" si="42"/>
        <v>80</v>
      </c>
      <c r="AM122" s="54">
        <v>110.04596906586607</v>
      </c>
      <c r="AN122" s="54">
        <v>155.96478259200009</v>
      </c>
      <c r="AO122" s="54">
        <v>172.29821253890819</v>
      </c>
      <c r="AP122" s="54">
        <v>141.29606964377837</v>
      </c>
      <c r="AQ122" s="54">
        <v>140.1315969737802</v>
      </c>
      <c r="AR122" s="54">
        <v>167.74148302868736</v>
      </c>
      <c r="AS122" s="54">
        <v>133.45818208508845</v>
      </c>
      <c r="AT122" s="54">
        <v>152.40057133103755</v>
      </c>
      <c r="AU122" s="54">
        <v>221.93358724582652</v>
      </c>
      <c r="AV122" s="44">
        <f t="shared" si="36"/>
        <v>155.03005050055253</v>
      </c>
      <c r="AW122" s="45">
        <f t="shared" si="37"/>
        <v>10.437073536219328</v>
      </c>
      <c r="AX122" s="16">
        <f t="shared" si="38"/>
        <v>31.311220608657983</v>
      </c>
      <c r="AY122" s="6"/>
      <c r="AZ122" s="6"/>
      <c r="BA122" s="52"/>
      <c r="BB122" s="52"/>
      <c r="BC122" s="33"/>
      <c r="BD122" s="6"/>
      <c r="BE122" s="6"/>
      <c r="BF122" s="6"/>
      <c r="BG122" s="6"/>
      <c r="BH122" s="6"/>
      <c r="BI122" s="6"/>
    </row>
    <row r="123" spans="1:61" s="3" customFormat="1">
      <c r="A123" s="15">
        <f t="shared" si="39"/>
        <v>81</v>
      </c>
      <c r="B123" s="6">
        <v>283.26279041689907</v>
      </c>
      <c r="C123" s="6">
        <v>295.46822087825086</v>
      </c>
      <c r="D123" s="6">
        <v>215.85798361207208</v>
      </c>
      <c r="E123" s="6">
        <v>204.05594679486035</v>
      </c>
      <c r="F123" s="6">
        <v>231.5421841541756</v>
      </c>
      <c r="G123" s="6">
        <v>253.68209677419355</v>
      </c>
      <c r="H123" s="6">
        <v>215.15790968537877</v>
      </c>
      <c r="I123" s="6">
        <v>286.15833562585971</v>
      </c>
      <c r="J123" s="44">
        <f t="shared" si="31"/>
        <v>248.14818349271127</v>
      </c>
      <c r="K123" s="45">
        <f t="shared" si="24"/>
        <v>12.88584296834142</v>
      </c>
      <c r="L123" s="33">
        <f t="shared" si="32"/>
        <v>36.446667776876836</v>
      </c>
      <c r="M123" s="15">
        <f t="shared" si="40"/>
        <v>81</v>
      </c>
      <c r="N123" s="54">
        <v>194.86467140783813</v>
      </c>
      <c r="O123" s="54">
        <v>447.94327907252762</v>
      </c>
      <c r="P123" s="54">
        <v>253.10670693951644</v>
      </c>
      <c r="Q123" s="54">
        <v>162.16633876833328</v>
      </c>
      <c r="R123" s="54">
        <v>190.33587753901827</v>
      </c>
      <c r="S123" s="54">
        <v>248.40535625802212</v>
      </c>
      <c r="T123" s="54">
        <v>175.37323142460045</v>
      </c>
      <c r="U123" s="54">
        <v>182.40067131183264</v>
      </c>
      <c r="V123" s="54">
        <v>223.48581664191894</v>
      </c>
      <c r="W123" s="44">
        <f t="shared" si="25"/>
        <v>230.89799437373418</v>
      </c>
      <c r="X123" s="45">
        <f t="shared" si="26"/>
        <v>29.122835264271043</v>
      </c>
      <c r="Y123" s="16">
        <f t="shared" si="27"/>
        <v>87.368505792813124</v>
      </c>
      <c r="Z123" s="15">
        <f t="shared" si="41"/>
        <v>81</v>
      </c>
      <c r="AA123" s="6">
        <v>163.0746054813163</v>
      </c>
      <c r="AB123" s="6">
        <v>132.09037846046934</v>
      </c>
      <c r="AC123" s="6">
        <v>184.99508585645134</v>
      </c>
      <c r="AD123" s="6">
        <v>103.25496240601504</v>
      </c>
      <c r="AE123" s="6">
        <v>117.58556905031618</v>
      </c>
      <c r="AF123" s="6">
        <v>169.98134891236435</v>
      </c>
      <c r="AG123" s="6">
        <v>150.81743016759776</v>
      </c>
      <c r="AH123" s="6">
        <v>108.96515679983388</v>
      </c>
      <c r="AI123" s="44">
        <f t="shared" si="33"/>
        <v>141.34556714179553</v>
      </c>
      <c r="AJ123" s="45">
        <f t="shared" si="34"/>
        <v>10.721088154275646</v>
      </c>
      <c r="AK123" s="33">
        <f t="shared" si="35"/>
        <v>30.323816542348307</v>
      </c>
      <c r="AL123" s="15">
        <f t="shared" si="42"/>
        <v>81</v>
      </c>
      <c r="AM123" s="54">
        <v>121.88243823577585</v>
      </c>
      <c r="AN123" s="54">
        <v>171.97759375262854</v>
      </c>
      <c r="AO123" s="54">
        <v>171.10484181654778</v>
      </c>
      <c r="AP123" s="54">
        <v>141.55021090595406</v>
      </c>
      <c r="AQ123" s="54">
        <v>137.4931163868674</v>
      </c>
      <c r="AR123" s="54">
        <v>153.28375895070613</v>
      </c>
      <c r="AS123" s="54">
        <v>125.8601794832301</v>
      </c>
      <c r="AT123" s="54">
        <v>158.13963180462514</v>
      </c>
      <c r="AU123" s="54">
        <v>207.42552902862283</v>
      </c>
      <c r="AV123" s="44">
        <f t="shared" si="36"/>
        <v>154.30192226277308</v>
      </c>
      <c r="AW123" s="45">
        <f t="shared" si="37"/>
        <v>8.9269780794527467</v>
      </c>
      <c r="AX123" s="16">
        <f t="shared" si="38"/>
        <v>26.780934238358242</v>
      </c>
      <c r="AY123" s="6"/>
      <c r="AZ123" s="6"/>
      <c r="BA123" s="52"/>
      <c r="BB123" s="52"/>
      <c r="BC123" s="33"/>
      <c r="BD123" s="6"/>
      <c r="BE123" s="6"/>
      <c r="BF123" s="6"/>
      <c r="BG123" s="6"/>
      <c r="BH123" s="6"/>
      <c r="BI123" s="6"/>
    </row>
    <row r="124" spans="1:61" s="3" customFormat="1">
      <c r="A124" s="15">
        <f t="shared" si="39"/>
        <v>82</v>
      </c>
      <c r="B124" s="6">
        <v>285.12288565325679</v>
      </c>
      <c r="C124" s="6">
        <v>304.98803973657988</v>
      </c>
      <c r="D124" s="6">
        <v>191.73633970910163</v>
      </c>
      <c r="E124" s="6">
        <v>191.06391547528128</v>
      </c>
      <c r="F124" s="6">
        <v>216.21356174161312</v>
      </c>
      <c r="G124" s="6">
        <v>235.83240552995392</v>
      </c>
      <c r="H124" s="6">
        <v>207.38076060257083</v>
      </c>
      <c r="I124" s="6">
        <v>255.16221458046769</v>
      </c>
      <c r="J124" s="44">
        <f t="shared" si="31"/>
        <v>235.93751537860311</v>
      </c>
      <c r="K124" s="45">
        <f t="shared" si="24"/>
        <v>15.076401948498747</v>
      </c>
      <c r="L124" s="33">
        <f t="shared" si="32"/>
        <v>42.642504214710172</v>
      </c>
      <c r="M124" s="15">
        <f t="shared" si="40"/>
        <v>82</v>
      </c>
      <c r="N124" s="54">
        <v>167.32936104351381</v>
      </c>
      <c r="O124" s="54">
        <v>448.78477380717783</v>
      </c>
      <c r="P124" s="54">
        <v>275.94343369098794</v>
      </c>
      <c r="Q124" s="54">
        <v>160.14767304208394</v>
      </c>
      <c r="R124" s="54">
        <v>198.29110365989638</v>
      </c>
      <c r="S124" s="54">
        <v>245.95937474350097</v>
      </c>
      <c r="T124" s="54">
        <v>177.53832933901305</v>
      </c>
      <c r="U124" s="54">
        <v>174.56757811613511</v>
      </c>
      <c r="V124" s="54">
        <v>242.40578528643724</v>
      </c>
      <c r="W124" s="44">
        <f t="shared" si="25"/>
        <v>232.32971252541626</v>
      </c>
      <c r="X124" s="45">
        <f t="shared" si="26"/>
        <v>30.270705589568291</v>
      </c>
      <c r="Y124" s="16">
        <f t="shared" si="27"/>
        <v>90.812116768704868</v>
      </c>
      <c r="Z124" s="15">
        <f t="shared" si="41"/>
        <v>82</v>
      </c>
      <c r="AA124" s="6">
        <v>161.06246241745242</v>
      </c>
      <c r="AB124" s="6">
        <v>132.58510127044565</v>
      </c>
      <c r="AC124" s="6">
        <v>175.16442683393626</v>
      </c>
      <c r="AD124" s="6">
        <v>145.32180451127817</v>
      </c>
      <c r="AE124" s="6">
        <v>102.70129646662147</v>
      </c>
      <c r="AF124" s="6">
        <v>153.95616742317247</v>
      </c>
      <c r="AG124" s="6">
        <v>180.32517690875233</v>
      </c>
      <c r="AH124" s="6">
        <v>109.12704645070546</v>
      </c>
      <c r="AI124" s="44">
        <f t="shared" si="33"/>
        <v>145.03043528529551</v>
      </c>
      <c r="AJ124" s="45">
        <f t="shared" si="34"/>
        <v>10.112096167805376</v>
      </c>
      <c r="AK124" s="33">
        <f t="shared" si="35"/>
        <v>28.601327089062728</v>
      </c>
      <c r="AL124" s="15">
        <f t="shared" si="42"/>
        <v>82</v>
      </c>
      <c r="AM124" s="54">
        <v>116.44406416462867</v>
      </c>
      <c r="AN124" s="54">
        <v>158.84706295340442</v>
      </c>
      <c r="AO124" s="54">
        <v>169.61310817645614</v>
      </c>
      <c r="AP124" s="54">
        <v>135.95934216546604</v>
      </c>
      <c r="AQ124" s="54">
        <v>143.94271360292635</v>
      </c>
      <c r="AR124" s="54">
        <v>151.15762932507235</v>
      </c>
      <c r="AS124" s="54">
        <v>128.13956743672159</v>
      </c>
      <c r="AT124" s="54">
        <v>157.50183538992169</v>
      </c>
      <c r="AU124" s="54">
        <v>196.44650803968236</v>
      </c>
      <c r="AV124" s="44">
        <f t="shared" si="36"/>
        <v>150.89464791714218</v>
      </c>
      <c r="AW124" s="45">
        <f t="shared" si="37"/>
        <v>7.9130227251400056</v>
      </c>
      <c r="AX124" s="16">
        <f t="shared" si="38"/>
        <v>23.739068175420016</v>
      </c>
      <c r="AY124" s="6"/>
      <c r="AZ124" s="6"/>
      <c r="BA124" s="52"/>
      <c r="BB124" s="52"/>
      <c r="BC124" s="33"/>
      <c r="BD124" s="6"/>
      <c r="BE124" s="6"/>
      <c r="BF124" s="6"/>
      <c r="BG124" s="6"/>
      <c r="BH124" s="6"/>
      <c r="BI124" s="6"/>
    </row>
    <row r="125" spans="1:61" s="3" customFormat="1">
      <c r="A125" s="15">
        <f t="shared" si="39"/>
        <v>83</v>
      </c>
      <c r="B125" s="6">
        <v>279.27693580918742</v>
      </c>
      <c r="C125" s="6">
        <v>297.58371309604496</v>
      </c>
      <c r="D125" s="6">
        <v>207.18521508794043</v>
      </c>
      <c r="E125" s="6">
        <v>191.06391547528128</v>
      </c>
      <c r="F125" s="6">
        <v>218.63390435403281</v>
      </c>
      <c r="G125" s="6">
        <v>254.22299078341015</v>
      </c>
      <c r="H125" s="6">
        <v>220.07755137362454</v>
      </c>
      <c r="I125" s="6">
        <v>282.67253094910592</v>
      </c>
      <c r="J125" s="44">
        <f t="shared" si="31"/>
        <v>243.83959461607844</v>
      </c>
      <c r="K125" s="45">
        <f t="shared" si="24"/>
        <v>14.071770531715117</v>
      </c>
      <c r="L125" s="33">
        <f t="shared" si="32"/>
        <v>39.80097746510716</v>
      </c>
      <c r="M125" s="15">
        <f t="shared" si="40"/>
        <v>83</v>
      </c>
      <c r="N125" s="54">
        <v>176.50779020470583</v>
      </c>
      <c r="O125" s="54">
        <v>460.56535490180011</v>
      </c>
      <c r="P125" s="54">
        <v>268.33123861192684</v>
      </c>
      <c r="Q125" s="54">
        <v>166.37190600765265</v>
      </c>
      <c r="R125" s="54">
        <v>202.41602461968591</v>
      </c>
      <c r="S125" s="54">
        <v>229.24498903091387</v>
      </c>
      <c r="T125" s="54">
        <v>182.08503978644848</v>
      </c>
      <c r="U125" s="54">
        <v>184.63880184622576</v>
      </c>
      <c r="V125" s="54">
        <v>255.35089984197111</v>
      </c>
      <c r="W125" s="44">
        <f t="shared" si="25"/>
        <v>236.16800498348118</v>
      </c>
      <c r="X125" s="45">
        <f t="shared" si="26"/>
        <v>30.494720533841065</v>
      </c>
      <c r="Y125" s="16">
        <f t="shared" si="27"/>
        <v>91.484161601523198</v>
      </c>
      <c r="Z125" s="15">
        <f t="shared" si="41"/>
        <v>83</v>
      </c>
      <c r="AA125" s="6">
        <v>166.54001374985322</v>
      </c>
      <c r="AB125" s="6">
        <v>132.58510127044565</v>
      </c>
      <c r="AC125" s="6">
        <v>180.22870032885112</v>
      </c>
      <c r="AD125" s="6">
        <v>99.43070175438595</v>
      </c>
      <c r="AE125" s="6">
        <v>101.21288969279334</v>
      </c>
      <c r="AF125" s="6">
        <v>164.25806712993349</v>
      </c>
      <c r="AG125" s="6">
        <v>199.99702048417129</v>
      </c>
      <c r="AH125" s="6">
        <v>119.74912048198858</v>
      </c>
      <c r="AI125" s="44">
        <f t="shared" si="33"/>
        <v>145.5002018615528</v>
      </c>
      <c r="AJ125" s="45">
        <f t="shared" si="34"/>
        <v>13.285455200985735</v>
      </c>
      <c r="AK125" s="33">
        <f t="shared" si="35"/>
        <v>37.576941855068405</v>
      </c>
      <c r="AL125" s="15">
        <f t="shared" si="42"/>
        <v>83</v>
      </c>
      <c r="AM125" s="54">
        <v>117.7236736368974</v>
      </c>
      <c r="AN125" s="54">
        <v>164.61170139593668</v>
      </c>
      <c r="AO125" s="54">
        <v>163.9443656424065</v>
      </c>
      <c r="AP125" s="54">
        <v>135.70519170992969</v>
      </c>
      <c r="AQ125" s="54">
        <v>142.18371004768858</v>
      </c>
      <c r="AR125" s="54">
        <v>155.83511450146668</v>
      </c>
      <c r="AS125" s="54">
        <v>138.77685170659529</v>
      </c>
      <c r="AT125" s="54">
        <v>159.41485554778424</v>
      </c>
      <c r="AU125" s="54">
        <v>208.2097920964784</v>
      </c>
      <c r="AV125" s="44">
        <f t="shared" si="36"/>
        <v>154.04502847613151</v>
      </c>
      <c r="AW125" s="45">
        <f t="shared" si="37"/>
        <v>8.5023779749048209</v>
      </c>
      <c r="AX125" s="16">
        <f t="shared" si="38"/>
        <v>25.507133924714463</v>
      </c>
      <c r="AY125" s="6"/>
      <c r="AZ125" s="6"/>
      <c r="BA125" s="52"/>
      <c r="BB125" s="52"/>
      <c r="BC125" s="33"/>
      <c r="BD125" s="6"/>
      <c r="BE125" s="6"/>
      <c r="BF125" s="6"/>
      <c r="BG125" s="6"/>
      <c r="BH125" s="6"/>
      <c r="BI125" s="6"/>
    </row>
    <row r="126" spans="1:61" s="3" customFormat="1">
      <c r="A126" s="15">
        <f t="shared" si="39"/>
        <v>84</v>
      </c>
      <c r="B126" s="6">
        <v>286.45148985452897</v>
      </c>
      <c r="C126" s="6">
        <v>294.76301448488204</v>
      </c>
      <c r="D126" s="6">
        <v>206.10468487070514</v>
      </c>
      <c r="E126" s="6">
        <v>178.07189267015929</v>
      </c>
      <c r="F126" s="6">
        <v>227.50835117773019</v>
      </c>
      <c r="G126" s="6">
        <v>250.97759907834103</v>
      </c>
      <c r="H126" s="6">
        <v>203.14849701221962</v>
      </c>
      <c r="I126" s="6">
        <v>281.96059147180199</v>
      </c>
      <c r="J126" s="44">
        <f t="shared" si="31"/>
        <v>241.12326507754602</v>
      </c>
      <c r="K126" s="45">
        <f t="shared" si="24"/>
        <v>15.541356816926456</v>
      </c>
      <c r="L126" s="33">
        <f t="shared" si="32"/>
        <v>43.957595176353898</v>
      </c>
      <c r="M126" s="15">
        <f t="shared" si="40"/>
        <v>84</v>
      </c>
      <c r="N126" s="54">
        <v>186.39225061823964</v>
      </c>
      <c r="O126" s="54">
        <v>464.77272236259557</v>
      </c>
      <c r="P126" s="54">
        <v>233.44181068765528</v>
      </c>
      <c r="Q126" s="54">
        <v>162.92335151292468</v>
      </c>
      <c r="R126" s="54">
        <v>194.75541429750882</v>
      </c>
      <c r="S126" s="54">
        <v>214.97663235329813</v>
      </c>
      <c r="T126" s="54">
        <v>181.00248814748164</v>
      </c>
      <c r="U126" s="54">
        <v>195.82897599887767</v>
      </c>
      <c r="V126" s="54">
        <v>215.51954040086181</v>
      </c>
      <c r="W126" s="44">
        <f t="shared" si="25"/>
        <v>227.73479848660483</v>
      </c>
      <c r="X126" s="45">
        <f t="shared" si="26"/>
        <v>30.443661701142943</v>
      </c>
      <c r="Y126" s="16">
        <f t="shared" si="27"/>
        <v>91.33098510342883</v>
      </c>
      <c r="Z126" s="15">
        <f t="shared" si="41"/>
        <v>84</v>
      </c>
      <c r="AA126" s="6">
        <v>160.39173899682035</v>
      </c>
      <c r="AB126" s="6">
        <v>139.51118202792986</v>
      </c>
      <c r="AC126" s="6">
        <v>177.84551693613338</v>
      </c>
      <c r="AD126" s="6">
        <v>152.97032581453632</v>
      </c>
      <c r="AE126" s="6">
        <v>126.51621453869839</v>
      </c>
      <c r="AF126" s="6">
        <v>153.38383924492939</v>
      </c>
      <c r="AG126" s="6">
        <v>187.97532588454376</v>
      </c>
      <c r="AH126" s="6">
        <v>115.94164420140008</v>
      </c>
      <c r="AI126" s="44">
        <f t="shared" si="33"/>
        <v>151.81697345562395</v>
      </c>
      <c r="AJ126" s="45">
        <f t="shared" si="34"/>
        <v>8.5990277417358527</v>
      </c>
      <c r="AK126" s="33">
        <f t="shared" si="35"/>
        <v>24.321723311170661</v>
      </c>
      <c r="AL126" s="15">
        <f t="shared" si="42"/>
        <v>84</v>
      </c>
      <c r="AM126" s="54">
        <v>109.40631152010694</v>
      </c>
      <c r="AN126" s="54">
        <v>161.72942103453235</v>
      </c>
      <c r="AO126" s="54">
        <v>166.62957343913561</v>
      </c>
      <c r="AP126" s="54">
        <v>145.87041930236691</v>
      </c>
      <c r="AQ126" s="54">
        <v>128.40510044875529</v>
      </c>
      <c r="AR126" s="54">
        <v>151.15762932507235</v>
      </c>
      <c r="AS126" s="54">
        <v>140.29647421622298</v>
      </c>
      <c r="AT126" s="54">
        <v>159.41504009090809</v>
      </c>
      <c r="AU126" s="54">
        <v>205.46495173996701</v>
      </c>
      <c r="AV126" s="44">
        <f t="shared" si="36"/>
        <v>152.04165790189643</v>
      </c>
      <c r="AW126" s="45">
        <f t="shared" si="37"/>
        <v>8.9507524242748406</v>
      </c>
      <c r="AX126" s="16">
        <f t="shared" si="38"/>
        <v>26.85225727282452</v>
      </c>
      <c r="AY126" s="6"/>
      <c r="AZ126" s="6"/>
      <c r="BA126" s="52"/>
      <c r="BB126" s="52"/>
      <c r="BC126" s="33"/>
      <c r="BD126" s="6"/>
      <c r="BE126" s="6"/>
      <c r="BF126" s="6"/>
      <c r="BG126" s="6"/>
      <c r="BH126" s="6"/>
      <c r="BI126" s="6"/>
    </row>
    <row r="127" spans="1:61" s="3" customFormat="1">
      <c r="A127" s="15">
        <f t="shared" si="39"/>
        <v>85</v>
      </c>
      <c r="B127" s="6">
        <v>280.87128290275894</v>
      </c>
      <c r="C127" s="6">
        <v>279.60177532017047</v>
      </c>
      <c r="D127" s="6">
        <v>206.55294398566491</v>
      </c>
      <c r="E127" s="6">
        <v>209.25276272847481</v>
      </c>
      <c r="F127" s="6">
        <v>222.66773733047827</v>
      </c>
      <c r="G127" s="6">
        <v>252.60030414746547</v>
      </c>
      <c r="H127" s="6">
        <v>219.1608475399905</v>
      </c>
      <c r="I127" s="6">
        <v>265.16962861072903</v>
      </c>
      <c r="J127" s="44">
        <f t="shared" si="31"/>
        <v>241.98466032071656</v>
      </c>
      <c r="K127" s="45">
        <f t="shared" si="24"/>
        <v>11.018089826088795</v>
      </c>
      <c r="L127" s="33">
        <f t="shared" si="32"/>
        <v>31.163864126999581</v>
      </c>
      <c r="M127" s="15">
        <f t="shared" si="40"/>
        <v>85</v>
      </c>
      <c r="N127" s="54">
        <v>206.1611256838105</v>
      </c>
      <c r="O127" s="54">
        <v>487.49246947653148</v>
      </c>
      <c r="P127" s="54">
        <v>260.08452884294104</v>
      </c>
      <c r="Q127" s="54">
        <v>166.87657243921498</v>
      </c>
      <c r="R127" s="54">
        <v>197.40720230375771</v>
      </c>
      <c r="S127" s="54">
        <v>203.69783470812175</v>
      </c>
      <c r="T127" s="54">
        <v>188.36382427459711</v>
      </c>
      <c r="U127" s="54">
        <v>194.71000643554385</v>
      </c>
      <c r="V127" s="54">
        <v>255.35089984197111</v>
      </c>
      <c r="W127" s="44">
        <f t="shared" si="25"/>
        <v>240.01605155627658</v>
      </c>
      <c r="X127" s="45">
        <f t="shared" si="26"/>
        <v>32.539107967659127</v>
      </c>
      <c r="Y127" s="16">
        <f t="shared" si="27"/>
        <v>97.61732390297739</v>
      </c>
      <c r="Z127" s="15">
        <f t="shared" si="41"/>
        <v>85</v>
      </c>
      <c r="AA127" s="6">
        <v>167.99323725087677</v>
      </c>
      <c r="AB127" s="6">
        <v>140.50062764788248</v>
      </c>
      <c r="AC127" s="6">
        <v>176.95182023540104</v>
      </c>
      <c r="AD127" s="6">
        <v>110.90348370927316</v>
      </c>
      <c r="AE127" s="6">
        <v>119.07397582414431</v>
      </c>
      <c r="AF127" s="6">
        <v>163.68573895169038</v>
      </c>
      <c r="AG127" s="6">
        <v>147.53878957169459</v>
      </c>
      <c r="AH127" s="6">
        <v>112.83000090464445</v>
      </c>
      <c r="AI127" s="44">
        <f t="shared" si="33"/>
        <v>142.43470926195093</v>
      </c>
      <c r="AJ127" s="45">
        <f t="shared" si="34"/>
        <v>9.2025313693470778</v>
      </c>
      <c r="AK127" s="33">
        <f t="shared" si="35"/>
        <v>26.028689341388976</v>
      </c>
      <c r="AL127" s="15">
        <f t="shared" si="42"/>
        <v>85</v>
      </c>
      <c r="AM127" s="54">
        <v>112.92514010494881</v>
      </c>
      <c r="AN127" s="54">
        <v>155.32431655535277</v>
      </c>
      <c r="AO127" s="54">
        <v>165.13782181047404</v>
      </c>
      <c r="AP127" s="54">
        <v>144.85387264038542</v>
      </c>
      <c r="AQ127" s="54">
        <v>136.61362079573448</v>
      </c>
      <c r="AR127" s="54">
        <v>163.48921768832386</v>
      </c>
      <c r="AS127" s="54">
        <v>144.09550300372217</v>
      </c>
      <c r="AT127" s="54">
        <v>147.93691914373289</v>
      </c>
      <c r="AU127" s="54">
        <v>195.66234899427556</v>
      </c>
      <c r="AV127" s="44">
        <f t="shared" si="36"/>
        <v>151.78208452632779</v>
      </c>
      <c r="AW127" s="45">
        <f t="shared" si="37"/>
        <v>7.5601946226900196</v>
      </c>
      <c r="AX127" s="16">
        <f t="shared" si="38"/>
        <v>22.680583868070059</v>
      </c>
      <c r="AY127" s="6"/>
      <c r="AZ127" s="6"/>
      <c r="BA127" s="52"/>
      <c r="BB127" s="52"/>
      <c r="BC127" s="33"/>
      <c r="BD127" s="6"/>
      <c r="BE127" s="6"/>
      <c r="BF127" s="6"/>
      <c r="BG127" s="6"/>
      <c r="BH127" s="6"/>
      <c r="BI127" s="6"/>
    </row>
    <row r="128" spans="1:61" s="3" customFormat="1">
      <c r="A128" s="15">
        <f t="shared" si="39"/>
        <v>86</v>
      </c>
      <c r="B128" s="6">
        <v>268.38219129113043</v>
      </c>
      <c r="C128" s="6">
        <v>277.83881127587614</v>
      </c>
      <c r="D128" s="6">
        <v>219.12812000470262</v>
      </c>
      <c r="E128" s="6">
        <v>201.45754734251025</v>
      </c>
      <c r="F128" s="6">
        <v>229.12184154175588</v>
      </c>
      <c r="G128" s="6">
        <v>254.22299078341015</v>
      </c>
      <c r="H128" s="6">
        <v>215.84528778327331</v>
      </c>
      <c r="I128" s="6">
        <v>290.35607977991748</v>
      </c>
      <c r="J128" s="44">
        <f t="shared" si="31"/>
        <v>244.54410872532202</v>
      </c>
      <c r="K128" s="45">
        <f t="shared" si="24"/>
        <v>11.521022517192124</v>
      </c>
      <c r="L128" s="33">
        <f t="shared" si="32"/>
        <v>32.586372592437833</v>
      </c>
      <c r="M128" s="15">
        <f t="shared" si="40"/>
        <v>86</v>
      </c>
      <c r="N128" s="54">
        <v>179.33196097556981</v>
      </c>
      <c r="O128" s="54">
        <v>485.80953311345894</v>
      </c>
      <c r="P128" s="54">
        <v>246.12890272537791</v>
      </c>
      <c r="Q128" s="54">
        <v>130.28821194773394</v>
      </c>
      <c r="R128" s="54">
        <v>198.29115162437245</v>
      </c>
      <c r="S128" s="54">
        <v>215.92783435159956</v>
      </c>
      <c r="T128" s="54">
        <v>180.13645112712501</v>
      </c>
      <c r="U128" s="54">
        <v>191.35294461936201</v>
      </c>
      <c r="V128" s="54">
        <v>222.48982263158777</v>
      </c>
      <c r="W128" s="44">
        <f t="shared" si="25"/>
        <v>227.75075701290973</v>
      </c>
      <c r="X128" s="45">
        <f t="shared" si="26"/>
        <v>34.034840363123621</v>
      </c>
      <c r="Y128" s="16">
        <f t="shared" si="27"/>
        <v>102.10452108937086</v>
      </c>
      <c r="Z128" s="15">
        <f t="shared" si="41"/>
        <v>86</v>
      </c>
      <c r="AA128" s="6">
        <v>167.99323725087677</v>
      </c>
      <c r="AB128" s="6">
        <v>139.51118202792986</v>
      </c>
      <c r="AC128" s="6">
        <v>181.12239702958351</v>
      </c>
      <c r="AD128" s="6">
        <v>152.97032581453632</v>
      </c>
      <c r="AE128" s="6">
        <v>104.1897032404496</v>
      </c>
      <c r="AF128" s="6">
        <v>164.83039530817655</v>
      </c>
      <c r="AG128" s="6">
        <v>162.83910614525138</v>
      </c>
      <c r="AH128" s="6">
        <v>122.9815783869182</v>
      </c>
      <c r="AI128" s="44">
        <f t="shared" si="33"/>
        <v>149.55474065046528</v>
      </c>
      <c r="AJ128" s="45">
        <f t="shared" si="34"/>
        <v>9.0858739866662805</v>
      </c>
      <c r="AK128" s="33">
        <f t="shared" si="35"/>
        <v>25.698732435912714</v>
      </c>
      <c r="AL128" s="15">
        <f t="shared" si="42"/>
        <v>86</v>
      </c>
      <c r="AM128" s="54">
        <v>117.08391266006377</v>
      </c>
      <c r="AN128" s="54">
        <v>163.65091351842443</v>
      </c>
      <c r="AO128" s="54">
        <v>168.27050652666281</v>
      </c>
      <c r="AP128" s="54">
        <v>149.93644966316143</v>
      </c>
      <c r="AQ128" s="54">
        <v>148.34016681264711</v>
      </c>
      <c r="AR128" s="54">
        <v>154.9846687403091</v>
      </c>
      <c r="AS128" s="54">
        <v>121.30136692748708</v>
      </c>
      <c r="AT128" s="54">
        <v>158.77724367620468</v>
      </c>
      <c r="AU128" s="54">
        <v>221.93358724582652</v>
      </c>
      <c r="AV128" s="44">
        <f t="shared" si="36"/>
        <v>156.03097953008742</v>
      </c>
      <c r="AW128" s="45">
        <f t="shared" si="37"/>
        <v>10.12352304434013</v>
      </c>
      <c r="AX128" s="16">
        <f t="shared" si="38"/>
        <v>30.370569133020393</v>
      </c>
      <c r="AY128" s="6"/>
      <c r="AZ128" s="6"/>
      <c r="BA128" s="52"/>
      <c r="BB128" s="52"/>
      <c r="BC128" s="33"/>
      <c r="BD128" s="6"/>
      <c r="BE128" s="6"/>
      <c r="BF128" s="6"/>
      <c r="BG128" s="6"/>
      <c r="BH128" s="6"/>
      <c r="BI128" s="6"/>
    </row>
    <row r="129" spans="1:61" s="3" customFormat="1">
      <c r="A129" s="15">
        <f t="shared" si="39"/>
        <v>87</v>
      </c>
      <c r="B129" s="6">
        <v>273.43098596511805</v>
      </c>
      <c r="C129" s="6">
        <v>279.60177532017047</v>
      </c>
      <c r="D129" s="6">
        <v>206.68509598149981</v>
      </c>
      <c r="E129" s="6">
        <v>180.67029212250944</v>
      </c>
      <c r="F129" s="6">
        <v>233.15567451820129</v>
      </c>
      <c r="G129" s="6">
        <v>275.31809216589858</v>
      </c>
      <c r="H129" s="6">
        <v>218.69975525274648</v>
      </c>
      <c r="I129" s="6">
        <v>265.16962861072903</v>
      </c>
      <c r="J129" s="44">
        <f t="shared" si="31"/>
        <v>241.59141249210913</v>
      </c>
      <c r="K129" s="45">
        <f t="shared" si="24"/>
        <v>13.145470977389452</v>
      </c>
      <c r="L129" s="33">
        <f t="shared" si="32"/>
        <v>37.181006680012139</v>
      </c>
      <c r="M129" s="15">
        <f t="shared" si="40"/>
        <v>87</v>
      </c>
      <c r="N129" s="54">
        <v>167.32940680501056</v>
      </c>
      <c r="O129" s="54">
        <v>468.9800898233911</v>
      </c>
      <c r="P129" s="54">
        <v>254.37543560150337</v>
      </c>
      <c r="Q129" s="54">
        <v>141.05444361594169</v>
      </c>
      <c r="R129" s="54">
        <v>200.94286768390725</v>
      </c>
      <c r="S129" s="54">
        <v>241.06731964358667</v>
      </c>
      <c r="T129" s="54">
        <v>188.7968481482965</v>
      </c>
      <c r="U129" s="54">
        <v>207.37147435187663</v>
      </c>
      <c r="V129" s="54">
        <v>243.40149636247364</v>
      </c>
      <c r="W129" s="44">
        <f t="shared" si="25"/>
        <v>234.81326467066526</v>
      </c>
      <c r="X129" s="45">
        <f t="shared" si="26"/>
        <v>31.774423086015375</v>
      </c>
      <c r="Y129" s="16">
        <f t="shared" si="27"/>
        <v>95.323269258046125</v>
      </c>
      <c r="Z129" s="15">
        <f t="shared" si="41"/>
        <v>87</v>
      </c>
      <c r="AA129" s="6">
        <v>165.34830114216368</v>
      </c>
      <c r="AB129" s="6">
        <v>146.93199661887155</v>
      </c>
      <c r="AC129" s="6">
        <v>168.31276462309779</v>
      </c>
      <c r="AD129" s="6">
        <v>172.09160401002507</v>
      </c>
      <c r="AE129" s="6">
        <v>105.67811001427773</v>
      </c>
      <c r="AF129" s="6">
        <v>154.52849560141553</v>
      </c>
      <c r="AG129" s="6">
        <v>187.97532588454376</v>
      </c>
      <c r="AH129" s="6">
        <v>119.23674082493392</v>
      </c>
      <c r="AI129" s="44">
        <f t="shared" si="33"/>
        <v>152.51291733991616</v>
      </c>
      <c r="AJ129" s="45">
        <f t="shared" si="34"/>
        <v>9.8118932710911579</v>
      </c>
      <c r="AK129" s="33">
        <f t="shared" si="35"/>
        <v>27.752225073068857</v>
      </c>
      <c r="AL129" s="15">
        <f t="shared" si="42"/>
        <v>87</v>
      </c>
      <c r="AM129" s="54">
        <v>112.92514010494881</v>
      </c>
      <c r="AN129" s="54">
        <v>158.84706295340442</v>
      </c>
      <c r="AO129" s="54">
        <v>166.33119253283445</v>
      </c>
      <c r="AP129" s="54">
        <v>140.27955056187892</v>
      </c>
      <c r="AQ129" s="54">
        <v>138.95899186397668</v>
      </c>
      <c r="AR129" s="54">
        <v>169.44241717467403</v>
      </c>
      <c r="AS129" s="54">
        <v>171.4483966625603</v>
      </c>
      <c r="AT129" s="54">
        <v>140.92281947011008</v>
      </c>
      <c r="AU129" s="54">
        <v>228.59938359133824</v>
      </c>
      <c r="AV129" s="44">
        <f t="shared" si="36"/>
        <v>158.63943943508062</v>
      </c>
      <c r="AW129" s="45">
        <f t="shared" si="37"/>
        <v>10.777068630475094</v>
      </c>
      <c r="AX129" s="16">
        <f t="shared" si="38"/>
        <v>32.331205891425284</v>
      </c>
      <c r="AY129" s="6"/>
      <c r="AZ129" s="6"/>
      <c r="BA129" s="52"/>
      <c r="BB129" s="52"/>
      <c r="BC129" s="33"/>
      <c r="BD129" s="6"/>
      <c r="BE129" s="6"/>
      <c r="BF129" s="6"/>
      <c r="BG129" s="6"/>
      <c r="BH129" s="6"/>
      <c r="BI129" s="6"/>
    </row>
    <row r="130" spans="1:61" s="3" customFormat="1">
      <c r="A130" s="15">
        <f t="shared" si="39"/>
        <v>88</v>
      </c>
      <c r="B130" s="6">
        <v>281.13698904165017</v>
      </c>
      <c r="C130" s="6">
        <v>275.01814344345564</v>
      </c>
      <c r="D130" s="6">
        <v>208.34611312823074</v>
      </c>
      <c r="E130" s="6">
        <v>183.26870008931667</v>
      </c>
      <c r="F130" s="6">
        <v>245.25717344753747</v>
      </c>
      <c r="G130" s="6">
        <v>254.22299078341015</v>
      </c>
      <c r="H130" s="6">
        <v>219.1608475399905</v>
      </c>
      <c r="I130" s="6">
        <v>286.15833562585971</v>
      </c>
      <c r="J130" s="44">
        <f t="shared" si="31"/>
        <v>244.07116163743137</v>
      </c>
      <c r="K130" s="45">
        <f t="shared" si="24"/>
        <v>13.229519135484656</v>
      </c>
      <c r="L130" s="33">
        <f t="shared" si="32"/>
        <v>37.418730770153573</v>
      </c>
      <c r="M130" s="15">
        <f t="shared" si="40"/>
        <v>88</v>
      </c>
      <c r="N130" s="54">
        <v>189.21642138910363</v>
      </c>
      <c r="O130" s="54">
        <v>442.89444343019585</v>
      </c>
      <c r="P130" s="54">
        <v>265.79383435581116</v>
      </c>
      <c r="Q130" s="54">
        <v>160.56822812885989</v>
      </c>
      <c r="R130" s="54">
        <v>189.15734839305964</v>
      </c>
      <c r="S130" s="54">
        <v>236.4471141882081</v>
      </c>
      <c r="T130" s="54">
        <v>191.61149528206082</v>
      </c>
      <c r="U130" s="54">
        <v>207.37147435187663</v>
      </c>
      <c r="V130" s="54">
        <v>233.4435150350489</v>
      </c>
      <c r="W130" s="44">
        <f t="shared" si="25"/>
        <v>235.16709717269163</v>
      </c>
      <c r="X130" s="45">
        <f t="shared" si="26"/>
        <v>28.026846392496378</v>
      </c>
      <c r="Y130" s="16">
        <f t="shared" si="27"/>
        <v>84.080539177489129</v>
      </c>
      <c r="Z130" s="15">
        <f t="shared" si="41"/>
        <v>88</v>
      </c>
      <c r="AA130" s="6">
        <v>163.33615807829977</v>
      </c>
      <c r="AB130" s="6">
        <v>142.47950235256599</v>
      </c>
      <c r="AC130" s="6">
        <v>176.95182023540104</v>
      </c>
      <c r="AD130" s="6">
        <v>137.67328320802002</v>
      </c>
      <c r="AE130" s="6">
        <v>78.886583239957972</v>
      </c>
      <c r="AF130" s="6">
        <v>156.81780831438789</v>
      </c>
      <c r="AG130" s="6">
        <v>139.88862197392922</v>
      </c>
      <c r="AH130" s="6">
        <v>123.55195570129048</v>
      </c>
      <c r="AI130" s="44">
        <f t="shared" si="33"/>
        <v>139.94821663798157</v>
      </c>
      <c r="AJ130" s="45">
        <f t="shared" si="34"/>
        <v>10.530391674883571</v>
      </c>
      <c r="AK130" s="33">
        <f t="shared" si="35"/>
        <v>29.78444544744216</v>
      </c>
      <c r="AL130" s="15">
        <f t="shared" si="42"/>
        <v>88</v>
      </c>
      <c r="AM130" s="54">
        <v>110.04606454070405</v>
      </c>
      <c r="AN130" s="54">
        <v>162.3698870711797</v>
      </c>
      <c r="AO130" s="54">
        <v>164.09358307841197</v>
      </c>
      <c r="AP130" s="54">
        <v>143.83735815516633</v>
      </c>
      <c r="AQ130" s="54">
        <v>129.87093262046281</v>
      </c>
      <c r="AR130" s="54">
        <v>144.35397798846867</v>
      </c>
      <c r="AS130" s="54">
        <v>125.86021613199007</v>
      </c>
      <c r="AT130" s="54">
        <v>157.50201993304555</v>
      </c>
      <c r="AU130" s="54">
        <v>196.44650803968236</v>
      </c>
      <c r="AV130" s="44">
        <f t="shared" si="36"/>
        <v>148.26450528434572</v>
      </c>
      <c r="AW130" s="45">
        <f t="shared" si="37"/>
        <v>8.4919695085330034</v>
      </c>
      <c r="AX130" s="16">
        <f t="shared" si="38"/>
        <v>25.47590852559901</v>
      </c>
      <c r="AY130" s="6"/>
      <c r="AZ130" s="6"/>
      <c r="BA130" s="52"/>
      <c r="BB130" s="52"/>
      <c r="BC130" s="33"/>
      <c r="BD130" s="6"/>
      <c r="BE130" s="6"/>
      <c r="BF130" s="6"/>
      <c r="BG130" s="6"/>
      <c r="BH130" s="6"/>
      <c r="BI130" s="6"/>
    </row>
    <row r="131" spans="1:61" s="3" customFormat="1">
      <c r="A131" s="15">
        <f t="shared" si="39"/>
        <v>89</v>
      </c>
      <c r="B131" s="6">
        <v>284.8571585124181</v>
      </c>
      <c r="C131" s="6">
        <v>267.9664026865625</v>
      </c>
      <c r="D131" s="6">
        <v>218.0475708327921</v>
      </c>
      <c r="E131" s="6">
        <v>183.26870008931667</v>
      </c>
      <c r="F131" s="6">
        <v>236.38272662384011</v>
      </c>
      <c r="G131" s="6">
        <v>235.83240552995392</v>
      </c>
      <c r="H131" s="6">
        <v>228.54207855432702</v>
      </c>
      <c r="I131" s="6">
        <v>256.77414030261349</v>
      </c>
      <c r="J131" s="44">
        <f t="shared" si="31"/>
        <v>238.95889789147799</v>
      </c>
      <c r="K131" s="45">
        <f t="shared" si="24"/>
        <v>11.123552869941109</v>
      </c>
      <c r="L131" s="33">
        <f t="shared" si="32"/>
        <v>31.462158660889763</v>
      </c>
      <c r="M131" s="15">
        <f t="shared" si="40"/>
        <v>89</v>
      </c>
      <c r="N131" s="54">
        <v>186.39225061823964</v>
      </c>
      <c r="O131" s="54">
        <v>431.95533051710999</v>
      </c>
      <c r="P131" s="54">
        <v>257.5471422761114</v>
      </c>
      <c r="Q131" s="54">
        <v>166.28778238419633</v>
      </c>
      <c r="R131" s="54">
        <v>207.42487091785208</v>
      </c>
      <c r="S131" s="54">
        <v>238.75720503578486</v>
      </c>
      <c r="T131" s="54">
        <v>196.80773349476371</v>
      </c>
      <c r="U131" s="54">
        <v>177.92465907308949</v>
      </c>
      <c r="V131" s="54">
        <v>245.39291851454638</v>
      </c>
      <c r="W131" s="44">
        <f t="shared" si="25"/>
        <v>234.2766547590771</v>
      </c>
      <c r="X131" s="45">
        <f t="shared" si="26"/>
        <v>26.868483651876918</v>
      </c>
      <c r="Y131" s="16">
        <f t="shared" si="27"/>
        <v>80.605450955630758</v>
      </c>
      <c r="Z131" s="15">
        <f t="shared" si="41"/>
        <v>89</v>
      </c>
      <c r="AA131" s="6">
        <v>161.39783047397594</v>
      </c>
      <c r="AB131" s="6">
        <v>137.03757900152954</v>
      </c>
      <c r="AC131" s="6">
        <v>170.6959480158155</v>
      </c>
      <c r="AD131" s="6">
        <v>202.68566416040099</v>
      </c>
      <c r="AE131" s="6">
        <v>96.747669371308959</v>
      </c>
      <c r="AF131" s="6">
        <v>144.22659589465451</v>
      </c>
      <c r="AG131" s="6">
        <v>180.32517690875233</v>
      </c>
      <c r="AH131" s="6">
        <v>136.74804911205285</v>
      </c>
      <c r="AI131" s="44">
        <f t="shared" si="33"/>
        <v>153.7330641173113</v>
      </c>
      <c r="AJ131" s="45">
        <f t="shared" si="34"/>
        <v>11.460275876723472</v>
      </c>
      <c r="AK131" s="33">
        <f t="shared" si="35"/>
        <v>32.414555146799096</v>
      </c>
      <c r="AL131" s="15">
        <f t="shared" si="42"/>
        <v>89</v>
      </c>
      <c r="AM131" s="54">
        <v>110.36594502912087</v>
      </c>
      <c r="AN131" s="54">
        <v>163.01044748177711</v>
      </c>
      <c r="AO131" s="54">
        <v>169.31471153015627</v>
      </c>
      <c r="AP131" s="54">
        <v>142.56672998785348</v>
      </c>
      <c r="AQ131" s="54">
        <v>136.90684785763841</v>
      </c>
      <c r="AR131" s="54">
        <v>158.38647614132316</v>
      </c>
      <c r="AS131" s="54">
        <v>154.73271397607587</v>
      </c>
      <c r="AT131" s="54">
        <v>155.58899977518303</v>
      </c>
      <c r="AU131" s="54">
        <v>223.50207555519268</v>
      </c>
      <c r="AV131" s="44">
        <f t="shared" si="36"/>
        <v>157.15277192603565</v>
      </c>
      <c r="AW131" s="45">
        <f t="shared" si="37"/>
        <v>10.142003248128827</v>
      </c>
      <c r="AX131" s="16">
        <f t="shared" si="38"/>
        <v>30.42600974438648</v>
      </c>
      <c r="AY131" s="6"/>
      <c r="AZ131" s="6"/>
      <c r="BA131" s="52"/>
      <c r="BB131" s="52"/>
      <c r="BC131" s="33"/>
      <c r="BD131" s="6"/>
      <c r="BE131" s="6"/>
      <c r="BF131" s="6"/>
      <c r="BG131" s="6"/>
      <c r="BH131" s="6"/>
      <c r="BI131" s="6"/>
    </row>
    <row r="132" spans="1:61" s="3" customFormat="1">
      <c r="A132" s="15">
        <f t="shared" si="39"/>
        <v>90</v>
      </c>
      <c r="B132" s="6">
        <v>280.0740909792691</v>
      </c>
      <c r="C132" s="6">
        <v>254.21548397236134</v>
      </c>
      <c r="D132" s="6">
        <v>196.35149985738971</v>
      </c>
      <c r="E132" s="6">
        <v>204.05594679486035</v>
      </c>
      <c r="F132" s="6">
        <v>219.44061384725194</v>
      </c>
      <c r="G132" s="6">
        <v>250.97759907834103</v>
      </c>
      <c r="H132" s="6">
        <v>219.04961290880888</v>
      </c>
      <c r="I132" s="6">
        <v>248.37866574965614</v>
      </c>
      <c r="J132" s="44">
        <f t="shared" si="31"/>
        <v>234.06793914849234</v>
      </c>
      <c r="K132" s="45">
        <f t="shared" si="24"/>
        <v>10.155910761232306</v>
      </c>
      <c r="L132" s="33">
        <f t="shared" si="32"/>
        <v>28.725253473571183</v>
      </c>
      <c r="M132" s="15">
        <f t="shared" si="40"/>
        <v>90</v>
      </c>
      <c r="N132" s="54">
        <v>147.56055462018807</v>
      </c>
      <c r="O132" s="54">
        <v>428.58948434407876</v>
      </c>
      <c r="P132" s="54">
        <v>244.86020944196304</v>
      </c>
      <c r="Q132" s="54">
        <v>162.6710051998956</v>
      </c>
      <c r="R132" s="54">
        <v>210.37123874944496</v>
      </c>
      <c r="S132" s="54">
        <v>231.01154988102243</v>
      </c>
      <c r="T132" s="54">
        <v>184.25013770086107</v>
      </c>
      <c r="U132" s="54">
        <v>183.51964087516646</v>
      </c>
      <c r="V132" s="54">
        <v>201.86456546377593</v>
      </c>
      <c r="W132" s="44">
        <f t="shared" si="25"/>
        <v>221.6331540307107</v>
      </c>
      <c r="X132" s="45">
        <f t="shared" si="26"/>
        <v>27.836181409040325</v>
      </c>
      <c r="Y132" s="16">
        <f t="shared" si="27"/>
        <v>83.508544227120979</v>
      </c>
      <c r="Z132" s="15">
        <f t="shared" si="41"/>
        <v>90</v>
      </c>
      <c r="AA132" s="6">
        <v>161.43577716857814</v>
      </c>
      <c r="AB132" s="6">
        <v>122.84408334624908</v>
      </c>
      <c r="AC132" s="6">
        <v>168.01485791361827</v>
      </c>
      <c r="AD132" s="6">
        <v>175.91586466165413</v>
      </c>
      <c r="AE132" s="6">
        <v>101.21288969279334</v>
      </c>
      <c r="AF132" s="6">
        <v>157.96246467087406</v>
      </c>
      <c r="AG132" s="6">
        <v>161.74621973929234</v>
      </c>
      <c r="AH132" s="6">
        <v>126.98540957657197</v>
      </c>
      <c r="AI132" s="44">
        <f t="shared" si="33"/>
        <v>147.01469584620392</v>
      </c>
      <c r="AJ132" s="45">
        <f t="shared" si="34"/>
        <v>9.3582656882287125</v>
      </c>
      <c r="AK132" s="33">
        <f t="shared" si="35"/>
        <v>26.469172513167663</v>
      </c>
      <c r="AL132" s="15">
        <f t="shared" si="42"/>
        <v>90</v>
      </c>
      <c r="AM132" s="54">
        <v>111.00578556831945</v>
      </c>
      <c r="AN132" s="54">
        <v>157.56613088010977</v>
      </c>
      <c r="AO132" s="54">
        <v>164.09354934984336</v>
      </c>
      <c r="AP132" s="54">
        <v>146.12453758114094</v>
      </c>
      <c r="AQ132" s="54">
        <v>132.5093946479177</v>
      </c>
      <c r="AR132" s="54">
        <v>150.73243384542525</v>
      </c>
      <c r="AS132" s="54">
        <v>119.02196064961555</v>
      </c>
      <c r="AT132" s="54">
        <v>143.47346687814584</v>
      </c>
      <c r="AU132" s="54">
        <v>199.1913389396075</v>
      </c>
      <c r="AV132" s="44">
        <f t="shared" si="36"/>
        <v>147.07984426001394</v>
      </c>
      <c r="AW132" s="45">
        <f t="shared" si="37"/>
        <v>8.6948074943064722</v>
      </c>
      <c r="AX132" s="16">
        <f t="shared" si="38"/>
        <v>26.084422482919418</v>
      </c>
      <c r="AY132" s="6"/>
      <c r="AZ132" s="6"/>
      <c r="BA132" s="52"/>
      <c r="BB132" s="52"/>
      <c r="BC132" s="33"/>
      <c r="BD132" s="6"/>
      <c r="BE132" s="6"/>
      <c r="BF132" s="6"/>
      <c r="BG132" s="6"/>
      <c r="BH132" s="6"/>
      <c r="BI132" s="6"/>
    </row>
    <row r="133" spans="1:61" s="3" customFormat="1">
      <c r="A133" s="15">
        <f t="shared" si="39"/>
        <v>91</v>
      </c>
      <c r="B133" s="6">
        <v>290.17163832334944</v>
      </c>
      <c r="C133" s="6">
        <v>277.13366643999217</v>
      </c>
      <c r="D133" s="6">
        <v>215.75437735716187</v>
      </c>
      <c r="E133" s="6">
        <v>193.66232344208851</v>
      </c>
      <c r="F133" s="6">
        <v>231.5421841541756</v>
      </c>
      <c r="G133" s="6">
        <v>254.22299078341015</v>
      </c>
      <c r="H133" s="6">
        <v>220.16158200364342</v>
      </c>
      <c r="I133" s="6">
        <v>231.58770288858324</v>
      </c>
      <c r="J133" s="44">
        <f t="shared" si="31"/>
        <v>239.27955817405052</v>
      </c>
      <c r="K133" s="45">
        <f t="shared" si="24"/>
        <v>11.468231241322792</v>
      </c>
      <c r="L133" s="33">
        <f t="shared" si="32"/>
        <v>32.437056315819056</v>
      </c>
      <c r="M133" s="15">
        <f t="shared" si="40"/>
        <v>91</v>
      </c>
      <c r="N133" s="54">
        <v>176.50779020470583</v>
      </c>
      <c r="O133" s="54">
        <v>438.68712907562832</v>
      </c>
      <c r="P133" s="54">
        <v>235.34480638956251</v>
      </c>
      <c r="Q133" s="54">
        <v>158.1290064972566</v>
      </c>
      <c r="R133" s="54">
        <v>208.01412649749219</v>
      </c>
      <c r="S133" s="54">
        <v>227.34254345391722</v>
      </c>
      <c r="T133" s="54">
        <v>185.11617472121767</v>
      </c>
      <c r="U133" s="54">
        <v>173.44864683434636</v>
      </c>
      <c r="V133" s="54">
        <v>169.0037494235109</v>
      </c>
      <c r="W133" s="44">
        <f t="shared" si="25"/>
        <v>219.06599701084863</v>
      </c>
      <c r="X133" s="45">
        <f t="shared" si="26"/>
        <v>28.856292841182874</v>
      </c>
      <c r="Y133" s="16">
        <f t="shared" si="27"/>
        <v>86.568878523548619</v>
      </c>
      <c r="Z133" s="15">
        <f t="shared" si="41"/>
        <v>91</v>
      </c>
      <c r="AA133" s="6">
        <v>163.78328828896559</v>
      </c>
      <c r="AB133" s="6">
        <v>104.59991114588327</v>
      </c>
      <c r="AC133" s="6">
        <v>178.44130692738634</v>
      </c>
      <c r="AD133" s="6">
        <v>172.09160401002507</v>
      </c>
      <c r="AE133" s="6">
        <v>142.88889389622125</v>
      </c>
      <c r="AF133" s="6">
        <v>153.38383924492939</v>
      </c>
      <c r="AG133" s="6">
        <v>179.23230912476723</v>
      </c>
      <c r="AH133" s="6">
        <v>135.61088304448185</v>
      </c>
      <c r="AI133" s="44">
        <f t="shared" si="33"/>
        <v>153.75400446033251</v>
      </c>
      <c r="AJ133" s="45">
        <f t="shared" si="34"/>
        <v>9.0227355659057995</v>
      </c>
      <c r="AK133" s="33">
        <f t="shared" si="35"/>
        <v>25.520150014020128</v>
      </c>
      <c r="AL133" s="15">
        <f t="shared" si="42"/>
        <v>91</v>
      </c>
      <c r="AM133" s="54">
        <v>112.6052675727685</v>
      </c>
      <c r="AN133" s="54">
        <v>149.87991668255299</v>
      </c>
      <c r="AO133" s="54">
        <v>165.58535044707224</v>
      </c>
      <c r="AP133" s="54">
        <v>149.42823149233467</v>
      </c>
      <c r="AQ133" s="54">
        <v>123.7145067879341</v>
      </c>
      <c r="AR133" s="54">
        <v>143.07826976760873</v>
      </c>
      <c r="AS133" s="54">
        <v>148.65433388384523</v>
      </c>
      <c r="AT133" s="54">
        <v>142.83565508484875</v>
      </c>
      <c r="AU133" s="54">
        <v>198.40707587175191</v>
      </c>
      <c r="AV133" s="44">
        <f t="shared" si="36"/>
        <v>148.24317862119079</v>
      </c>
      <c r="AW133" s="45">
        <f t="shared" si="37"/>
        <v>8.121519649041268</v>
      </c>
      <c r="AX133" s="16">
        <f t="shared" si="38"/>
        <v>24.364558947123804</v>
      </c>
      <c r="AY133" s="6"/>
      <c r="AZ133" s="6"/>
      <c r="BA133" s="52"/>
      <c r="BB133" s="52"/>
      <c r="BC133" s="33"/>
      <c r="BD133" s="6"/>
      <c r="BE133" s="6"/>
      <c r="BF133" s="6"/>
      <c r="BG133" s="6"/>
      <c r="BH133" s="6"/>
      <c r="BI133" s="6"/>
    </row>
    <row r="134" spans="1:61" s="3" customFormat="1">
      <c r="A134" s="15">
        <f t="shared" si="39"/>
        <v>92</v>
      </c>
      <c r="B134" s="6">
        <v>279.01120866834873</v>
      </c>
      <c r="C134" s="6">
        <v>272.90262429426195</v>
      </c>
      <c r="D134" s="6">
        <v>212.1163117632762</v>
      </c>
      <c r="E134" s="6">
        <v>191.06391547528128</v>
      </c>
      <c r="F134" s="6">
        <v>225.0880085653105</v>
      </c>
      <c r="G134" s="6">
        <v>269.36820276497696</v>
      </c>
      <c r="H134" s="6">
        <v>217.71011540620719</v>
      </c>
      <c r="I134" s="6">
        <v>227.38995873452546</v>
      </c>
      <c r="J134" s="44">
        <f t="shared" si="31"/>
        <v>236.83129320902356</v>
      </c>
      <c r="K134" s="45">
        <f t="shared" si="24"/>
        <v>11.524107357595058</v>
      </c>
      <c r="L134" s="33">
        <f t="shared" si="32"/>
        <v>32.595097838709009</v>
      </c>
      <c r="M134" s="15">
        <f t="shared" si="40"/>
        <v>92</v>
      </c>
      <c r="N134" s="54">
        <v>189.21642138910363</v>
      </c>
      <c r="O134" s="54">
        <v>446.26036926256899</v>
      </c>
      <c r="P134" s="54">
        <v>248.66630698149362</v>
      </c>
      <c r="Q134" s="54">
        <v>159.72711713672999</v>
      </c>
      <c r="R134" s="54">
        <v>208.30880225178828</v>
      </c>
      <c r="S134" s="54">
        <v>234.95235546218524</v>
      </c>
      <c r="T134" s="54">
        <v>196.80773349476371</v>
      </c>
      <c r="U134" s="54">
        <v>189.11481408496886</v>
      </c>
      <c r="V134" s="54">
        <v>167.01234903561465</v>
      </c>
      <c r="W134" s="44">
        <f t="shared" si="25"/>
        <v>226.67402989991302</v>
      </c>
      <c r="X134" s="45">
        <f t="shared" si="26"/>
        <v>29.072419401008151</v>
      </c>
      <c r="Y134" s="16">
        <f t="shared" si="27"/>
        <v>87.217258203024457</v>
      </c>
      <c r="Z134" s="15">
        <f t="shared" si="41"/>
        <v>92</v>
      </c>
      <c r="AA134" s="6">
        <v>167.807617933545</v>
      </c>
      <c r="AB134" s="6">
        <v>113.11385214664497</v>
      </c>
      <c r="AC134" s="6">
        <v>173.67494014195088</v>
      </c>
      <c r="AD134" s="6">
        <v>164.44308270676692</v>
      </c>
      <c r="AE134" s="6">
        <v>113.12034872883179</v>
      </c>
      <c r="AF134" s="6">
        <v>153.95616742317247</v>
      </c>
      <c r="AG134" s="6">
        <v>178.13942271880819</v>
      </c>
      <c r="AH134" s="6">
        <v>135.02718444176713</v>
      </c>
      <c r="AI134" s="44">
        <f t="shared" si="33"/>
        <v>149.9103270301859</v>
      </c>
      <c r="AJ134" s="45">
        <f t="shared" si="34"/>
        <v>9.2952681069128129</v>
      </c>
      <c r="AK134" s="33">
        <f t="shared" si="35"/>
        <v>26.290988445380371</v>
      </c>
      <c r="AL134" s="15">
        <f t="shared" si="42"/>
        <v>92</v>
      </c>
      <c r="AM134" s="54">
        <v>119.32324315994791</v>
      </c>
      <c r="AN134" s="54">
        <v>160.44841124151409</v>
      </c>
      <c r="AO134" s="54">
        <v>169.31474525872486</v>
      </c>
      <c r="AP134" s="54">
        <v>152.22361989577533</v>
      </c>
      <c r="AQ134" s="54">
        <v>125.47352890262979</v>
      </c>
      <c r="AR134" s="54">
        <v>134.99896501200851</v>
      </c>
      <c r="AS134" s="54">
        <v>131.17881245597692</v>
      </c>
      <c r="AT134" s="54">
        <v>154.31377603202395</v>
      </c>
      <c r="AU134" s="54">
        <v>192.91756537728168</v>
      </c>
      <c r="AV134" s="44">
        <f t="shared" si="36"/>
        <v>148.91029637065367</v>
      </c>
      <c r="AW134" s="45">
        <f t="shared" si="37"/>
        <v>7.8695011744388701</v>
      </c>
      <c r="AX134" s="16">
        <f t="shared" si="38"/>
        <v>23.60850352331661</v>
      </c>
      <c r="AY134" s="6"/>
      <c r="AZ134" s="6"/>
      <c r="BA134" s="52"/>
      <c r="BB134" s="52"/>
      <c r="BC134" s="33"/>
      <c r="BD134" s="6"/>
      <c r="BE134" s="6"/>
      <c r="BF134" s="6"/>
      <c r="BG134" s="6"/>
      <c r="BH134" s="6"/>
      <c r="BI134" s="6"/>
    </row>
    <row r="135" spans="1:61" s="3" customFormat="1">
      <c r="A135" s="15">
        <f t="shared" si="39"/>
        <v>93</v>
      </c>
      <c r="B135" s="6">
        <v>276.88541254358671</v>
      </c>
      <c r="C135" s="6">
        <v>245.40079456054517</v>
      </c>
      <c r="D135" s="6">
        <v>202.41485405871481</v>
      </c>
      <c r="E135" s="6">
        <v>175.47348470335206</v>
      </c>
      <c r="F135" s="6">
        <v>229.92862241256242</v>
      </c>
      <c r="G135" s="6">
        <v>252.60030414746547</v>
      </c>
      <c r="H135" s="6">
        <v>214.15717522172588</v>
      </c>
      <c r="I135" s="6">
        <v>244.18092159559839</v>
      </c>
      <c r="J135" s="44">
        <f t="shared" si="31"/>
        <v>230.13019615544388</v>
      </c>
      <c r="K135" s="45">
        <f t="shared" si="24"/>
        <v>11.285455555823599</v>
      </c>
      <c r="L135" s="33">
        <f t="shared" si="32"/>
        <v>31.920088609209063</v>
      </c>
      <c r="M135" s="15">
        <f t="shared" si="40"/>
        <v>93</v>
      </c>
      <c r="N135" s="54">
        <v>152.50270474433569</v>
      </c>
      <c r="O135" s="54">
        <v>441.21153362023728</v>
      </c>
      <c r="P135" s="54">
        <v>254.37543560150337</v>
      </c>
      <c r="Q135" s="54">
        <v>151.40011937879547</v>
      </c>
      <c r="R135" s="54">
        <v>218.62114662017871</v>
      </c>
      <c r="S135" s="54">
        <v>233.59344285268492</v>
      </c>
      <c r="T135" s="54">
        <v>198.75632215408717</v>
      </c>
      <c r="U135" s="54">
        <v>180.16278960748264</v>
      </c>
      <c r="V135" s="54">
        <v>194.8943049972265</v>
      </c>
      <c r="W135" s="44">
        <f t="shared" si="25"/>
        <v>225.05753328628128</v>
      </c>
      <c r="X135" s="45">
        <f t="shared" si="26"/>
        <v>29.345430722329507</v>
      </c>
      <c r="Y135" s="16">
        <f t="shared" si="27"/>
        <v>88.036292166988517</v>
      </c>
      <c r="Z135" s="15">
        <f t="shared" si="41"/>
        <v>93</v>
      </c>
      <c r="AA135" s="6">
        <v>161.39783047397594</v>
      </c>
      <c r="AB135" s="6">
        <v>116.76268400411429</v>
      </c>
      <c r="AC135" s="6">
        <v>190.65516339924275</v>
      </c>
      <c r="AD135" s="6">
        <v>149.14606516290726</v>
      </c>
      <c r="AE135" s="6">
        <v>110.14353518117552</v>
      </c>
      <c r="AF135" s="6">
        <v>145.94358042938376</v>
      </c>
      <c r="AG135" s="6">
        <v>181.41806331471139</v>
      </c>
      <c r="AH135" s="6">
        <v>132.0282262041593</v>
      </c>
      <c r="AI135" s="44">
        <f t="shared" si="33"/>
        <v>148.43689352120879</v>
      </c>
      <c r="AJ135" s="45">
        <f t="shared" si="34"/>
        <v>10.162717664458498</v>
      </c>
      <c r="AK135" s="33">
        <f t="shared" si="35"/>
        <v>28.744506303291665</v>
      </c>
      <c r="AL135" s="15">
        <f t="shared" si="42"/>
        <v>93</v>
      </c>
      <c r="AM135" s="54">
        <v>113.24510811196711</v>
      </c>
      <c r="AN135" s="54">
        <v>153.0824189594633</v>
      </c>
      <c r="AO135" s="54">
        <v>165.43616898820659</v>
      </c>
      <c r="AP135" s="54">
        <v>150.69888264304916</v>
      </c>
      <c r="AQ135" s="54">
        <v>133.09568173660452</v>
      </c>
      <c r="AR135" s="54">
        <v>150.30714702933918</v>
      </c>
      <c r="AS135" s="54">
        <v>123.58079152973858</v>
      </c>
      <c r="AT135" s="54">
        <v>142.83565508484875</v>
      </c>
      <c r="AU135" s="54">
        <v>219.97301941375693</v>
      </c>
      <c r="AV135" s="44">
        <f t="shared" si="36"/>
        <v>150.2505414996638</v>
      </c>
      <c r="AW135" s="45">
        <f t="shared" si="37"/>
        <v>10.226598197782934</v>
      </c>
      <c r="AX135" s="16">
        <f t="shared" si="38"/>
        <v>30.679794593348802</v>
      </c>
      <c r="AY135" s="6"/>
      <c r="AZ135" s="6"/>
      <c r="BA135" s="52"/>
      <c r="BB135" s="52"/>
      <c r="BC135" s="33"/>
      <c r="BD135" s="6"/>
      <c r="BE135" s="6"/>
      <c r="BF135" s="6"/>
      <c r="BG135" s="6"/>
      <c r="BH135" s="6"/>
      <c r="BI135" s="6"/>
    </row>
    <row r="136" spans="1:61" s="3" customFormat="1">
      <c r="A136" s="15">
        <f t="shared" si="39"/>
        <v>94</v>
      </c>
      <c r="B136" s="6">
        <v>279.01120866834873</v>
      </c>
      <c r="C136" s="6">
        <v>260.91466577701226</v>
      </c>
      <c r="D136" s="6">
        <v>213.32903188569679</v>
      </c>
      <c r="E136" s="6">
        <v>188.46551602293113</v>
      </c>
      <c r="F136" s="6">
        <v>230.73540328336901</v>
      </c>
      <c r="G136" s="6">
        <v>255.30480184331799</v>
      </c>
      <c r="H136" s="6">
        <v>224.30981496397578</v>
      </c>
      <c r="I136" s="6">
        <v>248.37866574965614</v>
      </c>
      <c r="J136" s="44">
        <f t="shared" si="31"/>
        <v>237.55613852428849</v>
      </c>
      <c r="K136" s="45">
        <f t="shared" ref="K136:K162" si="43">L136/SQRT(8)</f>
        <v>10.277502486326481</v>
      </c>
      <c r="L136" s="33">
        <f t="shared" si="32"/>
        <v>29.069166806972234</v>
      </c>
      <c r="M136" s="15">
        <f t="shared" si="40"/>
        <v>94</v>
      </c>
      <c r="N136" s="54">
        <v>176.50790460844766</v>
      </c>
      <c r="O136" s="54">
        <v>470.66302618646364</v>
      </c>
      <c r="P136" s="54">
        <v>249.93496488633639</v>
      </c>
      <c r="Q136" s="54">
        <v>150.22256464467603</v>
      </c>
      <c r="R136" s="54">
        <v>203.00530418156399</v>
      </c>
      <c r="S136" s="54">
        <v>239.98022994836893</v>
      </c>
      <c r="T136" s="54">
        <v>196.15820572949622</v>
      </c>
      <c r="U136" s="54">
        <v>194.71000643554385</v>
      </c>
      <c r="V136" s="54">
        <v>177.96575850478095</v>
      </c>
      <c r="W136" s="44">
        <f t="shared" ref="W136:W162" si="44">AVERAGE(N136:V136)</f>
        <v>228.79421834729752</v>
      </c>
      <c r="X136" s="45">
        <f t="shared" ref="X136:X162" si="45">Y136/SQRT(9)</f>
        <v>31.940783934300708</v>
      </c>
      <c r="Y136" s="16">
        <f t="shared" ref="Y136:Y162" si="46">STDEV(N136:V136)</f>
        <v>95.822351802902119</v>
      </c>
      <c r="Z136" s="15">
        <f t="shared" si="41"/>
        <v>94</v>
      </c>
      <c r="AA136" s="6">
        <v>165.34833015339808</v>
      </c>
      <c r="AB136" s="6">
        <v>96.172836025806674</v>
      </c>
      <c r="AC136" s="6">
        <v>194.82574019342522</v>
      </c>
      <c r="AD136" s="6">
        <v>160.61882205513785</v>
      </c>
      <c r="AE136" s="6">
        <v>75.909769692301708</v>
      </c>
      <c r="AF136" s="6">
        <v>150.52220585532848</v>
      </c>
      <c r="AG136" s="6">
        <v>187.97532588454376</v>
      </c>
      <c r="AH136" s="6">
        <v>124.93155661258784</v>
      </c>
      <c r="AI136" s="44">
        <f t="shared" si="33"/>
        <v>144.53807330906619</v>
      </c>
      <c r="AJ136" s="45">
        <f t="shared" si="34"/>
        <v>14.986045411494368</v>
      </c>
      <c r="AK136" s="33">
        <f t="shared" si="35"/>
        <v>42.386937334548854</v>
      </c>
      <c r="AL136" s="15">
        <f t="shared" si="42"/>
        <v>94</v>
      </c>
      <c r="AM136" s="54">
        <v>114.20474162098104</v>
      </c>
      <c r="AN136" s="54">
        <v>155.96478259200009</v>
      </c>
      <c r="AO136" s="54">
        <v>163.64603645324388</v>
      </c>
      <c r="AP136" s="54">
        <v>141.55021090595406</v>
      </c>
      <c r="AQ136" s="54">
        <v>131.33670911379659</v>
      </c>
      <c r="AR136" s="54">
        <v>167.74151956326295</v>
      </c>
      <c r="AS136" s="54">
        <v>134.97785956785611</v>
      </c>
      <c r="AT136" s="54">
        <v>164.51628877119862</v>
      </c>
      <c r="AU136" s="54">
        <v>209.77821420974081</v>
      </c>
      <c r="AV136" s="44">
        <f t="shared" si="36"/>
        <v>153.74626253311487</v>
      </c>
      <c r="AW136" s="45">
        <f t="shared" si="37"/>
        <v>9.2203610993541467</v>
      </c>
      <c r="AX136" s="16">
        <f t="shared" si="38"/>
        <v>27.66108329806244</v>
      </c>
      <c r="AY136" s="6"/>
      <c r="AZ136" s="6"/>
      <c r="BA136" s="52"/>
      <c r="BB136" s="52"/>
      <c r="BC136" s="33"/>
      <c r="BD136" s="6"/>
      <c r="BE136" s="6"/>
      <c r="BF136" s="6"/>
      <c r="BG136" s="6"/>
      <c r="BH136" s="6"/>
      <c r="BI136" s="6"/>
    </row>
    <row r="137" spans="1:61" s="3" customFormat="1">
      <c r="A137" s="15">
        <f t="shared" si="39"/>
        <v>95</v>
      </c>
      <c r="B137" s="6">
        <v>284.59143662206628</v>
      </c>
      <c r="C137" s="6">
        <v>241.87490879272744</v>
      </c>
      <c r="D137" s="6">
        <v>243.51408685401807</v>
      </c>
      <c r="E137" s="6">
        <v>178.07189267015929</v>
      </c>
      <c r="F137" s="6">
        <v>233.15567451820129</v>
      </c>
      <c r="G137" s="6">
        <v>261.79560829493084</v>
      </c>
      <c r="H137" s="6">
        <v>237.00658354579531</v>
      </c>
      <c r="I137" s="6">
        <v>235.78544704264098</v>
      </c>
      <c r="J137" s="44">
        <f t="shared" si="31"/>
        <v>239.47445479256743</v>
      </c>
      <c r="K137" s="45">
        <f t="shared" si="43"/>
        <v>10.678547867854883</v>
      </c>
      <c r="L137" s="33">
        <f t="shared" si="32"/>
        <v>30.203494442341349</v>
      </c>
      <c r="M137" s="15">
        <f t="shared" si="40"/>
        <v>95</v>
      </c>
      <c r="N137" s="54">
        <v>157.44496927222514</v>
      </c>
      <c r="O137" s="54">
        <v>447.10183744410534</v>
      </c>
      <c r="P137" s="54">
        <v>251.20371123760933</v>
      </c>
      <c r="Q137" s="54">
        <v>146.94221974227293</v>
      </c>
      <c r="R137" s="54">
        <v>217.44259349198205</v>
      </c>
      <c r="S137" s="54">
        <v>236.71891334226572</v>
      </c>
      <c r="T137" s="54">
        <v>203.95258182087431</v>
      </c>
      <c r="U137" s="54">
        <v>173.44864683434636</v>
      </c>
      <c r="V137" s="54">
        <v>208.83513062879678</v>
      </c>
      <c r="W137" s="44">
        <f t="shared" si="44"/>
        <v>227.01006709049756</v>
      </c>
      <c r="X137" s="45">
        <f t="shared" si="45"/>
        <v>29.85903984110341</v>
      </c>
      <c r="Y137" s="16">
        <f t="shared" si="46"/>
        <v>89.57711952331023</v>
      </c>
      <c r="Z137" s="15">
        <f t="shared" si="41"/>
        <v>95</v>
      </c>
      <c r="AA137" s="6">
        <v>161.39783047397594</v>
      </c>
      <c r="AB137" s="6">
        <v>132.53086223598172</v>
      </c>
      <c r="AC137" s="6">
        <v>191.84674806728978</v>
      </c>
      <c r="AD137" s="6">
        <v>137.67328320802002</v>
      </c>
      <c r="AE137" s="6">
        <v>108.65512840734741</v>
      </c>
      <c r="AF137" s="6">
        <v>155.10082377965864</v>
      </c>
      <c r="AG137" s="6">
        <v>183.60383612662943</v>
      </c>
      <c r="AH137" s="6">
        <v>126.72761157027072</v>
      </c>
      <c r="AI137" s="44">
        <f t="shared" si="33"/>
        <v>149.69201548364671</v>
      </c>
      <c r="AJ137" s="45">
        <f t="shared" si="34"/>
        <v>10.127455103229213</v>
      </c>
      <c r="AK137" s="33">
        <f t="shared" si="35"/>
        <v>28.644768718622736</v>
      </c>
      <c r="AL137" s="15">
        <f t="shared" si="42"/>
        <v>95</v>
      </c>
      <c r="AM137" s="54">
        <v>114.20474162098104</v>
      </c>
      <c r="AN137" s="54">
        <v>149.23935627195556</v>
      </c>
      <c r="AO137" s="54">
        <v>163.94441735954501</v>
      </c>
      <c r="AP137" s="54">
        <v>143.83735815516633</v>
      </c>
      <c r="AQ137" s="54">
        <v>130.16410400399309</v>
      </c>
      <c r="AR137" s="54">
        <v>173.26945658991079</v>
      </c>
      <c r="AS137" s="54">
        <v>122.06116902011088</v>
      </c>
      <c r="AT137" s="54">
        <v>147.93711906545045</v>
      </c>
      <c r="AU137" s="54">
        <v>220.75729193819882</v>
      </c>
      <c r="AV137" s="44">
        <f t="shared" si="36"/>
        <v>151.71277933614576</v>
      </c>
      <c r="AW137" s="45">
        <f t="shared" si="37"/>
        <v>10.681149029476808</v>
      </c>
      <c r="AX137" s="16">
        <f t="shared" si="38"/>
        <v>32.043447088430426</v>
      </c>
      <c r="AY137" s="6"/>
      <c r="AZ137" s="6"/>
      <c r="BA137" s="52"/>
      <c r="BB137" s="52"/>
      <c r="BC137" s="33"/>
      <c r="BD137" s="6"/>
      <c r="BE137" s="6"/>
      <c r="BF137" s="6"/>
      <c r="BG137" s="6"/>
      <c r="BH137" s="6"/>
      <c r="BI137" s="6"/>
    </row>
    <row r="138" spans="1:61" s="3" customFormat="1">
      <c r="A138" s="15">
        <f t="shared" si="39"/>
        <v>96</v>
      </c>
      <c r="B138" s="6">
        <v>275.29106019952832</v>
      </c>
      <c r="C138" s="6">
        <v>261.97239649653807</v>
      </c>
      <c r="D138" s="6">
        <v>248.36473988759781</v>
      </c>
      <c r="E138" s="6">
        <v>188.46551602293113</v>
      </c>
      <c r="F138" s="6">
        <v>234.76923625981442</v>
      </c>
      <c r="G138" s="6">
        <v>252.60030414746547</v>
      </c>
      <c r="H138" s="6">
        <v>215.84528778327331</v>
      </c>
      <c r="I138" s="6">
        <v>256.77414030261349</v>
      </c>
      <c r="J138" s="44">
        <f t="shared" si="31"/>
        <v>241.76033513747024</v>
      </c>
      <c r="K138" s="45">
        <f t="shared" si="43"/>
        <v>9.8924369295500281</v>
      </c>
      <c r="L138" s="33">
        <f t="shared" si="32"/>
        <v>27.980036941380217</v>
      </c>
      <c r="M138" s="15">
        <f t="shared" si="40"/>
        <v>96</v>
      </c>
      <c r="N138" s="54">
        <v>186.39225061823964</v>
      </c>
      <c r="O138" s="54">
        <v>450.46771017025048</v>
      </c>
      <c r="P138" s="54">
        <v>265.79383435581116</v>
      </c>
      <c r="Q138" s="54">
        <v>149.46555190008459</v>
      </c>
      <c r="R138" s="54">
        <v>211.84444364969974</v>
      </c>
      <c r="S138" s="54">
        <v>237.806006007512</v>
      </c>
      <c r="T138" s="54">
        <v>198.10679438881968</v>
      </c>
      <c r="U138" s="54">
        <v>166.73448492043755</v>
      </c>
      <c r="V138" s="54">
        <v>179.95746359114852</v>
      </c>
      <c r="W138" s="44">
        <f t="shared" si="44"/>
        <v>227.39650440022263</v>
      </c>
      <c r="X138" s="45">
        <f t="shared" si="45"/>
        <v>30.305883781342143</v>
      </c>
      <c r="Y138" s="16">
        <f t="shared" si="46"/>
        <v>90.917651344026424</v>
      </c>
      <c r="Z138" s="15">
        <f t="shared" si="41"/>
        <v>96</v>
      </c>
      <c r="AA138" s="6">
        <v>164.45402621521487</v>
      </c>
      <c r="AB138" s="6">
        <v>124.32098410016611</v>
      </c>
      <c r="AC138" s="6">
        <v>180.82450906226882</v>
      </c>
      <c r="AD138" s="6">
        <v>152.97032581453632</v>
      </c>
      <c r="AE138" s="6">
        <v>102.70129646662147</v>
      </c>
      <c r="AF138" s="6">
        <v>152.81151106668628</v>
      </c>
      <c r="AG138" s="6">
        <v>159.56046554934821</v>
      </c>
      <c r="AH138" s="6">
        <v>123.90185438278986</v>
      </c>
      <c r="AI138" s="44">
        <f t="shared" si="33"/>
        <v>145.19312158220399</v>
      </c>
      <c r="AJ138" s="45">
        <f t="shared" si="34"/>
        <v>9.1222284845811252</v>
      </c>
      <c r="AK138" s="33">
        <f t="shared" si="35"/>
        <v>25.801558483921589</v>
      </c>
      <c r="AL138" s="15">
        <f t="shared" si="42"/>
        <v>96</v>
      </c>
      <c r="AM138" s="54">
        <v>115.16447060483294</v>
      </c>
      <c r="AN138" s="54">
        <v>156.92557046951234</v>
      </c>
      <c r="AO138" s="54">
        <v>167.22626554602954</v>
      </c>
      <c r="AP138" s="54">
        <v>147.39516115177344</v>
      </c>
      <c r="AQ138" s="54">
        <v>133.97522681962519</v>
      </c>
      <c r="AR138" s="54">
        <v>151.15759887959271</v>
      </c>
      <c r="AS138" s="54">
        <v>169.92881080169263</v>
      </c>
      <c r="AT138" s="54">
        <v>144.74869062130495</v>
      </c>
      <c r="AU138" s="54">
        <v>213.69930259094866</v>
      </c>
      <c r="AV138" s="44">
        <f t="shared" si="36"/>
        <v>155.5801219428125</v>
      </c>
      <c r="AW138" s="45">
        <f t="shared" si="37"/>
        <v>9.1478864346797995</v>
      </c>
      <c r="AX138" s="16">
        <f t="shared" si="38"/>
        <v>27.443659304039397</v>
      </c>
      <c r="AY138" s="6"/>
      <c r="AZ138" s="6"/>
      <c r="BA138" s="52"/>
      <c r="BB138" s="52"/>
      <c r="BC138" s="33"/>
      <c r="BD138" s="6"/>
      <c r="BE138" s="6"/>
      <c r="BF138" s="6"/>
      <c r="BG138" s="6"/>
      <c r="BH138" s="6"/>
      <c r="BI138" s="6"/>
    </row>
    <row r="139" spans="1:61" s="3" customFormat="1">
      <c r="A139" s="15">
        <f t="shared" si="39"/>
        <v>97</v>
      </c>
      <c r="B139" s="6">
        <v>283.52853330919839</v>
      </c>
      <c r="C139" s="6">
        <v>295.24551744022324</v>
      </c>
      <c r="D139" s="6">
        <v>232.59979529898459</v>
      </c>
      <c r="E139" s="6">
        <v>193.66232344208851</v>
      </c>
      <c r="F139" s="6">
        <v>219.44061384725194</v>
      </c>
      <c r="G139" s="6">
        <v>231.50520276497696</v>
      </c>
      <c r="H139" s="6">
        <v>223.1637853946022</v>
      </c>
      <c r="I139" s="6">
        <v>235.78544704264098</v>
      </c>
      <c r="J139" s="44">
        <f t="shared" ref="J139:J162" si="47">AVERAGE(B139:I139)</f>
        <v>239.36640231749587</v>
      </c>
      <c r="K139" s="45">
        <f t="shared" si="43"/>
        <v>11.908582332424714</v>
      </c>
      <c r="L139" s="33">
        <f t="shared" ref="L139:L162" si="48">STDEV(B139:I139)</f>
        <v>33.682557286303314</v>
      </c>
      <c r="M139" s="15">
        <f t="shared" si="40"/>
        <v>97</v>
      </c>
      <c r="N139" s="54">
        <v>184.98021099430437</v>
      </c>
      <c r="O139" s="54">
        <v>485.80950656034503</v>
      </c>
      <c r="P139" s="54">
        <v>242.95710760433971</v>
      </c>
      <c r="Q139" s="54">
        <v>145.42821962900791</v>
      </c>
      <c r="R139" s="54">
        <v>201.23747149148926</v>
      </c>
      <c r="S139" s="54">
        <v>226.93485363291521</v>
      </c>
      <c r="T139" s="54">
        <v>204.38558424048941</v>
      </c>
      <c r="U139" s="54">
        <v>168.97240490633266</v>
      </c>
      <c r="V139" s="54">
        <v>205.84769270221628</v>
      </c>
      <c r="W139" s="44">
        <f t="shared" si="44"/>
        <v>229.61700575127114</v>
      </c>
      <c r="X139" s="45">
        <f t="shared" si="45"/>
        <v>33.454927251677411</v>
      </c>
      <c r="Y139" s="16">
        <f t="shared" si="46"/>
        <v>100.36478175503224</v>
      </c>
      <c r="Z139" s="15">
        <f t="shared" si="41"/>
        <v>97</v>
      </c>
      <c r="AA139" s="6">
        <v>165.68368370430443</v>
      </c>
      <c r="AB139" s="6">
        <v>116.11110596435054</v>
      </c>
      <c r="AC139" s="6">
        <v>189.16565796509261</v>
      </c>
      <c r="AD139" s="6">
        <v>130.02476190476187</v>
      </c>
      <c r="AE139" s="6">
        <v>90.793837430583025</v>
      </c>
      <c r="AF139" s="6">
        <v>148.23289314235606</v>
      </c>
      <c r="AG139" s="6">
        <v>156.28182495344507</v>
      </c>
      <c r="AH139" s="6">
        <v>123.90700458290242</v>
      </c>
      <c r="AI139" s="44">
        <f t="shared" si="33"/>
        <v>140.02509620597451</v>
      </c>
      <c r="AJ139" s="45">
        <f t="shared" si="34"/>
        <v>10.987169803360157</v>
      </c>
      <c r="AK139" s="33">
        <f t="shared" si="35"/>
        <v>31.076409096016132</v>
      </c>
      <c r="AL139" s="15">
        <f t="shared" si="42"/>
        <v>97</v>
      </c>
      <c r="AM139" s="54">
        <v>109.72618405228725</v>
      </c>
      <c r="AN139" s="54">
        <v>150.52046599033272</v>
      </c>
      <c r="AO139" s="54">
        <v>164.83945889274275</v>
      </c>
      <c r="AP139" s="54">
        <v>149.68233138438737</v>
      </c>
      <c r="AQ139" s="54">
        <v>115.79909595962556</v>
      </c>
      <c r="AR139" s="54">
        <v>148.18104784918503</v>
      </c>
      <c r="AS139" s="54">
        <v>141.05629463322686</v>
      </c>
      <c r="AT139" s="54">
        <v>145.38630249288448</v>
      </c>
      <c r="AU139" s="54">
        <v>234.08895082532601</v>
      </c>
      <c r="AV139" s="44">
        <f t="shared" si="36"/>
        <v>151.03112578666642</v>
      </c>
      <c r="AW139" s="45">
        <f t="shared" si="37"/>
        <v>11.889672661196789</v>
      </c>
      <c r="AX139" s="16">
        <f t="shared" si="38"/>
        <v>35.669017983590365</v>
      </c>
      <c r="AY139" s="6"/>
      <c r="AZ139" s="6"/>
      <c r="BA139" s="52"/>
      <c r="BB139" s="52"/>
      <c r="BC139" s="33"/>
      <c r="BD139" s="6"/>
      <c r="BE139" s="6"/>
      <c r="BF139" s="6"/>
      <c r="BG139" s="6"/>
      <c r="BH139" s="6"/>
      <c r="BI139" s="6"/>
    </row>
    <row r="140" spans="1:61" s="3" customFormat="1">
      <c r="A140" s="15">
        <f t="shared" ref="A140:A157" si="49">A139+1</f>
        <v>98</v>
      </c>
      <c r="B140" s="6">
        <v>276.35395826190933</v>
      </c>
      <c r="C140" s="6">
        <v>310.69441857881219</v>
      </c>
      <c r="D140" s="6">
        <v>205.92067288338939</v>
      </c>
      <c r="E140" s="6">
        <v>183.26870008931667</v>
      </c>
      <c r="F140" s="6">
        <v>235.57601713062098</v>
      </c>
      <c r="G140" s="6">
        <v>251.51849769585257</v>
      </c>
      <c r="H140" s="6">
        <v>217.59344885048674</v>
      </c>
      <c r="I140" s="6">
        <v>244.18092159559839</v>
      </c>
      <c r="J140" s="44">
        <f t="shared" si="47"/>
        <v>240.63832938574828</v>
      </c>
      <c r="K140" s="45">
        <f t="shared" si="43"/>
        <v>14.247602156620186</v>
      </c>
      <c r="L140" s="33">
        <f t="shared" si="48"/>
        <v>40.29830440237685</v>
      </c>
      <c r="M140" s="15">
        <f t="shared" si="40"/>
        <v>98</v>
      </c>
      <c r="N140" s="54">
        <v>204.74910894062361</v>
      </c>
      <c r="O140" s="54">
        <v>416.80887669634262</v>
      </c>
      <c r="P140" s="54">
        <v>250.56932037268678</v>
      </c>
      <c r="Q140" s="54">
        <v>142.98899881598263</v>
      </c>
      <c r="R140" s="54">
        <v>205.65703822777732</v>
      </c>
      <c r="S140" s="54">
        <v>236.03944515740301</v>
      </c>
      <c r="T140" s="54">
        <v>207.84975913952118</v>
      </c>
      <c r="U140" s="54">
        <v>182.40090100110322</v>
      </c>
      <c r="V140" s="54">
        <v>171.99118735009137</v>
      </c>
      <c r="W140" s="44">
        <f t="shared" si="44"/>
        <v>224.33940396683687</v>
      </c>
      <c r="X140" s="45">
        <f t="shared" si="45"/>
        <v>26.349989057243786</v>
      </c>
      <c r="Y140" s="16">
        <f t="shared" si="46"/>
        <v>79.049967171731353</v>
      </c>
      <c r="Z140" s="15">
        <f t="shared" si="41"/>
        <v>98</v>
      </c>
      <c r="AA140" s="6">
        <v>170.9376581455584</v>
      </c>
      <c r="AB140" s="6">
        <v>106.72840285258334</v>
      </c>
      <c r="AC140" s="6">
        <v>193.93204349269283</v>
      </c>
      <c r="AD140" s="6">
        <v>152.97032581453632</v>
      </c>
      <c r="AE140" s="6">
        <v>107.16651678810587</v>
      </c>
      <c r="AF140" s="6">
        <v>147.08823678586992</v>
      </c>
      <c r="AG140" s="6">
        <v>150.81743016759776</v>
      </c>
      <c r="AH140" s="6">
        <v>108.32813551720606</v>
      </c>
      <c r="AI140" s="44">
        <f t="shared" si="33"/>
        <v>142.24609369551879</v>
      </c>
      <c r="AJ140" s="45">
        <f t="shared" si="34"/>
        <v>11.455720308460386</v>
      </c>
      <c r="AK140" s="33">
        <f t="shared" si="35"/>
        <v>32.401670053955151</v>
      </c>
      <c r="AL140" s="15">
        <f t="shared" si="42"/>
        <v>98</v>
      </c>
      <c r="AM140" s="54">
        <v>107.80674199705642</v>
      </c>
      <c r="AN140" s="54">
        <v>154.04330676233448</v>
      </c>
      <c r="AO140" s="54">
        <v>158.57407372036653</v>
      </c>
      <c r="AP140" s="54">
        <v>143.58324906975295</v>
      </c>
      <c r="AQ140" s="54">
        <v>125.47352890262979</v>
      </c>
      <c r="AR140" s="54">
        <v>158.81169597735399</v>
      </c>
      <c r="AS140" s="54">
        <v>167.64942284820111</v>
      </c>
      <c r="AT140" s="54">
        <v>119.24237032688411</v>
      </c>
      <c r="AU140" s="54">
        <v>223.10989201004051</v>
      </c>
      <c r="AV140" s="44">
        <f t="shared" si="36"/>
        <v>150.92158684606886</v>
      </c>
      <c r="AW140" s="45">
        <f t="shared" si="37"/>
        <v>11.294940406424585</v>
      </c>
      <c r="AX140" s="16">
        <f t="shared" si="38"/>
        <v>33.884821219273753</v>
      </c>
      <c r="AY140" s="6"/>
      <c r="AZ140" s="6"/>
      <c r="BA140" s="52"/>
      <c r="BB140" s="52"/>
      <c r="BC140" s="33"/>
      <c r="BD140" s="6"/>
      <c r="BE140" s="6"/>
      <c r="BF140" s="6"/>
      <c r="BG140" s="6"/>
      <c r="BH140" s="6"/>
      <c r="BI140" s="6"/>
    </row>
    <row r="141" spans="1:61" s="3" customFormat="1">
      <c r="A141" s="15">
        <f t="shared" si="49"/>
        <v>99</v>
      </c>
      <c r="B141" s="6">
        <v>282.19990810597869</v>
      </c>
      <c r="C141" s="6">
        <v>278.8581031934786</v>
      </c>
      <c r="D141" s="6">
        <v>218.0475708327921</v>
      </c>
      <c r="E141" s="6">
        <v>191.06391547528128</v>
      </c>
      <c r="F141" s="6">
        <v>235.57601713062098</v>
      </c>
      <c r="G141" s="6">
        <v>253.68209677419355</v>
      </c>
      <c r="H141" s="6">
        <v>217.15937861268469</v>
      </c>
      <c r="I141" s="6">
        <v>260.97188445667126</v>
      </c>
      <c r="J141" s="44">
        <f t="shared" si="47"/>
        <v>242.19485932271263</v>
      </c>
      <c r="K141" s="45">
        <f t="shared" si="43"/>
        <v>11.415199769009016</v>
      </c>
      <c r="L141" s="33">
        <f t="shared" si="48"/>
        <v>32.287060661061545</v>
      </c>
      <c r="M141" s="15">
        <f t="shared" si="40"/>
        <v>99</v>
      </c>
      <c r="N141" s="54">
        <v>205.45514019296542</v>
      </c>
      <c r="O141" s="54">
        <v>439.52859725716456</v>
      </c>
      <c r="P141" s="54">
        <v>251.20371123760933</v>
      </c>
      <c r="Q141" s="54">
        <v>145.93288687914824</v>
      </c>
      <c r="R141" s="54">
        <v>203.29995595362203</v>
      </c>
      <c r="S141" s="54">
        <v>227.07078588025342</v>
      </c>
      <c r="T141" s="54">
        <v>204.81860275066771</v>
      </c>
      <c r="U141" s="54">
        <v>195.82897599887767</v>
      </c>
      <c r="V141" s="54">
        <v>186.92802875616934</v>
      </c>
      <c r="W141" s="44">
        <f t="shared" si="44"/>
        <v>228.89629832294199</v>
      </c>
      <c r="X141" s="45">
        <f t="shared" si="45"/>
        <v>27.985369609424151</v>
      </c>
      <c r="Y141" s="16">
        <f t="shared" si="46"/>
        <v>83.956108828272448</v>
      </c>
      <c r="Z141" s="15">
        <f t="shared" si="41"/>
        <v>99</v>
      </c>
      <c r="AA141" s="6">
        <v>168.14298599006855</v>
      </c>
      <c r="AB141" s="6">
        <v>109.07407863052514</v>
      </c>
      <c r="AC141" s="6">
        <v>183.50559916446599</v>
      </c>
      <c r="AD141" s="6">
        <v>99.43070175438595</v>
      </c>
      <c r="AE141" s="6">
        <v>113.12034872883179</v>
      </c>
      <c r="AF141" s="6">
        <v>159.67944920560328</v>
      </c>
      <c r="AG141" s="6">
        <v>180.32517690875233</v>
      </c>
      <c r="AH141" s="6">
        <v>137.45548113100395</v>
      </c>
      <c r="AI141" s="44">
        <f t="shared" si="33"/>
        <v>143.84172768920465</v>
      </c>
      <c r="AJ141" s="45">
        <f t="shared" si="34"/>
        <v>11.885889939919487</v>
      </c>
      <c r="AK141" s="33">
        <f t="shared" si="35"/>
        <v>33.618373507816145</v>
      </c>
      <c r="AL141" s="15">
        <f t="shared" si="42"/>
        <v>99</v>
      </c>
      <c r="AM141" s="54">
        <v>116.44406416462867</v>
      </c>
      <c r="AN141" s="54">
        <v>161.72933776339991</v>
      </c>
      <c r="AO141" s="54">
        <v>149.60215979877097</v>
      </c>
      <c r="AP141" s="54">
        <v>146.12453758114094</v>
      </c>
      <c r="AQ141" s="54">
        <v>126.05984692374651</v>
      </c>
      <c r="AR141" s="54">
        <v>150.73239731084968</v>
      </c>
      <c r="AS141" s="54">
        <v>120.54156483486325</v>
      </c>
      <c r="AT141" s="54">
        <v>151.12534758787839</v>
      </c>
      <c r="AU141" s="54">
        <v>212.13087102109998</v>
      </c>
      <c r="AV141" s="44">
        <f t="shared" si="36"/>
        <v>148.27668077626424</v>
      </c>
      <c r="AW141" s="45">
        <f t="shared" si="37"/>
        <v>9.5415796911371764</v>
      </c>
      <c r="AX141" s="16">
        <f t="shared" si="38"/>
        <v>28.624739073411529</v>
      </c>
      <c r="AY141" s="6"/>
      <c r="AZ141" s="6"/>
      <c r="BA141" s="52"/>
      <c r="BB141" s="52"/>
      <c r="BC141" s="33"/>
      <c r="BD141" s="6"/>
      <c r="BE141" s="6"/>
      <c r="BF141" s="6"/>
      <c r="BG141" s="6"/>
      <c r="BH141" s="6"/>
      <c r="BI141" s="6"/>
    </row>
    <row r="142" spans="1:61" s="3" customFormat="1">
      <c r="A142" s="15">
        <f t="shared" si="49"/>
        <v>100</v>
      </c>
      <c r="B142" s="6">
        <v>276.88541254358671</v>
      </c>
      <c r="C142" s="6">
        <v>285.01478657915175</v>
      </c>
      <c r="D142" s="6">
        <v>228.96184343315036</v>
      </c>
      <c r="E142" s="6">
        <v>193.66232344208851</v>
      </c>
      <c r="F142" s="6">
        <v>240.4165596002855</v>
      </c>
      <c r="G142" s="6">
        <v>235.83240552995392</v>
      </c>
      <c r="H142" s="6">
        <v>207.38076060257083</v>
      </c>
      <c r="I142" s="6">
        <v>231.58770288858324</v>
      </c>
      <c r="J142" s="44">
        <f t="shared" si="47"/>
        <v>237.46772432742134</v>
      </c>
      <c r="K142" s="45">
        <f t="shared" si="43"/>
        <v>10.984494237760918</v>
      </c>
      <c r="L142" s="33">
        <f t="shared" si="48"/>
        <v>31.068841453701211</v>
      </c>
      <c r="M142" s="15">
        <f t="shared" si="40"/>
        <v>100</v>
      </c>
      <c r="N142" s="54">
        <v>222.39984448767228</v>
      </c>
      <c r="O142" s="54">
        <v>456.35801399411866</v>
      </c>
      <c r="P142" s="54">
        <v>243.59149846926221</v>
      </c>
      <c r="Q142" s="54">
        <v>143.49366524754495</v>
      </c>
      <c r="R142" s="54">
        <v>210.07661095962496</v>
      </c>
      <c r="S142" s="54">
        <v>203.15425719020345</v>
      </c>
      <c r="T142" s="54">
        <v>183.60060993559364</v>
      </c>
      <c r="U142" s="54">
        <v>181.28172088927133</v>
      </c>
      <c r="V142" s="54">
        <v>218.79309019204501</v>
      </c>
      <c r="W142" s="44">
        <f t="shared" si="44"/>
        <v>229.19436792948181</v>
      </c>
      <c r="X142" s="45">
        <f t="shared" si="45"/>
        <v>29.983224601893582</v>
      </c>
      <c r="Y142" s="16">
        <f t="shared" si="46"/>
        <v>89.949673805680746</v>
      </c>
      <c r="Z142" s="15">
        <f t="shared" si="41"/>
        <v>100</v>
      </c>
      <c r="AA142" s="6">
        <v>161.39783047397594</v>
      </c>
      <c r="AB142" s="6">
        <v>119.62963254428254</v>
      </c>
      <c r="AC142" s="6">
        <v>180.82450906226899</v>
      </c>
      <c r="AD142" s="6">
        <v>175.91586466165413</v>
      </c>
      <c r="AE142" s="6">
        <v>95.259262597480827</v>
      </c>
      <c r="AF142" s="6">
        <v>155.67315195790169</v>
      </c>
      <c r="AG142" s="6">
        <v>199.99702048417129</v>
      </c>
      <c r="AH142" s="6">
        <v>117.42786606014823</v>
      </c>
      <c r="AI142" s="44">
        <f t="shared" si="33"/>
        <v>150.76564223023547</v>
      </c>
      <c r="AJ142" s="45">
        <f t="shared" si="34"/>
        <v>12.858252940372395</v>
      </c>
      <c r="AK142" s="33">
        <f t="shared" si="35"/>
        <v>36.36863139339674</v>
      </c>
      <c r="AL142" s="15">
        <f t="shared" si="42"/>
        <v>100</v>
      </c>
      <c r="AM142" s="54">
        <v>108.12661452923673</v>
      </c>
      <c r="AN142" s="54">
        <v>153.08251888482224</v>
      </c>
      <c r="AO142" s="54">
        <v>142.35648301180467</v>
      </c>
      <c r="AP142" s="54">
        <v>152.73188863008573</v>
      </c>
      <c r="AQ142" s="54">
        <v>131.04353154378038</v>
      </c>
      <c r="AR142" s="54">
        <v>140.52694466232782</v>
      </c>
      <c r="AS142" s="54">
        <v>121.30140357624708</v>
      </c>
      <c r="AT142" s="54">
        <v>158.77724367620468</v>
      </c>
      <c r="AU142" s="54">
        <v>191.34914326401923</v>
      </c>
      <c r="AV142" s="44">
        <f t="shared" si="36"/>
        <v>144.36619686428097</v>
      </c>
      <c r="AW142" s="45">
        <f t="shared" si="37"/>
        <v>7.9953101067486925</v>
      </c>
      <c r="AX142" s="16">
        <f t="shared" si="38"/>
        <v>23.985930320246077</v>
      </c>
      <c r="AY142" s="6"/>
      <c r="AZ142" s="6"/>
      <c r="BA142" s="52"/>
      <c r="BB142" s="52"/>
      <c r="BC142" s="33"/>
      <c r="BD142" s="6"/>
      <c r="BE142" s="6"/>
      <c r="BF142" s="6"/>
      <c r="BG142" s="6"/>
      <c r="BH142" s="6"/>
      <c r="BI142" s="6"/>
    </row>
    <row r="143" spans="1:61" s="3" customFormat="1">
      <c r="A143" s="15">
        <f t="shared" si="49"/>
        <v>101</v>
      </c>
      <c r="B143" s="6">
        <v>270.50800841783996</v>
      </c>
      <c r="C143" s="6">
        <v>287.39512987535687</v>
      </c>
      <c r="D143" s="6">
        <v>195.00664669380939</v>
      </c>
      <c r="E143" s="6">
        <v>183.26870008931667</v>
      </c>
      <c r="F143" s="6">
        <v>233.15567451820129</v>
      </c>
      <c r="G143" s="6">
        <v>254.22299078341015</v>
      </c>
      <c r="H143" s="6">
        <v>224.30981496397578</v>
      </c>
      <c r="I143" s="6">
        <v>252.57640990371391</v>
      </c>
      <c r="J143" s="44">
        <f t="shared" si="47"/>
        <v>237.55542190570301</v>
      </c>
      <c r="K143" s="45">
        <f t="shared" si="43"/>
        <v>12.695301225115992</v>
      </c>
      <c r="L143" s="33">
        <f t="shared" si="48"/>
        <v>35.907734341941612</v>
      </c>
      <c r="M143" s="15">
        <f t="shared" si="40"/>
        <v>101</v>
      </c>
      <c r="N143" s="54">
        <v>157.44501503372189</v>
      </c>
      <c r="O143" s="54">
        <v>489.17537928649023</v>
      </c>
      <c r="P143" s="54">
        <v>244.86010330624688</v>
      </c>
      <c r="Q143" s="54">
        <v>143.91422033432087</v>
      </c>
      <c r="R143" s="54">
        <v>180.02359312622292</v>
      </c>
      <c r="S143" s="54">
        <v>191.73957184811081</v>
      </c>
      <c r="T143" s="54">
        <v>209.36532928866635</v>
      </c>
      <c r="U143" s="54">
        <v>187.99588280318019</v>
      </c>
      <c r="V143" s="54">
        <v>208.83541356309161</v>
      </c>
      <c r="W143" s="44">
        <f t="shared" si="44"/>
        <v>223.70605651000577</v>
      </c>
      <c r="X143" s="45">
        <f t="shared" si="45"/>
        <v>34.62311777937655</v>
      </c>
      <c r="Y143" s="16">
        <f t="shared" si="46"/>
        <v>103.86935333812966</v>
      </c>
      <c r="Z143" s="15">
        <f t="shared" si="41"/>
        <v>101</v>
      </c>
      <c r="AA143" s="6">
        <v>170.15515806516686</v>
      </c>
      <c r="AB143" s="6">
        <v>117.28395676634071</v>
      </c>
      <c r="AC143" s="6">
        <v>189.16565796509261</v>
      </c>
      <c r="AD143" s="6">
        <v>156.79458646616538</v>
      </c>
      <c r="AE143" s="6">
        <v>99.724482918965208</v>
      </c>
      <c r="AF143" s="6">
        <v>160.25177738384639</v>
      </c>
      <c r="AG143" s="6">
        <v>187.97532588454376</v>
      </c>
      <c r="AH143" s="6">
        <v>114.07116146084714</v>
      </c>
      <c r="AI143" s="44">
        <f t="shared" si="33"/>
        <v>149.42776336387101</v>
      </c>
      <c r="AJ143" s="45">
        <f t="shared" si="34"/>
        <v>12.26187382597019</v>
      </c>
      <c r="AK143" s="33">
        <f t="shared" si="35"/>
        <v>34.681816529589433</v>
      </c>
      <c r="AL143" s="15">
        <f t="shared" si="42"/>
        <v>101</v>
      </c>
      <c r="AM143" s="54">
        <v>114.84459011641614</v>
      </c>
      <c r="AN143" s="54">
        <v>159.48762336400185</v>
      </c>
      <c r="AO143" s="54">
        <v>147.04484623698585</v>
      </c>
      <c r="AP143" s="54">
        <v>143.58324906975295</v>
      </c>
      <c r="AQ143" s="54">
        <v>114.91963130092249</v>
      </c>
      <c r="AR143" s="54">
        <v>143.9287520633419</v>
      </c>
      <c r="AS143" s="54">
        <v>156.25233648570352</v>
      </c>
      <c r="AT143" s="54">
        <v>171.5303884448214</v>
      </c>
      <c r="AU143" s="54">
        <v>208.20973535696083</v>
      </c>
      <c r="AV143" s="44">
        <f t="shared" si="36"/>
        <v>151.08901693765631</v>
      </c>
      <c r="AW143" s="45">
        <f t="shared" si="37"/>
        <v>9.5187437856138235</v>
      </c>
      <c r="AX143" s="16">
        <f t="shared" si="38"/>
        <v>28.556231356841472</v>
      </c>
      <c r="AY143" s="6"/>
      <c r="AZ143" s="6"/>
      <c r="BA143" s="52"/>
      <c r="BB143" s="52"/>
      <c r="BC143" s="33"/>
      <c r="BD143" s="6"/>
      <c r="BE143" s="6"/>
      <c r="BF143" s="6"/>
      <c r="BG143" s="6"/>
      <c r="BH143" s="6"/>
      <c r="BI143" s="6"/>
    </row>
    <row r="144" spans="1:61" s="3" customFormat="1">
      <c r="A144" s="15">
        <f t="shared" si="49"/>
        <v>102</v>
      </c>
      <c r="B144" s="6">
        <v>251.90723982130342</v>
      </c>
      <c r="C144" s="6">
        <v>262.31073182244552</v>
      </c>
      <c r="D144" s="6">
        <v>199.85741345544056</v>
      </c>
      <c r="E144" s="6">
        <v>149.48942206419392</v>
      </c>
      <c r="F144" s="6">
        <v>250.09778729478941</v>
      </c>
      <c r="G144" s="6">
        <v>251.51849769585257</v>
      </c>
      <c r="H144" s="6">
        <v>203.14849701221962</v>
      </c>
      <c r="I144" s="6">
        <v>256.77414030261349</v>
      </c>
      <c r="J144" s="44">
        <f t="shared" si="47"/>
        <v>228.13796618360732</v>
      </c>
      <c r="K144" s="45">
        <f t="shared" si="43"/>
        <v>14.136784887848286</v>
      </c>
      <c r="L144" s="33">
        <f t="shared" si="48"/>
        <v>39.984865833492123</v>
      </c>
      <c r="M144" s="15">
        <f t="shared" si="40"/>
        <v>102</v>
      </c>
      <c r="N144" s="54">
        <v>216.75161734968609</v>
      </c>
      <c r="O144" s="54">
        <v>446.26036926256899</v>
      </c>
      <c r="P144" s="54">
        <v>254.37550635864747</v>
      </c>
      <c r="Q144" s="54">
        <v>144.25066489488847</v>
      </c>
      <c r="R144" s="54">
        <v>186.80024813222582</v>
      </c>
      <c r="S144" s="54">
        <v>231.41923970202444</v>
      </c>
      <c r="T144" s="54">
        <v>199.83887379305398</v>
      </c>
      <c r="U144" s="54">
        <v>195.82916740660318</v>
      </c>
      <c r="V144" s="54">
        <v>215.80567402964101</v>
      </c>
      <c r="W144" s="44">
        <f t="shared" si="44"/>
        <v>232.37015121437105</v>
      </c>
      <c r="X144" s="45">
        <f t="shared" si="45"/>
        <v>28.622949517376714</v>
      </c>
      <c r="Y144" s="16">
        <f t="shared" si="46"/>
        <v>85.868848552130146</v>
      </c>
      <c r="Z144" s="15">
        <f t="shared" si="41"/>
        <v>102</v>
      </c>
      <c r="AA144" s="6">
        <v>167.99323725087677</v>
      </c>
      <c r="AB144" s="6">
        <v>107.90124074155423</v>
      </c>
      <c r="AC144" s="6">
        <v>193.93204349269283</v>
      </c>
      <c r="AD144" s="6">
        <v>114.72774436090225</v>
      </c>
      <c r="AE144" s="6">
        <v>95.259262597480827</v>
      </c>
      <c r="AF144" s="6">
        <v>135.06935254437965</v>
      </c>
      <c r="AG144" s="6">
        <v>147.53878957169459</v>
      </c>
      <c r="AH144" s="6">
        <v>101.28504250433804</v>
      </c>
      <c r="AI144" s="44">
        <f t="shared" si="33"/>
        <v>132.96333913298989</v>
      </c>
      <c r="AJ144" s="45">
        <f t="shared" si="34"/>
        <v>12.354086425286205</v>
      </c>
      <c r="AK144" s="33">
        <f t="shared" si="35"/>
        <v>34.942633146738203</v>
      </c>
      <c r="AL144" s="15">
        <f t="shared" si="42"/>
        <v>102</v>
      </c>
      <c r="AM144" s="54">
        <v>114.20474162098104</v>
      </c>
      <c r="AN144" s="54">
        <v>164.29147392902183</v>
      </c>
      <c r="AO144" s="54">
        <v>147.4711191296598</v>
      </c>
      <c r="AP144" s="54">
        <v>147.14104287299938</v>
      </c>
      <c r="AQ144" s="54">
        <v>121.95558365701393</v>
      </c>
      <c r="AR144" s="54">
        <v>149.88192110421244</v>
      </c>
      <c r="AS144" s="54">
        <v>141.81607840147069</v>
      </c>
      <c r="AT144" s="54">
        <v>116.05414180445612</v>
      </c>
      <c r="AU144" s="54">
        <v>214.87565463809389</v>
      </c>
      <c r="AV144" s="44">
        <f t="shared" si="36"/>
        <v>146.41019523976769</v>
      </c>
      <c r="AW144" s="45">
        <f t="shared" si="37"/>
        <v>10.273203409149064</v>
      </c>
      <c r="AX144" s="16">
        <f t="shared" si="38"/>
        <v>30.819610227447193</v>
      </c>
      <c r="AY144" s="6"/>
      <c r="AZ144" s="6"/>
      <c r="BA144" s="52"/>
      <c r="BB144" s="52"/>
      <c r="BC144" s="33"/>
      <c r="BD144" s="6"/>
      <c r="BE144" s="6"/>
      <c r="BF144" s="6"/>
      <c r="BG144" s="6"/>
      <c r="BH144" s="6"/>
      <c r="BI144" s="6"/>
    </row>
    <row r="145" spans="1:61" s="3" customFormat="1">
      <c r="A145" s="15">
        <f t="shared" si="49"/>
        <v>103</v>
      </c>
      <c r="B145" s="6">
        <v>267.31930898021005</v>
      </c>
      <c r="C145" s="6">
        <v>266.5446633226191</v>
      </c>
      <c r="D145" s="6">
        <v>191.36858109992369</v>
      </c>
      <c r="E145" s="6">
        <v>175.47348470335206</v>
      </c>
      <c r="F145" s="6">
        <v>242.83690221270521</v>
      </c>
      <c r="G145" s="6">
        <v>235.83240552995392</v>
      </c>
      <c r="H145" s="6">
        <v>218.54269319611512</v>
      </c>
      <c r="I145" s="6">
        <v>244.18092159559839</v>
      </c>
      <c r="J145" s="44">
        <f t="shared" si="47"/>
        <v>230.2623700800597</v>
      </c>
      <c r="K145" s="45">
        <f t="shared" si="43"/>
        <v>11.744597056781219</v>
      </c>
      <c r="L145" s="33">
        <f t="shared" si="48"/>
        <v>33.218736884614273</v>
      </c>
      <c r="M145" s="15">
        <f t="shared" si="40"/>
        <v>103</v>
      </c>
      <c r="N145" s="54">
        <v>209.69128194551959</v>
      </c>
      <c r="O145" s="54">
        <v>451.30917835178678</v>
      </c>
      <c r="P145" s="54">
        <v>242.32271673941722</v>
      </c>
      <c r="Q145" s="54">
        <v>145.17588641322675</v>
      </c>
      <c r="R145" s="54">
        <v>190.04124375363875</v>
      </c>
      <c r="S145" s="54">
        <v>231.01157067121935</v>
      </c>
      <c r="T145" s="54">
        <v>210.44788092763315</v>
      </c>
      <c r="U145" s="54">
        <v>177.92465907308949</v>
      </c>
      <c r="V145" s="54">
        <v>204.85198162617993</v>
      </c>
      <c r="W145" s="44">
        <f t="shared" si="44"/>
        <v>229.19737772241237</v>
      </c>
      <c r="X145" s="45">
        <f t="shared" si="45"/>
        <v>29.357862144879885</v>
      </c>
      <c r="Y145" s="16">
        <f t="shared" si="46"/>
        <v>88.073586434639651</v>
      </c>
      <c r="Z145" s="15">
        <f t="shared" si="41"/>
        <v>103</v>
      </c>
      <c r="AA145" s="6">
        <v>167.13689451291296</v>
      </c>
      <c r="AB145" s="6">
        <v>110.24691651949603</v>
      </c>
      <c r="AC145" s="6">
        <v>183.50559916446599</v>
      </c>
      <c r="AD145" s="6">
        <v>133.84902255639096</v>
      </c>
      <c r="AE145" s="6">
        <v>93.770855823652695</v>
      </c>
      <c r="AF145" s="6">
        <v>153.95616742317247</v>
      </c>
      <c r="AG145" s="6">
        <v>162.83910614525138</v>
      </c>
      <c r="AH145" s="6">
        <v>103.20719611837937</v>
      </c>
      <c r="AI145" s="44">
        <f t="shared" si="33"/>
        <v>138.56396978296524</v>
      </c>
      <c r="AJ145" s="45">
        <f t="shared" si="34"/>
        <v>11.758716225867174</v>
      </c>
      <c r="AK145" s="33">
        <f t="shared" si="35"/>
        <v>33.258671925435863</v>
      </c>
      <c r="AL145" s="15">
        <f t="shared" si="42"/>
        <v>103</v>
      </c>
      <c r="AM145" s="54">
        <v>108.44649501765353</v>
      </c>
      <c r="AN145" s="54">
        <v>159.48762336400185</v>
      </c>
      <c r="AO145" s="54">
        <v>148.32352775216202</v>
      </c>
      <c r="AP145" s="54">
        <v>141.29606964377837</v>
      </c>
      <c r="AQ145" s="54">
        <v>135.44101568593095</v>
      </c>
      <c r="AR145" s="54">
        <v>124.79350627439077</v>
      </c>
      <c r="AS145" s="54">
        <v>129.65920827072927</v>
      </c>
      <c r="AT145" s="54">
        <v>148.57453101531243</v>
      </c>
      <c r="AU145" s="54">
        <v>217.62043825508775</v>
      </c>
      <c r="AV145" s="44">
        <f t="shared" si="36"/>
        <v>145.96026836433853</v>
      </c>
      <c r="AW145" s="45">
        <f t="shared" si="37"/>
        <v>10.263228348136723</v>
      </c>
      <c r="AX145" s="16">
        <f t="shared" si="38"/>
        <v>30.78968504441017</v>
      </c>
      <c r="AY145" s="6"/>
      <c r="AZ145" s="6"/>
      <c r="BA145" s="52"/>
      <c r="BB145" s="52"/>
      <c r="BC145" s="33"/>
      <c r="BD145" s="6"/>
      <c r="BE145" s="6"/>
      <c r="BF145" s="6"/>
      <c r="BG145" s="6"/>
      <c r="BH145" s="6"/>
      <c r="BI145" s="6"/>
    </row>
    <row r="146" spans="1:61" s="3" customFormat="1">
      <c r="A146" s="15">
        <f t="shared" si="49"/>
        <v>104</v>
      </c>
      <c r="B146" s="6">
        <v>264.66205857377065</v>
      </c>
      <c r="C146" s="6">
        <v>245.90044512274977</v>
      </c>
      <c r="D146" s="6">
        <v>206.23693163991632</v>
      </c>
      <c r="E146" s="6">
        <v>191.06391547528128</v>
      </c>
      <c r="F146" s="6">
        <v>239.60985010706634</v>
      </c>
      <c r="G146" s="6">
        <v>255.30480184331799</v>
      </c>
      <c r="H146" s="6">
        <v>200.06470380700694</v>
      </c>
      <c r="I146" s="6">
        <v>248.37866574965614</v>
      </c>
      <c r="J146" s="44">
        <f t="shared" si="47"/>
        <v>231.4026715398457</v>
      </c>
      <c r="K146" s="45">
        <f t="shared" si="43"/>
        <v>9.897532326287914</v>
      </c>
      <c r="L146" s="33">
        <f t="shared" si="48"/>
        <v>27.994448899724997</v>
      </c>
      <c r="M146" s="15">
        <f t="shared" si="40"/>
        <v>104</v>
      </c>
      <c r="N146" s="54">
        <v>163.09324217170803</v>
      </c>
      <c r="O146" s="54">
        <v>474.02889891260889</v>
      </c>
      <c r="P146" s="54">
        <v>247.3976136980788</v>
      </c>
      <c r="Q146" s="54">
        <v>146.01699740535665</v>
      </c>
      <c r="R146" s="54">
        <v>194.46081048992684</v>
      </c>
      <c r="S146" s="54">
        <v>232.09866036643709</v>
      </c>
      <c r="T146" s="54">
        <v>188.36384572868141</v>
      </c>
      <c r="U146" s="54">
        <v>185.75775226878702</v>
      </c>
      <c r="V146" s="54">
        <v>187.92371806802925</v>
      </c>
      <c r="W146" s="44">
        <f t="shared" si="44"/>
        <v>224.34905990106824</v>
      </c>
      <c r="X146" s="45">
        <f t="shared" si="45"/>
        <v>32.876840677911972</v>
      </c>
      <c r="Y146" s="16">
        <f t="shared" si="46"/>
        <v>98.630522033735915</v>
      </c>
      <c r="Z146" s="15">
        <f t="shared" si="41"/>
        <v>104</v>
      </c>
      <c r="AA146" s="6">
        <v>172.16731563464796</v>
      </c>
      <c r="AB146" s="6">
        <v>110.24691651949603</v>
      </c>
      <c r="AC146" s="6">
        <v>179.03711566080406</v>
      </c>
      <c r="AD146" s="6">
        <v>84.133684210526312</v>
      </c>
      <c r="AE146" s="6">
        <v>98.236076145137076</v>
      </c>
      <c r="AF146" s="6">
        <v>161.39643374033258</v>
      </c>
      <c r="AG146" s="6">
        <v>187.97532588454376</v>
      </c>
      <c r="AH146" s="6">
        <v>117.51105412655569</v>
      </c>
      <c r="AI146" s="44">
        <f t="shared" si="33"/>
        <v>138.83799024025544</v>
      </c>
      <c r="AJ146" s="45">
        <f t="shared" si="34"/>
        <v>14.369821408867162</v>
      </c>
      <c r="AK146" s="33">
        <f t="shared" si="35"/>
        <v>40.643992650598399</v>
      </c>
      <c r="AL146" s="15">
        <f t="shared" si="42"/>
        <v>104</v>
      </c>
      <c r="AM146" s="54">
        <v>113.56490108178241</v>
      </c>
      <c r="AN146" s="54">
        <v>156.60524862864739</v>
      </c>
      <c r="AO146" s="54">
        <v>151.16496627859169</v>
      </c>
      <c r="AP146" s="54">
        <v>142.05843827014147</v>
      </c>
      <c r="AQ146" s="54">
        <v>125.76666935373024</v>
      </c>
      <c r="AR146" s="54">
        <v>144.77923435907508</v>
      </c>
      <c r="AS146" s="54">
        <v>147.89449514246135</v>
      </c>
      <c r="AT146" s="54">
        <v>149.84995468018909</v>
      </c>
      <c r="AU146" s="54">
        <v>234.08895082532601</v>
      </c>
      <c r="AV146" s="44">
        <f t="shared" si="36"/>
        <v>151.75253984666051</v>
      </c>
      <c r="AW146" s="45">
        <f t="shared" si="37"/>
        <v>11.240951145893915</v>
      </c>
      <c r="AX146" s="16">
        <f t="shared" si="38"/>
        <v>33.722853437681742</v>
      </c>
      <c r="AY146" s="6"/>
      <c r="AZ146" s="6"/>
      <c r="BA146" s="52"/>
      <c r="BB146" s="52"/>
      <c r="BC146" s="33"/>
      <c r="BD146" s="6"/>
      <c r="BE146" s="6"/>
      <c r="BF146" s="6"/>
      <c r="BG146" s="6"/>
      <c r="BH146" s="6"/>
      <c r="BI146" s="6"/>
    </row>
    <row r="147" spans="1:61" s="3" customFormat="1">
      <c r="A147" s="15">
        <f t="shared" si="49"/>
        <v>105</v>
      </c>
      <c r="B147" s="6">
        <v>268.91364032232093</v>
      </c>
      <c r="C147" s="6">
        <v>251.02726024546084</v>
      </c>
      <c r="D147" s="6">
        <v>198.96074358811907</v>
      </c>
      <c r="E147" s="6">
        <v>196.26073140889574</v>
      </c>
      <c r="F147" s="6">
        <v>246.87073518915065</v>
      </c>
      <c r="G147" s="6">
        <v>255.30480184331799</v>
      </c>
      <c r="H147" s="6">
        <v>214.8173493184577</v>
      </c>
      <c r="I147" s="6">
        <v>231.58770288858324</v>
      </c>
      <c r="J147" s="44">
        <f t="shared" si="47"/>
        <v>232.96787060053828</v>
      </c>
      <c r="K147" s="45">
        <f t="shared" si="43"/>
        <v>9.5858089841836378</v>
      </c>
      <c r="L147" s="33">
        <f t="shared" si="48"/>
        <v>27.112762143500724</v>
      </c>
      <c r="M147" s="15">
        <f t="shared" si="40"/>
        <v>105</v>
      </c>
      <c r="N147" s="54">
        <v>179.33196097556981</v>
      </c>
      <c r="O147" s="54">
        <v>458.04095035719115</v>
      </c>
      <c r="P147" s="54">
        <v>238.51660151060071</v>
      </c>
      <c r="Q147" s="54">
        <v>141.47499870271761</v>
      </c>
      <c r="R147" s="54">
        <v>195.05004208732885</v>
      </c>
      <c r="S147" s="54">
        <v>229.24498903091387</v>
      </c>
      <c r="T147" s="54">
        <v>206.98370066508031</v>
      </c>
      <c r="U147" s="54">
        <v>190.23376450753014</v>
      </c>
      <c r="V147" s="54">
        <v>190.9108512961383</v>
      </c>
      <c r="W147" s="44">
        <f t="shared" si="44"/>
        <v>225.53198434811898</v>
      </c>
      <c r="X147" s="45">
        <f t="shared" si="45"/>
        <v>30.54154724077328</v>
      </c>
      <c r="Y147" s="16">
        <f t="shared" si="46"/>
        <v>91.624641722319836</v>
      </c>
      <c r="Z147" s="15">
        <f t="shared" si="41"/>
        <v>105</v>
      </c>
      <c r="AA147" s="6">
        <v>171.38481555425645</v>
      </c>
      <c r="AB147" s="6">
        <v>92.654322358893964</v>
      </c>
      <c r="AC147" s="6">
        <v>189.46356467457207</v>
      </c>
      <c r="AD147" s="6">
        <v>114.72774436090225</v>
      </c>
      <c r="AE147" s="6">
        <v>89.305430656754879</v>
      </c>
      <c r="AF147" s="6">
        <v>161.96876191857567</v>
      </c>
      <c r="AG147" s="6">
        <v>139.88862197392922</v>
      </c>
      <c r="AH147" s="6">
        <v>118.52789608787589</v>
      </c>
      <c r="AI147" s="44">
        <f t="shared" si="33"/>
        <v>134.74014469822004</v>
      </c>
      <c r="AJ147" s="45">
        <f t="shared" si="34"/>
        <v>13.095972570875098</v>
      </c>
      <c r="AK147" s="33">
        <f t="shared" si="35"/>
        <v>37.04100404439523</v>
      </c>
      <c r="AL147" s="15">
        <f t="shared" si="42"/>
        <v>105</v>
      </c>
      <c r="AM147" s="54">
        <v>107.1668855453848</v>
      </c>
      <c r="AN147" s="54">
        <v>157.88636944984225</v>
      </c>
      <c r="AO147" s="54">
        <v>149.31803483412639</v>
      </c>
      <c r="AP147" s="54">
        <v>141.55017872919174</v>
      </c>
      <c r="AQ147" s="54">
        <v>111.694832692893</v>
      </c>
      <c r="AR147" s="54">
        <v>142.22781791735522</v>
      </c>
      <c r="AS147" s="54">
        <v>128.13960408548161</v>
      </c>
      <c r="AT147" s="54">
        <v>131.35791860251499</v>
      </c>
      <c r="AU147" s="54">
        <v>214.09143885316954</v>
      </c>
      <c r="AV147" s="44">
        <f t="shared" si="36"/>
        <v>142.60367563443995</v>
      </c>
      <c r="AW147" s="45">
        <f t="shared" si="37"/>
        <v>10.499466815353591</v>
      </c>
      <c r="AX147" s="16">
        <f t="shared" si="38"/>
        <v>31.498400446060771</v>
      </c>
      <c r="AY147" s="6"/>
      <c r="AZ147" s="6"/>
      <c r="BA147" s="52"/>
      <c r="BB147" s="52"/>
      <c r="BC147" s="33"/>
      <c r="BD147" s="6"/>
      <c r="BE147" s="6"/>
      <c r="BF147" s="6"/>
      <c r="BG147" s="6"/>
      <c r="BH147" s="6"/>
      <c r="BI147" s="6"/>
    </row>
    <row r="148" spans="1:61" s="3" customFormat="1">
      <c r="A148" s="15">
        <f t="shared" si="49"/>
        <v>106</v>
      </c>
      <c r="B148" s="6">
        <v>265.19351285544803</v>
      </c>
      <c r="C148" s="6">
        <v>279.52186216285378</v>
      </c>
      <c r="D148" s="6">
        <v>220.78909924208304</v>
      </c>
      <c r="E148" s="6">
        <v>193.66232344208851</v>
      </c>
      <c r="F148" s="6">
        <v>239.60985010706634</v>
      </c>
      <c r="G148" s="6">
        <v>226.09619354838713</v>
      </c>
      <c r="H148" s="6">
        <v>214.10484635064759</v>
      </c>
      <c r="I148" s="6">
        <v>260.97188445667126</v>
      </c>
      <c r="J148" s="44">
        <f t="shared" si="47"/>
        <v>237.4936965206557</v>
      </c>
      <c r="K148" s="45">
        <f t="shared" si="43"/>
        <v>10.322067353714964</v>
      </c>
      <c r="L148" s="33">
        <f t="shared" si="48"/>
        <v>29.195215286704531</v>
      </c>
      <c r="M148" s="15">
        <f t="shared" si="40"/>
        <v>106</v>
      </c>
      <c r="N148" s="54">
        <v>168.03550669959751</v>
      </c>
      <c r="O148" s="54">
        <v>440.37006543870092</v>
      </c>
      <c r="P148" s="54">
        <v>260.7190258435798</v>
      </c>
      <c r="Q148" s="54">
        <v>139.2039866634392</v>
      </c>
      <c r="R148" s="54">
        <v>194.46081048992684</v>
      </c>
      <c r="S148" s="54">
        <v>240.2520320724546</v>
      </c>
      <c r="T148" s="54">
        <v>203.08652334643344</v>
      </c>
      <c r="U148" s="54">
        <v>187.99588280318019</v>
      </c>
      <c r="V148" s="54">
        <v>186.92772405769799</v>
      </c>
      <c r="W148" s="44">
        <f t="shared" si="44"/>
        <v>224.56128415722338</v>
      </c>
      <c r="X148" s="45">
        <f t="shared" si="45"/>
        <v>29.516605724962449</v>
      </c>
      <c r="Y148" s="16">
        <f t="shared" si="46"/>
        <v>88.549817174887352</v>
      </c>
      <c r="Z148" s="15">
        <f t="shared" si="41"/>
        <v>106</v>
      </c>
      <c r="AA148" s="6">
        <v>167.99323725087677</v>
      </c>
      <c r="AB148" s="6">
        <v>114.93826807537964</v>
      </c>
      <c r="AC148" s="6">
        <v>189.76147138405156</v>
      </c>
      <c r="AD148" s="6">
        <v>198.8614035087719</v>
      </c>
      <c r="AE148" s="6">
        <v>93.770855823652695</v>
      </c>
      <c r="AF148" s="6">
        <v>153.38383924492939</v>
      </c>
      <c r="AG148" s="6">
        <v>180.32517690875233</v>
      </c>
      <c r="AH148" s="6">
        <v>116.10911632776617</v>
      </c>
      <c r="AI148" s="44">
        <f t="shared" si="33"/>
        <v>151.89292106552256</v>
      </c>
      <c r="AJ148" s="45">
        <f t="shared" si="34"/>
        <v>13.844934068344818</v>
      </c>
      <c r="AK148" s="33">
        <f t="shared" si="35"/>
        <v>39.159387059229111</v>
      </c>
      <c r="AL148" s="15">
        <f t="shared" si="42"/>
        <v>106</v>
      </c>
      <c r="AM148" s="54">
        <v>115.16447060483294</v>
      </c>
      <c r="AN148" s="54">
        <v>149.87991668255299</v>
      </c>
      <c r="AO148" s="54">
        <v>149.17597235180415</v>
      </c>
      <c r="AP148" s="54">
        <v>135.95934216546604</v>
      </c>
      <c r="AQ148" s="54">
        <v>116.0922735296418</v>
      </c>
      <c r="AR148" s="54">
        <v>147.7557853894827</v>
      </c>
      <c r="AS148" s="54">
        <v>122.06116902011088</v>
      </c>
      <c r="AT148" s="54">
        <v>128.16949015836946</v>
      </c>
      <c r="AU148" s="54">
        <v>206.24922426440881</v>
      </c>
      <c r="AV148" s="44">
        <f t="shared" si="36"/>
        <v>141.16751601851888</v>
      </c>
      <c r="AW148" s="45">
        <f t="shared" si="37"/>
        <v>9.3430958935750379</v>
      </c>
      <c r="AX148" s="16">
        <f t="shared" si="38"/>
        <v>28.029287680725112</v>
      </c>
      <c r="AY148" s="6"/>
      <c r="AZ148" s="6"/>
      <c r="BA148" s="52"/>
      <c r="BB148" s="52"/>
      <c r="BC148" s="33"/>
      <c r="BD148" s="6"/>
      <c r="BE148" s="6"/>
      <c r="BF148" s="6"/>
      <c r="BG148" s="6"/>
      <c r="BH148" s="6"/>
      <c r="BI148" s="6"/>
    </row>
    <row r="149" spans="1:61" s="3" customFormat="1">
      <c r="A149" s="15">
        <f t="shared" si="49"/>
        <v>107</v>
      </c>
      <c r="B149" s="6">
        <v>260.14473393292099</v>
      </c>
      <c r="C149" s="6">
        <v>267.84935882387487</v>
      </c>
      <c r="D149" s="6">
        <v>212.30026688656616</v>
      </c>
      <c r="E149" s="6">
        <v>198.85913937570299</v>
      </c>
      <c r="F149" s="6">
        <v>268.65346181299071</v>
      </c>
      <c r="G149" s="6">
        <v>222.30990322580647</v>
      </c>
      <c r="H149" s="6">
        <v>219.04961290880888</v>
      </c>
      <c r="I149" s="6">
        <v>260.97188445667126</v>
      </c>
      <c r="J149" s="44">
        <f t="shared" si="47"/>
        <v>238.76729517791779</v>
      </c>
      <c r="K149" s="45">
        <f t="shared" si="43"/>
        <v>10.037238953062387</v>
      </c>
      <c r="L149" s="33">
        <f t="shared" si="48"/>
        <v>28.389598912400707</v>
      </c>
      <c r="M149" s="15">
        <f t="shared" si="40"/>
        <v>107</v>
      </c>
      <c r="N149" s="54">
        <v>181.4500089710985</v>
      </c>
      <c r="O149" s="54">
        <v>495.90715129189459</v>
      </c>
      <c r="P149" s="54">
        <v>239.15090392909298</v>
      </c>
      <c r="Q149" s="54">
        <v>140.88622092636891</v>
      </c>
      <c r="R149" s="54">
        <v>202.71067639174399</v>
      </c>
      <c r="S149" s="54">
        <v>239.98022994836893</v>
      </c>
      <c r="T149" s="54">
        <v>200.05538304814317</v>
      </c>
      <c r="U149" s="54">
        <v>198.06708739249831</v>
      </c>
      <c r="V149" s="54">
        <v>175.97403165423688</v>
      </c>
      <c r="W149" s="44">
        <f t="shared" si="44"/>
        <v>230.46463261704957</v>
      </c>
      <c r="X149" s="45">
        <f t="shared" si="45"/>
        <v>34.714367196584234</v>
      </c>
      <c r="Y149" s="16">
        <f t="shared" si="46"/>
        <v>104.1431015897527</v>
      </c>
      <c r="Z149" s="15">
        <f t="shared" si="41"/>
        <v>107</v>
      </c>
      <c r="AA149" s="6">
        <v>171.94374962271399</v>
      </c>
      <c r="AB149" s="6">
        <v>111.41975440846694</v>
      </c>
      <c r="AC149" s="6">
        <v>167.547610226654</v>
      </c>
      <c r="AD149" s="6">
        <v>95.606441102756875</v>
      </c>
      <c r="AE149" s="6">
        <v>89.305430656754879</v>
      </c>
      <c r="AF149" s="6">
        <v>143.08193953816831</v>
      </c>
      <c r="AG149" s="6">
        <v>161.74621973929234</v>
      </c>
      <c r="AH149" s="6">
        <v>112.42560103747542</v>
      </c>
      <c r="AI149" s="44">
        <f t="shared" si="33"/>
        <v>131.63459329153534</v>
      </c>
      <c r="AJ149" s="45">
        <f t="shared" si="34"/>
        <v>11.816858044848411</v>
      </c>
      <c r="AK149" s="33">
        <f t="shared" si="35"/>
        <v>33.423121823324479</v>
      </c>
      <c r="AL149" s="15">
        <f t="shared" si="42"/>
        <v>107</v>
      </c>
      <c r="AM149" s="54">
        <v>110.68581756130118</v>
      </c>
      <c r="AN149" s="54">
        <v>147.63810235779599</v>
      </c>
      <c r="AO149" s="54">
        <v>151.02293977340923</v>
      </c>
      <c r="AP149" s="54">
        <v>127.06477951378432</v>
      </c>
      <c r="AQ149" s="54">
        <v>122.8350111968012</v>
      </c>
      <c r="AR149" s="54">
        <v>148.60624332883214</v>
      </c>
      <c r="AS149" s="54">
        <v>133.45823705822846</v>
      </c>
      <c r="AT149" s="54">
        <v>162.60308407021219</v>
      </c>
      <c r="AU149" s="54">
        <v>191.34908652450176</v>
      </c>
      <c r="AV149" s="44">
        <f t="shared" si="36"/>
        <v>143.91814459831846</v>
      </c>
      <c r="AW149" s="45">
        <f t="shared" si="37"/>
        <v>8.0168635974893352</v>
      </c>
      <c r="AX149" s="16">
        <f t="shared" si="38"/>
        <v>24.050590792468007</v>
      </c>
      <c r="AY149" s="6"/>
      <c r="AZ149" s="6"/>
      <c r="BA149" s="52"/>
      <c r="BB149" s="52"/>
      <c r="BC149" s="33"/>
      <c r="BD149" s="6"/>
      <c r="BE149" s="6"/>
      <c r="BF149" s="6"/>
      <c r="BG149" s="6"/>
      <c r="BH149" s="6"/>
      <c r="BI149" s="6"/>
    </row>
    <row r="150" spans="1:61" s="3" customFormat="1">
      <c r="A150" s="15">
        <f t="shared" si="49"/>
        <v>108</v>
      </c>
      <c r="B150" s="6">
        <v>270.50800841783996</v>
      </c>
      <c r="C150" s="6">
        <v>265.10288315002606</v>
      </c>
      <c r="D150" s="6">
        <v>212.30026688656616</v>
      </c>
      <c r="E150" s="6">
        <v>204.05594679486035</v>
      </c>
      <c r="F150" s="6">
        <v>258.16545324768026</v>
      </c>
      <c r="G150" s="6">
        <v>233.66880645161291</v>
      </c>
      <c r="H150" s="6">
        <v>217.15937861268483</v>
      </c>
      <c r="I150" s="6">
        <v>189.61028885832187</v>
      </c>
      <c r="J150" s="44">
        <f t="shared" si="47"/>
        <v>231.32137905244903</v>
      </c>
      <c r="K150" s="45">
        <f t="shared" si="43"/>
        <v>10.730863765632304</v>
      </c>
      <c r="L150" s="33">
        <f t="shared" si="48"/>
        <v>30.351466146670454</v>
      </c>
      <c r="M150" s="15">
        <f t="shared" si="40"/>
        <v>108</v>
      </c>
      <c r="N150" s="54">
        <v>214.63352359266062</v>
      </c>
      <c r="O150" s="54">
        <v>481.60216565266359</v>
      </c>
      <c r="P150" s="54">
        <v>237.24790822718583</v>
      </c>
      <c r="Q150" s="54">
        <v>140.12922127902542</v>
      </c>
      <c r="R150" s="54">
        <v>190.33587753901827</v>
      </c>
      <c r="S150" s="54">
        <v>239.57256388759194</v>
      </c>
      <c r="T150" s="54">
        <v>209.36532928866635</v>
      </c>
      <c r="U150" s="54">
        <v>184.63880184622576</v>
      </c>
      <c r="V150" s="54">
        <v>188.91945090824208</v>
      </c>
      <c r="W150" s="44">
        <f t="shared" si="44"/>
        <v>231.82720469125331</v>
      </c>
      <c r="X150" s="45">
        <f t="shared" si="45"/>
        <v>32.803060355194695</v>
      </c>
      <c r="Y150" s="16">
        <f t="shared" si="46"/>
        <v>98.409181065584093</v>
      </c>
      <c r="Z150" s="15">
        <f t="shared" si="41"/>
        <v>108</v>
      </c>
      <c r="AA150" s="6">
        <v>156.74072410336666</v>
      </c>
      <c r="AB150" s="6">
        <v>98.518524716767743</v>
      </c>
      <c r="AC150" s="6">
        <v>170.10015802456252</v>
      </c>
      <c r="AD150" s="6">
        <v>126.20050125313283</v>
      </c>
      <c r="AE150" s="6">
        <v>81.863396787614235</v>
      </c>
      <c r="AF150" s="6">
        <v>144.22659589465451</v>
      </c>
      <c r="AG150" s="6">
        <v>179.23230912476723</v>
      </c>
      <c r="AH150" s="6">
        <v>123.71285178087392</v>
      </c>
      <c r="AI150" s="44">
        <f t="shared" si="33"/>
        <v>135.07438271071746</v>
      </c>
      <c r="AJ150" s="45">
        <f t="shared" si="34"/>
        <v>12.030831442297959</v>
      </c>
      <c r="AK150" s="33">
        <f t="shared" si="35"/>
        <v>34.028329984644877</v>
      </c>
      <c r="AL150" s="15">
        <f t="shared" si="42"/>
        <v>108</v>
      </c>
      <c r="AM150" s="54">
        <v>107.80674199705642</v>
      </c>
      <c r="AN150" s="54">
        <v>143.79503967028822</v>
      </c>
      <c r="AO150" s="54">
        <v>149.74422228109324</v>
      </c>
      <c r="AP150" s="54">
        <v>143.32909861421658</v>
      </c>
      <c r="AQ150" s="54">
        <v>115.21280887093872</v>
      </c>
      <c r="AR150" s="54">
        <v>140.10168220262551</v>
      </c>
      <c r="AS150" s="54">
        <v>141.81607840147069</v>
      </c>
      <c r="AT150" s="54">
        <v>141.56043134168965</v>
      </c>
      <c r="AU150" s="54">
        <v>209.77828986243082</v>
      </c>
      <c r="AV150" s="44">
        <f t="shared" si="36"/>
        <v>143.68271036020113</v>
      </c>
      <c r="AW150" s="45">
        <f t="shared" si="37"/>
        <v>9.5189414664570684</v>
      </c>
      <c r="AX150" s="16">
        <f t="shared" si="38"/>
        <v>28.556824399371205</v>
      </c>
      <c r="AY150" s="6"/>
      <c r="AZ150" s="6"/>
      <c r="BA150" s="52"/>
      <c r="BB150" s="52"/>
      <c r="BC150" s="33"/>
      <c r="BD150" s="6"/>
      <c r="BE150" s="6"/>
      <c r="BF150" s="6"/>
      <c r="BG150" s="6"/>
      <c r="BH150" s="6"/>
      <c r="BI150" s="6"/>
    </row>
    <row r="151" spans="1:61" s="3" customFormat="1">
      <c r="A151" s="15">
        <f t="shared" si="49"/>
        <v>109</v>
      </c>
      <c r="B151" s="6">
        <v>276.61968540274802</v>
      </c>
      <c r="C151" s="6">
        <v>291.53766005261048</v>
      </c>
      <c r="D151" s="6">
        <v>196.53541707132922</v>
      </c>
      <c r="E151" s="6">
        <v>191.06391547528128</v>
      </c>
      <c r="F151" s="6">
        <v>267.03990007137759</v>
      </c>
      <c r="G151" s="6">
        <v>221.76900921658986</v>
      </c>
      <c r="H151" s="6">
        <v>222.08580732200349</v>
      </c>
      <c r="I151" s="6">
        <v>269.36737276478681</v>
      </c>
      <c r="J151" s="44">
        <f t="shared" si="47"/>
        <v>242.00234592209085</v>
      </c>
      <c r="K151" s="45">
        <f t="shared" si="43"/>
        <v>13.690359675281339</v>
      </c>
      <c r="L151" s="33">
        <f t="shared" si="48"/>
        <v>38.722184653097187</v>
      </c>
      <c r="M151" s="15">
        <f t="shared" si="40"/>
        <v>109</v>
      </c>
      <c r="N151" s="54">
        <v>180.74397771875672</v>
      </c>
      <c r="O151" s="54">
        <v>443.73593816484612</v>
      </c>
      <c r="P151" s="54">
        <v>252.47240452102412</v>
      </c>
      <c r="Q151" s="54">
        <v>139.37222163168187</v>
      </c>
      <c r="R151" s="54">
        <v>198.29110365989638</v>
      </c>
      <c r="S151" s="54">
        <v>232.77812855129974</v>
      </c>
      <c r="T151" s="54">
        <v>209.58183854375551</v>
      </c>
      <c r="U151" s="54">
        <v>203.66226060230073</v>
      </c>
      <c r="V151" s="54">
        <v>188.91945090824208</v>
      </c>
      <c r="W151" s="44">
        <f t="shared" si="44"/>
        <v>227.72859158908926</v>
      </c>
      <c r="X151" s="45">
        <f t="shared" si="45"/>
        <v>29.009705741368808</v>
      </c>
      <c r="Y151" s="16">
        <f t="shared" si="46"/>
        <v>87.029117224106429</v>
      </c>
      <c r="Z151" s="15">
        <f t="shared" si="41"/>
        <v>109</v>
      </c>
      <c r="AA151" s="6">
        <v>163.89507764114012</v>
      </c>
      <c r="AB151" s="6">
        <v>102.03703838368045</v>
      </c>
      <c r="AC151" s="6">
        <v>181.88754674048599</v>
      </c>
      <c r="AD151" s="6">
        <v>156.79458646616538</v>
      </c>
      <c r="AE151" s="6">
        <v>108.65512840734741</v>
      </c>
      <c r="AF151" s="6">
        <v>163.68573895169038</v>
      </c>
      <c r="AG151" s="6">
        <v>178.13942271880819</v>
      </c>
      <c r="AH151" s="6">
        <v>136.10345205655548</v>
      </c>
      <c r="AI151" s="44">
        <f t="shared" si="33"/>
        <v>148.89974892073417</v>
      </c>
      <c r="AJ151" s="45">
        <f t="shared" si="34"/>
        <v>10.714189111619271</v>
      </c>
      <c r="AK151" s="33">
        <f t="shared" si="35"/>
        <v>30.304303102964234</v>
      </c>
      <c r="AL151" s="15">
        <f t="shared" si="42"/>
        <v>109</v>
      </c>
      <c r="AM151" s="54">
        <v>107.1668855453848</v>
      </c>
      <c r="AN151" s="54">
        <v>147.95842975006974</v>
      </c>
      <c r="AO151" s="54">
        <v>148.74975117626872</v>
      </c>
      <c r="AP151" s="54">
        <v>139.0089269912464</v>
      </c>
      <c r="AQ151" s="54">
        <v>119.90335303987214</v>
      </c>
      <c r="AR151" s="54">
        <v>148.18104784918503</v>
      </c>
      <c r="AS151" s="54">
        <v>132.69841664122458</v>
      </c>
      <c r="AT151" s="54">
        <v>114.1411216465936</v>
      </c>
      <c r="AU151" s="54">
        <v>210.17030318903042</v>
      </c>
      <c r="AV151" s="44">
        <f t="shared" si="36"/>
        <v>140.8864706476528</v>
      </c>
      <c r="AW151" s="45">
        <f t="shared" si="37"/>
        <v>10.088833782249738</v>
      </c>
      <c r="AX151" s="16">
        <f t="shared" si="38"/>
        <v>30.266501346749216</v>
      </c>
      <c r="AY151" s="6"/>
      <c r="AZ151" s="6"/>
      <c r="BA151" s="52"/>
      <c r="BB151" s="52"/>
      <c r="BC151" s="33"/>
      <c r="BD151" s="6"/>
      <c r="BE151" s="6"/>
      <c r="BF151" s="6"/>
      <c r="BG151" s="6"/>
      <c r="BH151" s="6"/>
      <c r="BI151" s="6"/>
    </row>
    <row r="152" spans="1:61" s="3" customFormat="1">
      <c r="A152" s="15">
        <f t="shared" si="49"/>
        <v>110</v>
      </c>
      <c r="B152" s="6">
        <v>268.11646415029173</v>
      </c>
      <c r="C152" s="6">
        <v>294.28412418443088</v>
      </c>
      <c r="D152" s="6">
        <v>200.17336893716347</v>
      </c>
      <c r="E152" s="6">
        <v>191.06391547528128</v>
      </c>
      <c r="F152" s="6">
        <v>263.00606709493223</v>
      </c>
      <c r="G152" s="6">
        <v>196.88759907834103</v>
      </c>
      <c r="H152" s="6">
        <v>215.15790968537883</v>
      </c>
      <c r="I152" s="6">
        <v>265.16962861072903</v>
      </c>
      <c r="J152" s="44">
        <f t="shared" si="47"/>
        <v>236.73238465206856</v>
      </c>
      <c r="K152" s="45">
        <f t="shared" si="43"/>
        <v>14.187130748324495</v>
      </c>
      <c r="L152" s="33">
        <f t="shared" si="48"/>
        <v>40.127265430881721</v>
      </c>
      <c r="M152" s="15">
        <f t="shared" si="40"/>
        <v>110</v>
      </c>
      <c r="N152" s="54">
        <v>176.50790460844766</v>
      </c>
      <c r="O152" s="54">
        <v>477.39479819186801</v>
      </c>
      <c r="P152" s="54">
        <v>215.67998089484544</v>
      </c>
      <c r="Q152" s="54">
        <v>143.74599846332615</v>
      </c>
      <c r="R152" s="54">
        <v>202.41602461968591</v>
      </c>
      <c r="S152" s="54">
        <v>225.30420423994801</v>
      </c>
      <c r="T152" s="54">
        <v>170.82651025012288</v>
      </c>
      <c r="U152" s="54">
        <v>200.30496909684828</v>
      </c>
      <c r="V152" s="54">
        <v>193.8982892227188</v>
      </c>
      <c r="W152" s="44">
        <f t="shared" si="44"/>
        <v>222.89763106531234</v>
      </c>
      <c r="X152" s="45">
        <f t="shared" si="45"/>
        <v>32.856161657003184</v>
      </c>
      <c r="Y152" s="16">
        <f t="shared" si="46"/>
        <v>98.568484971009553</v>
      </c>
      <c r="Z152" s="15">
        <f t="shared" si="41"/>
        <v>110</v>
      </c>
      <c r="AA152" s="6">
        <v>163.03873490317628</v>
      </c>
      <c r="AB152" s="6">
        <v>126.66665987810795</v>
      </c>
      <c r="AC152" s="6">
        <v>169.80225131508305</v>
      </c>
      <c r="AD152" s="6">
        <v>152.97032581453632</v>
      </c>
      <c r="AE152" s="6">
        <v>108.65512840734741</v>
      </c>
      <c r="AF152" s="6">
        <v>156.81780831438789</v>
      </c>
      <c r="AG152" s="6">
        <v>181.41806331471139</v>
      </c>
      <c r="AH152" s="6">
        <v>134.26065550161491</v>
      </c>
      <c r="AI152" s="44">
        <f t="shared" si="33"/>
        <v>149.20370343112063</v>
      </c>
      <c r="AJ152" s="45">
        <f t="shared" si="34"/>
        <v>8.5576148638167169</v>
      </c>
      <c r="AK152" s="33">
        <f t="shared" si="35"/>
        <v>24.204590003950376</v>
      </c>
      <c r="AL152" s="15">
        <f t="shared" si="42"/>
        <v>110</v>
      </c>
      <c r="AM152" s="54">
        <v>115.48434313701325</v>
      </c>
      <c r="AN152" s="54">
        <v>155.64455512508525</v>
      </c>
      <c r="AO152" s="54">
        <v>148.1814652698398</v>
      </c>
      <c r="AP152" s="54">
        <v>138.500630676854</v>
      </c>
      <c r="AQ152" s="54">
        <v>113.74698288571716</v>
      </c>
      <c r="AR152" s="54">
        <v>134.99896501200851</v>
      </c>
      <c r="AS152" s="54">
        <v>134.9778229190961</v>
      </c>
      <c r="AT152" s="54">
        <v>143.47346687814584</v>
      </c>
      <c r="AU152" s="54">
        <v>219.97307615327446</v>
      </c>
      <c r="AV152" s="44">
        <f t="shared" si="36"/>
        <v>144.99792311744827</v>
      </c>
      <c r="AW152" s="45">
        <f t="shared" si="37"/>
        <v>10.433221712781487</v>
      </c>
      <c r="AX152" s="16">
        <f t="shared" si="38"/>
        <v>31.299665138344459</v>
      </c>
      <c r="AY152" s="6"/>
      <c r="AZ152" s="6"/>
      <c r="BA152" s="52"/>
      <c r="BB152" s="52"/>
      <c r="BC152" s="33"/>
      <c r="BD152" s="6"/>
      <c r="BE152" s="6"/>
      <c r="BF152" s="6"/>
      <c r="BG152" s="6"/>
      <c r="BH152" s="6"/>
      <c r="BI152" s="6"/>
    </row>
    <row r="153" spans="1:61" s="3" customFormat="1">
      <c r="A153" s="15">
        <f t="shared" si="49"/>
        <v>111</v>
      </c>
      <c r="B153" s="6">
        <v>275.55678734036701</v>
      </c>
      <c r="C153" s="6">
        <v>300.46371464914034</v>
      </c>
      <c r="D153" s="6">
        <v>198.96074358811907</v>
      </c>
      <c r="E153" s="6">
        <v>178.07189267015929</v>
      </c>
      <c r="F153" s="6">
        <v>259.77901498929333</v>
      </c>
      <c r="G153" s="6">
        <v>207.16469585253458</v>
      </c>
      <c r="H153" s="6">
        <v>210.15423736711418</v>
      </c>
      <c r="I153" s="6">
        <v>239.98317744154059</v>
      </c>
      <c r="J153" s="44">
        <f t="shared" si="47"/>
        <v>233.76678298728353</v>
      </c>
      <c r="K153" s="45">
        <f t="shared" si="43"/>
        <v>14.933644581565142</v>
      </c>
      <c r="L153" s="33">
        <f t="shared" si="48"/>
        <v>42.238725405817817</v>
      </c>
      <c r="M153" s="15">
        <f t="shared" si="40"/>
        <v>111</v>
      </c>
      <c r="N153" s="54">
        <v>151.09068800114878</v>
      </c>
      <c r="O153" s="54">
        <v>490.85834220267691</v>
      </c>
      <c r="P153" s="54">
        <v>250.56932037268678</v>
      </c>
      <c r="Q153" s="54">
        <v>141.05444361594169</v>
      </c>
      <c r="R153" s="54">
        <v>194.75541429750882</v>
      </c>
      <c r="S153" s="54">
        <v>217.42265841824118</v>
      </c>
      <c r="T153" s="54">
        <v>168.22839382553201</v>
      </c>
      <c r="U153" s="54">
        <v>182.40067131183264</v>
      </c>
      <c r="V153" s="54">
        <v>195.88999430908635</v>
      </c>
      <c r="W153" s="44">
        <f t="shared" si="44"/>
        <v>221.36332515051726</v>
      </c>
      <c r="X153" s="45">
        <f t="shared" si="45"/>
        <v>35.46949472543664</v>
      </c>
      <c r="Y153" s="16">
        <f t="shared" si="46"/>
        <v>106.40848417630993</v>
      </c>
      <c r="Z153" s="15">
        <f t="shared" si="41"/>
        <v>111</v>
      </c>
      <c r="AA153" s="6">
        <v>163.15052425535077</v>
      </c>
      <c r="AB153" s="6">
        <v>104.38271416162223</v>
      </c>
      <c r="AC153" s="6">
        <v>178.908554614351</v>
      </c>
      <c r="AD153" s="6">
        <v>164.44308270676692</v>
      </c>
      <c r="AE153" s="6">
        <v>126.51621453869839</v>
      </c>
      <c r="AF153" s="6">
        <v>167.11970802114891</v>
      </c>
      <c r="AG153" s="6">
        <v>187.97532588454376</v>
      </c>
      <c r="AH153" s="6">
        <v>149.49336007983604</v>
      </c>
      <c r="AI153" s="44">
        <f t="shared" si="33"/>
        <v>155.24868553278975</v>
      </c>
      <c r="AJ153" s="45">
        <f t="shared" si="34"/>
        <v>9.7876975141602962</v>
      </c>
      <c r="AK153" s="33">
        <f t="shared" si="35"/>
        <v>27.68378913786184</v>
      </c>
      <c r="AL153" s="15">
        <f t="shared" si="42"/>
        <v>111</v>
      </c>
      <c r="AM153" s="54">
        <v>108.12661452923673</v>
      </c>
      <c r="AN153" s="54">
        <v>160.76863315702008</v>
      </c>
      <c r="AO153" s="54">
        <v>146.05037288359011</v>
      </c>
      <c r="AP153" s="54">
        <v>146.12453758114094</v>
      </c>
      <c r="AQ153" s="54">
        <v>100.84788125088875</v>
      </c>
      <c r="AR153" s="54">
        <v>137.97558302247137</v>
      </c>
      <c r="AS153" s="54">
        <v>121.30136692748708</v>
      </c>
      <c r="AT153" s="54">
        <v>120.51777861316711</v>
      </c>
      <c r="AU153" s="54">
        <v>218.0125083212049</v>
      </c>
      <c r="AV153" s="44">
        <f t="shared" si="36"/>
        <v>139.9694751429119</v>
      </c>
      <c r="AW153" s="45">
        <f t="shared" si="37"/>
        <v>11.7103298187762</v>
      </c>
      <c r="AX153" s="16">
        <f t="shared" si="38"/>
        <v>35.130989456328599</v>
      </c>
      <c r="AY153" s="6"/>
      <c r="AZ153" s="6"/>
      <c r="BA153" s="52"/>
      <c r="BB153" s="52"/>
      <c r="BC153" s="33"/>
      <c r="BD153" s="6"/>
      <c r="BE153" s="6"/>
      <c r="BF153" s="6"/>
      <c r="BG153" s="6"/>
      <c r="BH153" s="6"/>
      <c r="BI153" s="6"/>
    </row>
    <row r="154" spans="1:61" s="3" customFormat="1">
      <c r="A154" s="15">
        <f t="shared" si="49"/>
        <v>112</v>
      </c>
      <c r="B154" s="6">
        <v>276.08823637155751</v>
      </c>
      <c r="C154" s="6">
        <v>288.10459142986343</v>
      </c>
      <c r="D154" s="6">
        <v>190.47198705130307</v>
      </c>
      <c r="E154" s="6">
        <v>188.46551602293113</v>
      </c>
      <c r="F154" s="6">
        <v>240.4165596002855</v>
      </c>
      <c r="G154" s="6">
        <v>200.67390783410141</v>
      </c>
      <c r="H154" s="6">
        <v>215.69495794030652</v>
      </c>
      <c r="I154" s="6">
        <v>269.36737276478681</v>
      </c>
      <c r="J154" s="44">
        <f t="shared" si="47"/>
        <v>233.66039112689188</v>
      </c>
      <c r="K154" s="45">
        <f t="shared" si="43"/>
        <v>14.270103113509963</v>
      </c>
      <c r="L154" s="33">
        <f t="shared" si="48"/>
        <v>40.361946719176643</v>
      </c>
      <c r="M154" s="15">
        <f t="shared" si="40"/>
        <v>112</v>
      </c>
      <c r="N154" s="54">
        <v>183.56812560887235</v>
      </c>
      <c r="O154" s="54">
        <v>460.56535490180011</v>
      </c>
      <c r="P154" s="54">
        <v>247.3976136980788</v>
      </c>
      <c r="Q154" s="54">
        <v>138.78343157666325</v>
      </c>
      <c r="R154" s="54">
        <v>197.40720230375771</v>
      </c>
      <c r="S154" s="54">
        <v>227.07078588025342</v>
      </c>
      <c r="T154" s="54">
        <v>172.55860038139937</v>
      </c>
      <c r="U154" s="54">
        <v>174.56757811613511</v>
      </c>
      <c r="V154" s="54">
        <v>205.84769270221628</v>
      </c>
      <c r="W154" s="44">
        <f t="shared" si="44"/>
        <v>223.08515390768628</v>
      </c>
      <c r="X154" s="45">
        <f t="shared" si="45"/>
        <v>31.520623271022558</v>
      </c>
      <c r="Y154" s="16">
        <f t="shared" si="46"/>
        <v>94.561869813067673</v>
      </c>
      <c r="Z154" s="15">
        <f t="shared" si="41"/>
        <v>112</v>
      </c>
      <c r="AA154" s="6">
        <v>166.95127338237901</v>
      </c>
      <c r="AB154" s="6">
        <v>121.97530832222432</v>
      </c>
      <c r="AC154" s="6">
        <v>164.14216908675044</v>
      </c>
      <c r="AD154" s="6">
        <v>221.80696741854632</v>
      </c>
      <c r="AE154" s="6">
        <v>133.95824840783902</v>
      </c>
      <c r="AF154" s="6">
        <v>152.23918288844317</v>
      </c>
      <c r="AG154" s="6">
        <v>183.60383612662943</v>
      </c>
      <c r="AH154" s="6">
        <v>132.59556599073497</v>
      </c>
      <c r="AI154" s="44">
        <f t="shared" si="33"/>
        <v>159.65906895294333</v>
      </c>
      <c r="AJ154" s="45">
        <f t="shared" si="34"/>
        <v>11.477519552760484</v>
      </c>
      <c r="AK154" s="33">
        <f t="shared" si="35"/>
        <v>32.463327627832513</v>
      </c>
      <c r="AL154" s="15">
        <f t="shared" si="42"/>
        <v>112</v>
      </c>
      <c r="AM154" s="54">
        <v>103.96792949272324</v>
      </c>
      <c r="AN154" s="54">
        <v>142.19378575612865</v>
      </c>
      <c r="AO154" s="54">
        <v>151.02290379626939</v>
      </c>
      <c r="AP154" s="54">
        <v>132.90976193636604</v>
      </c>
      <c r="AQ154" s="54">
        <v>114.33326997440403</v>
      </c>
      <c r="AR154" s="54">
        <v>141.80262243770812</v>
      </c>
      <c r="AS154" s="54">
        <v>125.86021613199007</v>
      </c>
      <c r="AT154" s="54">
        <v>135.82157078981959</v>
      </c>
      <c r="AU154" s="54">
        <v>229.77573563848347</v>
      </c>
      <c r="AV154" s="44">
        <f t="shared" si="36"/>
        <v>141.96531066154364</v>
      </c>
      <c r="AW154" s="45">
        <f t="shared" si="37"/>
        <v>12.006504381137496</v>
      </c>
      <c r="AX154" s="16">
        <f t="shared" si="38"/>
        <v>36.019513143412489</v>
      </c>
      <c r="AY154" s="6"/>
      <c r="AZ154" s="6"/>
      <c r="BA154" s="52"/>
      <c r="BB154" s="52"/>
      <c r="BC154" s="33"/>
      <c r="BD154" s="6"/>
      <c r="BE154" s="6"/>
      <c r="BF154" s="6"/>
      <c r="BG154" s="6"/>
      <c r="BH154" s="6"/>
      <c r="BI154" s="6"/>
    </row>
    <row r="155" spans="1:61" s="3" customFormat="1">
      <c r="A155" s="15">
        <f t="shared" si="49"/>
        <v>113</v>
      </c>
      <c r="B155" s="6">
        <v>278.21403249631953</v>
      </c>
      <c r="C155" s="6">
        <v>293.94081039693913</v>
      </c>
      <c r="D155" s="6">
        <v>225.95599207751431</v>
      </c>
      <c r="E155" s="6">
        <v>178.07189267015929</v>
      </c>
      <c r="F155" s="6">
        <v>254.13162027123485</v>
      </c>
      <c r="G155" s="6">
        <v>223.39169585253455</v>
      </c>
      <c r="H155" s="6">
        <v>213.89926087660788</v>
      </c>
      <c r="I155" s="6">
        <v>269.36737276478681</v>
      </c>
      <c r="J155" s="44">
        <f t="shared" si="47"/>
        <v>242.12158467576208</v>
      </c>
      <c r="K155" s="45">
        <f t="shared" si="43"/>
        <v>13.618178891282385</v>
      </c>
      <c r="L155" s="33">
        <f t="shared" si="48"/>
        <v>38.518026565749096</v>
      </c>
      <c r="M155" s="15">
        <f t="shared" si="40"/>
        <v>113</v>
      </c>
      <c r="N155" s="54">
        <v>192.04054639847087</v>
      </c>
      <c r="O155" s="54">
        <v>440.37003888558701</v>
      </c>
      <c r="P155" s="54">
        <v>218.21729670453095</v>
      </c>
      <c r="Q155" s="54">
        <v>139.37220935301195</v>
      </c>
      <c r="R155" s="54">
        <v>198.29115162437245</v>
      </c>
      <c r="S155" s="54">
        <v>203.15425719020345</v>
      </c>
      <c r="T155" s="54">
        <v>175.37323142460045</v>
      </c>
      <c r="U155" s="54">
        <v>184.63880184622576</v>
      </c>
      <c r="V155" s="54">
        <v>203.85598761584868</v>
      </c>
      <c r="W155" s="44">
        <f t="shared" si="44"/>
        <v>217.25705789365014</v>
      </c>
      <c r="X155" s="45">
        <f t="shared" si="45"/>
        <v>28.876806160447085</v>
      </c>
      <c r="Y155" s="16">
        <f t="shared" si="46"/>
        <v>86.630418481341252</v>
      </c>
      <c r="Z155" s="15">
        <f t="shared" si="41"/>
        <v>113</v>
      </c>
      <c r="AA155" s="6">
        <v>174.72299686751091</v>
      </c>
      <c r="AB155" s="6">
        <v>107.90124074155423</v>
      </c>
      <c r="AC155" s="6">
        <v>182.78124344121801</v>
      </c>
      <c r="AD155" s="6">
        <v>168.26734335839598</v>
      </c>
      <c r="AE155" s="6">
        <v>125.02780776487026</v>
      </c>
      <c r="AF155" s="6">
        <v>140.79263432681051</v>
      </c>
      <c r="AG155" s="6">
        <v>139.88862197392922</v>
      </c>
      <c r="AH155" s="6">
        <v>128.32542386060359</v>
      </c>
      <c r="AI155" s="44">
        <f t="shared" si="33"/>
        <v>145.9634140418616</v>
      </c>
      <c r="AJ155" s="45">
        <f t="shared" si="34"/>
        <v>9.3940509619448989</v>
      </c>
      <c r="AK155" s="33">
        <f t="shared" si="35"/>
        <v>26.570388552012993</v>
      </c>
      <c r="AL155" s="15">
        <f t="shared" si="42"/>
        <v>113</v>
      </c>
      <c r="AM155" s="54">
        <v>112.6052675727685</v>
      </c>
      <c r="AN155" s="54">
        <v>151.481253867845</v>
      </c>
      <c r="AO155" s="54">
        <v>152.30158756001683</v>
      </c>
      <c r="AP155" s="54">
        <v>138.50066745029667</v>
      </c>
      <c r="AQ155" s="54">
        <v>92.346127655519666</v>
      </c>
      <c r="AR155" s="54">
        <v>154.55943672608643</v>
      </c>
      <c r="AS155" s="54">
        <v>124.34059362236238</v>
      </c>
      <c r="AT155" s="54">
        <v>159.41485554778424</v>
      </c>
      <c r="AU155" s="54">
        <v>192.91750863776414</v>
      </c>
      <c r="AV155" s="44">
        <f t="shared" si="36"/>
        <v>142.05192207116045</v>
      </c>
      <c r="AW155" s="45">
        <f t="shared" si="37"/>
        <v>9.7917618745214732</v>
      </c>
      <c r="AX155" s="16">
        <f t="shared" si="38"/>
        <v>29.37528562356442</v>
      </c>
      <c r="AY155" s="6"/>
      <c r="AZ155" s="6"/>
      <c r="BA155" s="52"/>
      <c r="BB155" s="52"/>
      <c r="BC155" s="33"/>
      <c r="BD155" s="6"/>
      <c r="BE155" s="6"/>
      <c r="BF155" s="6"/>
      <c r="BG155" s="6"/>
      <c r="BH155" s="6"/>
      <c r="BI155" s="6"/>
    </row>
    <row r="156" spans="1:61" s="3" customFormat="1">
      <c r="A156" s="15">
        <f t="shared" si="49"/>
        <v>114</v>
      </c>
      <c r="B156" s="6">
        <v>282.46561424486981</v>
      </c>
      <c r="C156" s="6">
        <v>279.86517210300275</v>
      </c>
      <c r="D156" s="6">
        <v>208.97840318518152</v>
      </c>
      <c r="E156" s="6">
        <v>188.46551602293113</v>
      </c>
      <c r="F156" s="6">
        <v>264.6196288365453</v>
      </c>
      <c r="G156" s="6">
        <v>220.14630414746549</v>
      </c>
      <c r="H156" s="6">
        <v>210.41066059569218</v>
      </c>
      <c r="I156" s="6">
        <v>242.56899587345254</v>
      </c>
      <c r="J156" s="44">
        <f t="shared" si="47"/>
        <v>237.19003687614264</v>
      </c>
      <c r="K156" s="45">
        <f t="shared" si="43"/>
        <v>12.55698426523754</v>
      </c>
      <c r="L156" s="33">
        <f t="shared" si="48"/>
        <v>35.516514900808971</v>
      </c>
      <c r="M156" s="15">
        <f t="shared" si="40"/>
        <v>114</v>
      </c>
      <c r="N156" s="54">
        <v>175.80182759460911</v>
      </c>
      <c r="O156" s="54">
        <v>484.96801182569465</v>
      </c>
      <c r="P156" s="54">
        <v>241.05400576671636</v>
      </c>
      <c r="Q156" s="54">
        <v>141.22266548693645</v>
      </c>
      <c r="R156" s="54">
        <v>200.94286768390725</v>
      </c>
      <c r="S156" s="54">
        <v>191.73957184811081</v>
      </c>
      <c r="T156" s="54">
        <v>177.53832933901305</v>
      </c>
      <c r="U156" s="54">
        <v>195.82897599887767</v>
      </c>
      <c r="V156" s="54">
        <v>210.8268139509878</v>
      </c>
      <c r="W156" s="44">
        <f t="shared" si="44"/>
        <v>224.43589661053926</v>
      </c>
      <c r="X156" s="45">
        <f t="shared" si="45"/>
        <v>33.802279679102526</v>
      </c>
      <c r="Y156" s="16">
        <f t="shared" si="46"/>
        <v>101.40683903730758</v>
      </c>
      <c r="Z156" s="15">
        <f t="shared" si="41"/>
        <v>114</v>
      </c>
      <c r="AA156" s="6">
        <v>166.78614143614382</v>
      </c>
      <c r="AB156" s="6">
        <v>113.76543018640872</v>
      </c>
      <c r="AC156" s="6">
        <v>151.16319570278</v>
      </c>
      <c r="AD156" s="6">
        <v>156.79458646616538</v>
      </c>
      <c r="AE156" s="6">
        <v>133.95824840783902</v>
      </c>
      <c r="AF156" s="6">
        <v>147.66056496411301</v>
      </c>
      <c r="AG156" s="6">
        <v>180.32517690875233</v>
      </c>
      <c r="AH156" s="6">
        <v>135.92127578833239</v>
      </c>
      <c r="AI156" s="44">
        <f t="shared" si="33"/>
        <v>148.29682748256684</v>
      </c>
      <c r="AJ156" s="45">
        <f t="shared" si="34"/>
        <v>7.3188470388751794</v>
      </c>
      <c r="AK156" s="33">
        <f t="shared" si="35"/>
        <v>20.700825486622893</v>
      </c>
      <c r="AL156" s="15">
        <f t="shared" si="42"/>
        <v>114</v>
      </c>
      <c r="AM156" s="54">
        <v>111.64553858891659</v>
      </c>
      <c r="AN156" s="54">
        <v>158.84715732735449</v>
      </c>
      <c r="AO156" s="54">
        <v>153.15399618251908</v>
      </c>
      <c r="AP156" s="54">
        <v>131.89324285446656</v>
      </c>
      <c r="AQ156" s="54">
        <v>109.64267631358284</v>
      </c>
      <c r="AR156" s="54">
        <v>143.07830021308837</v>
      </c>
      <c r="AS156" s="54">
        <v>126.61998157585393</v>
      </c>
      <c r="AT156" s="54">
        <v>157.50183538992169</v>
      </c>
      <c r="AU156" s="54">
        <v>221.93353996289522</v>
      </c>
      <c r="AV156" s="44">
        <f t="shared" si="36"/>
        <v>146.03514093428873</v>
      </c>
      <c r="AW156" s="45">
        <f t="shared" si="37"/>
        <v>11.303649086843661</v>
      </c>
      <c r="AX156" s="16">
        <f t="shared" si="38"/>
        <v>33.910947260530982</v>
      </c>
      <c r="AY156" s="6"/>
      <c r="AZ156" s="6"/>
      <c r="BA156" s="52"/>
      <c r="BB156" s="52"/>
      <c r="BC156" s="33"/>
      <c r="BD156" s="6"/>
      <c r="BE156" s="6"/>
      <c r="BF156" s="6"/>
      <c r="BG156" s="6"/>
      <c r="BH156" s="6"/>
      <c r="BI156" s="6"/>
    </row>
    <row r="157" spans="1:61" s="3" customFormat="1">
      <c r="A157" s="15">
        <f t="shared" si="49"/>
        <v>115</v>
      </c>
      <c r="B157" s="6">
        <v>272.36806690078953</v>
      </c>
      <c r="C157" s="6">
        <v>296.68730530750184</v>
      </c>
      <c r="D157" s="6">
        <v>213.82907517343642</v>
      </c>
      <c r="E157" s="6">
        <v>193.66232344208851</v>
      </c>
      <c r="F157" s="6">
        <v>264.6196288365453</v>
      </c>
      <c r="G157" s="6">
        <v>223.39169585253455</v>
      </c>
      <c r="H157" s="6">
        <v>212.9500165309795</v>
      </c>
      <c r="I157" s="6">
        <v>261.23382393397526</v>
      </c>
      <c r="J157" s="44">
        <f t="shared" si="47"/>
        <v>242.34274199723137</v>
      </c>
      <c r="K157" s="45">
        <f t="shared" si="43"/>
        <v>12.757260655138236</v>
      </c>
      <c r="L157" s="33">
        <f t="shared" si="48"/>
        <v>36.082982074450342</v>
      </c>
      <c r="M157" s="15">
        <f t="shared" si="40"/>
        <v>115</v>
      </c>
      <c r="N157" s="54">
        <v>202.63103806434651</v>
      </c>
      <c r="O157" s="54">
        <v>504.32188621348553</v>
      </c>
      <c r="P157" s="54">
        <v>237.24790822718583</v>
      </c>
      <c r="Q157" s="54">
        <v>143.15722068697741</v>
      </c>
      <c r="R157" s="54">
        <v>189.15734839305964</v>
      </c>
      <c r="S157" s="54">
        <v>231.41923970202444</v>
      </c>
      <c r="T157" s="54">
        <v>182.08503978644848</v>
      </c>
      <c r="U157" s="54">
        <v>194.71000643554385</v>
      </c>
      <c r="V157" s="54">
        <v>197.88143822533564</v>
      </c>
      <c r="W157" s="44">
        <f t="shared" si="44"/>
        <v>231.40123619271193</v>
      </c>
      <c r="X157" s="45">
        <f t="shared" si="45"/>
        <v>35.320172895002393</v>
      </c>
      <c r="Y157" s="16">
        <f t="shared" si="46"/>
        <v>105.96051868500717</v>
      </c>
      <c r="Z157" s="15">
        <f t="shared" si="41"/>
        <v>115</v>
      </c>
      <c r="AA157" s="6">
        <v>158.84926061994662</v>
      </c>
      <c r="AB157" s="6">
        <v>123.71180343668</v>
      </c>
      <c r="AC157" s="6">
        <v>163.24847238601811</v>
      </c>
      <c r="AD157" s="6">
        <v>164.44308270676692</v>
      </c>
      <c r="AE157" s="6">
        <v>108.65512840734741</v>
      </c>
      <c r="AF157" s="6">
        <v>147.66056496411301</v>
      </c>
      <c r="AG157" s="6">
        <v>161.74621973929234</v>
      </c>
      <c r="AH157" s="6">
        <v>114.73100892674667</v>
      </c>
      <c r="AI157" s="44">
        <f t="shared" si="33"/>
        <v>142.88069264836389</v>
      </c>
      <c r="AJ157" s="45">
        <f t="shared" si="34"/>
        <v>8.2859323836953607</v>
      </c>
      <c r="AK157" s="33">
        <f t="shared" si="35"/>
        <v>23.436155907856815</v>
      </c>
      <c r="AL157" s="15">
        <f t="shared" si="42"/>
        <v>115</v>
      </c>
      <c r="AM157" s="54">
        <v>98.529650896414054</v>
      </c>
      <c r="AN157" s="54">
        <v>148.59889023530823</v>
      </c>
      <c r="AO157" s="54">
        <v>159.12103417716276</v>
      </c>
      <c r="AP157" s="54">
        <v>148.15756195489885</v>
      </c>
      <c r="AQ157" s="54">
        <v>102.89994483290938</v>
      </c>
      <c r="AR157" s="54">
        <v>155.83511450146668</v>
      </c>
      <c r="AS157" s="54">
        <v>144.09550300372217</v>
      </c>
      <c r="AT157" s="54">
        <v>117.96697741919478</v>
      </c>
      <c r="AU157" s="54">
        <v>222.32578970415119</v>
      </c>
      <c r="AV157" s="44">
        <f t="shared" si="36"/>
        <v>144.17005185835868</v>
      </c>
      <c r="AW157" s="45">
        <f t="shared" si="37"/>
        <v>12.347016263824997</v>
      </c>
      <c r="AX157" s="16">
        <f t="shared" si="38"/>
        <v>37.041048791474992</v>
      </c>
      <c r="AY157" s="6"/>
      <c r="AZ157" s="6"/>
      <c r="BA157" s="52"/>
      <c r="BB157" s="52"/>
      <c r="BC157" s="33"/>
      <c r="BD157" s="6"/>
      <c r="BE157" s="6"/>
      <c r="BF157" s="6"/>
      <c r="BG157" s="6"/>
      <c r="BH157" s="6"/>
      <c r="BI157" s="6"/>
    </row>
    <row r="158" spans="1:61" s="3" customFormat="1">
      <c r="A158" s="15">
        <f t="shared" ref="A158:A162" si="50">A157+1</f>
        <v>116</v>
      </c>
      <c r="B158" s="6">
        <v>277.9482896040202</v>
      </c>
      <c r="C158" s="6">
        <v>298.06053352606926</v>
      </c>
      <c r="D158" s="6">
        <v>194.42612185496324</v>
      </c>
      <c r="E158" s="6">
        <v>183.26870008931667</v>
      </c>
      <c r="F158" s="6">
        <v>262.19928622412561</v>
      </c>
      <c r="G158" s="6">
        <v>200.67390783410141</v>
      </c>
      <c r="H158" s="6">
        <v>207.15203397615537</v>
      </c>
      <c r="I158" s="6">
        <v>231.13770288858322</v>
      </c>
      <c r="J158" s="44">
        <f t="shared" si="47"/>
        <v>231.85832199966683</v>
      </c>
      <c r="K158" s="45">
        <f t="shared" si="43"/>
        <v>15.102684628039032</v>
      </c>
      <c r="L158" s="33">
        <f t="shared" si="48"/>
        <v>42.716842858432926</v>
      </c>
      <c r="M158" s="15">
        <f t="shared" si="40"/>
        <v>116</v>
      </c>
      <c r="N158" s="54">
        <v>193.45260890315453</v>
      </c>
      <c r="O158" s="54">
        <v>467.29712690720442</v>
      </c>
      <c r="P158" s="54">
        <v>235.34491252527863</v>
      </c>
      <c r="Q158" s="54">
        <v>141.39088817650924</v>
      </c>
      <c r="R158" s="54">
        <v>207.42487091785208</v>
      </c>
      <c r="S158" s="54">
        <v>231.01157067121935</v>
      </c>
      <c r="T158" s="54">
        <v>181.00248814748164</v>
      </c>
      <c r="U158" s="54">
        <v>191.35294461936201</v>
      </c>
      <c r="V158" s="54">
        <v>233.72964866382816</v>
      </c>
      <c r="W158" s="44">
        <f t="shared" si="44"/>
        <v>231.33411772576559</v>
      </c>
      <c r="X158" s="45">
        <f t="shared" si="45"/>
        <v>31.16459067423769</v>
      </c>
      <c r="Y158" s="16">
        <f t="shared" si="46"/>
        <v>93.493772022713074</v>
      </c>
      <c r="Z158" s="15">
        <f t="shared" si="41"/>
        <v>116</v>
      </c>
      <c r="AA158" s="6">
        <v>159.85532489906998</v>
      </c>
      <c r="AB158" s="6">
        <v>120.011498244045</v>
      </c>
      <c r="AC158" s="6">
        <v>152.18543470780099</v>
      </c>
      <c r="AD158" s="6">
        <v>126.20050125313283</v>
      </c>
      <c r="AE158" s="6">
        <v>110.14353518117552</v>
      </c>
      <c r="AF158" s="6">
        <v>158.53479284911714</v>
      </c>
      <c r="AG158" s="6">
        <v>179.23230912476723</v>
      </c>
      <c r="AH158" s="6">
        <v>134.59023290902294</v>
      </c>
      <c r="AI158" s="44">
        <f t="shared" si="33"/>
        <v>142.59420364601644</v>
      </c>
      <c r="AJ158" s="45">
        <f t="shared" si="34"/>
        <v>8.32619861620066</v>
      </c>
      <c r="AK158" s="33">
        <f t="shared" si="35"/>
        <v>23.550046012086142</v>
      </c>
      <c r="AL158" s="15">
        <f t="shared" si="42"/>
        <v>116</v>
      </c>
      <c r="AM158" s="54">
        <v>101.72860694907561</v>
      </c>
      <c r="AN158" s="54">
        <v>145.07614938866541</v>
      </c>
      <c r="AO158" s="54">
        <v>153.58021960662575</v>
      </c>
      <c r="AP158" s="54">
        <v>145.61627804019122</v>
      </c>
      <c r="AQ158" s="54">
        <v>90.587204524599457</v>
      </c>
      <c r="AR158" s="54">
        <v>163.91444970254656</v>
      </c>
      <c r="AS158" s="54">
        <v>127.37978366847776</v>
      </c>
      <c r="AT158" s="54">
        <v>114.1411216465936</v>
      </c>
      <c r="AU158" s="54">
        <v>214.87571137761142</v>
      </c>
      <c r="AV158" s="44">
        <f t="shared" si="36"/>
        <v>139.65550276715408</v>
      </c>
      <c r="AW158" s="45">
        <f t="shared" si="37"/>
        <v>12.446113027041292</v>
      </c>
      <c r="AX158" s="16">
        <f t="shared" si="38"/>
        <v>37.338339081123877</v>
      </c>
      <c r="AY158" s="6"/>
      <c r="AZ158" s="6"/>
      <c r="BA158" s="52"/>
      <c r="BB158" s="52"/>
      <c r="BC158" s="33"/>
      <c r="BD158" s="6"/>
      <c r="BE158" s="6"/>
      <c r="BF158" s="6"/>
      <c r="BG158" s="6"/>
      <c r="BH158" s="6"/>
      <c r="BI158" s="6"/>
    </row>
    <row r="159" spans="1:61" s="3" customFormat="1">
      <c r="A159" s="15">
        <f t="shared" si="50"/>
        <v>117</v>
      </c>
      <c r="B159" s="6">
        <v>274.49388402749912</v>
      </c>
      <c r="C159" s="6">
        <v>290.50775716356327</v>
      </c>
      <c r="D159" s="6">
        <v>217.46715972199743</v>
      </c>
      <c r="E159" s="6">
        <v>191.06391547528128</v>
      </c>
      <c r="F159" s="6">
        <v>270.26695217701638</v>
      </c>
      <c r="G159" s="6">
        <v>245.02770967741938</v>
      </c>
      <c r="H159" s="6">
        <v>205.15056504884964</v>
      </c>
      <c r="I159" s="6">
        <v>255.16221458046769</v>
      </c>
      <c r="J159" s="44">
        <f t="shared" si="47"/>
        <v>243.64251973401176</v>
      </c>
      <c r="K159" s="45">
        <f t="shared" si="43"/>
        <v>12.622916627665703</v>
      </c>
      <c r="L159" s="33">
        <f t="shared" si="48"/>
        <v>35.702999783099379</v>
      </c>
      <c r="M159" s="15">
        <f t="shared" si="40"/>
        <v>117</v>
      </c>
      <c r="N159" s="54">
        <v>165.91736718107529</v>
      </c>
      <c r="O159" s="54">
        <v>451.30917835178678</v>
      </c>
      <c r="P159" s="54">
        <v>228.36691372899372</v>
      </c>
      <c r="Q159" s="54">
        <v>140.29743087135026</v>
      </c>
      <c r="R159" s="54">
        <v>210.37123874944496</v>
      </c>
      <c r="S159" s="54">
        <v>232.09866036643709</v>
      </c>
      <c r="T159" s="54">
        <v>188.36382427459711</v>
      </c>
      <c r="U159" s="54">
        <v>185.75775226878702</v>
      </c>
      <c r="V159" s="54">
        <v>213.8142518775683</v>
      </c>
      <c r="W159" s="44">
        <f t="shared" si="44"/>
        <v>224.03295751889337</v>
      </c>
      <c r="X159" s="45">
        <f t="shared" si="45"/>
        <v>30.082230465991362</v>
      </c>
      <c r="Y159" s="16">
        <f t="shared" si="46"/>
        <v>90.246691397974089</v>
      </c>
      <c r="Z159" s="15">
        <f t="shared" si="41"/>
        <v>117</v>
      </c>
      <c r="AA159" s="6">
        <v>155.04851149291838</v>
      </c>
      <c r="AB159" s="6">
        <v>119.106652624093</v>
      </c>
      <c r="AC159" s="6">
        <v>165.24847238601799</v>
      </c>
      <c r="AD159" s="6">
        <v>156.79458646616538</v>
      </c>
      <c r="AE159" s="6">
        <v>87.817023882926748</v>
      </c>
      <c r="AF159" s="6">
        <v>149.9498776770854</v>
      </c>
      <c r="AG159" s="6">
        <v>178.13942271880819</v>
      </c>
      <c r="AH159" s="6">
        <v>127.21533689956971</v>
      </c>
      <c r="AI159" s="44">
        <f t="shared" si="33"/>
        <v>142.41498551844808</v>
      </c>
      <c r="AJ159" s="45">
        <f t="shared" si="34"/>
        <v>10.330262540593329</v>
      </c>
      <c r="AK159" s="33">
        <f t="shared" si="35"/>
        <v>29.218394775563667</v>
      </c>
      <c r="AL159" s="15">
        <f t="shared" si="42"/>
        <v>117</v>
      </c>
      <c r="AM159" s="54">
        <v>106.84701301320452</v>
      </c>
      <c r="AN159" s="54">
        <v>148.91912880504071</v>
      </c>
      <c r="AO159" s="54">
        <v>151.59118970269839</v>
      </c>
      <c r="AP159" s="54">
        <v>131.63913836573354</v>
      </c>
      <c r="AQ159" s="54">
        <v>108.47012069566706</v>
      </c>
      <c r="AR159" s="54">
        <v>137.12510072673822</v>
      </c>
      <c r="AS159" s="54">
        <v>157.01213857832738</v>
      </c>
      <c r="AT159" s="54">
        <v>105.21381727198438</v>
      </c>
      <c r="AU159" s="54">
        <v>199.97545070208304</v>
      </c>
      <c r="AV159" s="44">
        <f t="shared" si="36"/>
        <v>138.53256642905302</v>
      </c>
      <c r="AW159" s="45">
        <f t="shared" si="37"/>
        <v>10.18065651445513</v>
      </c>
      <c r="AX159" s="16">
        <f t="shared" si="38"/>
        <v>30.54196954336539</v>
      </c>
      <c r="AY159" s="6"/>
      <c r="AZ159" s="6"/>
      <c r="BA159" s="52"/>
      <c r="BB159" s="52"/>
      <c r="BC159" s="33"/>
      <c r="BD159" s="6"/>
      <c r="BE159" s="6"/>
      <c r="BF159" s="6"/>
      <c r="BG159" s="6"/>
      <c r="BH159" s="6"/>
      <c r="BI159" s="6"/>
    </row>
    <row r="160" spans="1:61" s="3" customFormat="1">
      <c r="A160" s="15">
        <f t="shared" si="50"/>
        <v>118</v>
      </c>
      <c r="B160" s="6">
        <v>270.24226552554063</v>
      </c>
      <c r="C160" s="6">
        <v>289.8211334359226</v>
      </c>
      <c r="D160" s="6">
        <v>195.63887988673437</v>
      </c>
      <c r="E160" s="6">
        <v>193.66232344208851</v>
      </c>
      <c r="F160" s="6">
        <v>267.03990007137759</v>
      </c>
      <c r="G160" s="6">
        <v>208.78740092165899</v>
      </c>
      <c r="H160" s="6">
        <v>206.39603789033637</v>
      </c>
      <c r="I160" s="6">
        <v>239.08319119669875</v>
      </c>
      <c r="J160" s="44">
        <f t="shared" si="47"/>
        <v>233.83389154629469</v>
      </c>
      <c r="K160" s="45">
        <f t="shared" si="43"/>
        <v>13.39183613563597</v>
      </c>
      <c r="L160" s="33">
        <f t="shared" si="48"/>
        <v>37.877832576188979</v>
      </c>
      <c r="M160" s="15">
        <f t="shared" si="40"/>
        <v>118</v>
      </c>
      <c r="N160" s="54">
        <v>182.86211723727891</v>
      </c>
      <c r="O160" s="54">
        <v>481.6021390995495</v>
      </c>
      <c r="P160" s="54">
        <v>242.32271673941722</v>
      </c>
      <c r="Q160" s="54">
        <v>142.4843315658423</v>
      </c>
      <c r="R160" s="54">
        <v>208.01412649749219</v>
      </c>
      <c r="S160" s="54">
        <v>229.24498903091387</v>
      </c>
      <c r="T160" s="54">
        <v>180.13645112712501</v>
      </c>
      <c r="U160" s="54">
        <v>190.23376450753014</v>
      </c>
      <c r="V160" s="54">
        <v>195.88999430908635</v>
      </c>
      <c r="W160" s="44">
        <f t="shared" si="44"/>
        <v>228.08784779047059</v>
      </c>
      <c r="X160" s="45">
        <f t="shared" si="45"/>
        <v>33.128269058898795</v>
      </c>
      <c r="Y160" s="16">
        <f t="shared" si="46"/>
        <v>99.384807176696384</v>
      </c>
      <c r="Z160" s="15">
        <f t="shared" si="41"/>
        <v>118</v>
      </c>
      <c r="AA160" s="6">
        <v>154.71312711757548</v>
      </c>
      <c r="AB160" s="6">
        <v>113.064286079504</v>
      </c>
      <c r="AC160" s="6">
        <v>143.546379095498</v>
      </c>
      <c r="AD160" s="6">
        <v>152.97032581453632</v>
      </c>
      <c r="AE160" s="6">
        <v>117.58556905031618</v>
      </c>
      <c r="AF160" s="6">
        <v>148.23289314235606</v>
      </c>
      <c r="AG160" s="6">
        <v>181.41806331471139</v>
      </c>
      <c r="AH160" s="6">
        <v>126.81208015622036</v>
      </c>
      <c r="AI160" s="44">
        <f t="shared" si="33"/>
        <v>142.2928404713397</v>
      </c>
      <c r="AJ160" s="45">
        <f t="shared" si="34"/>
        <v>7.9511033082476255</v>
      </c>
      <c r="AK160" s="33">
        <f t="shared" si="35"/>
        <v>22.489116268706752</v>
      </c>
      <c r="AL160" s="15">
        <f t="shared" si="42"/>
        <v>118</v>
      </c>
      <c r="AM160" s="54">
        <v>97.889810357215453</v>
      </c>
      <c r="AN160" s="54">
        <v>142.51402432586116</v>
      </c>
      <c r="AO160" s="54">
        <v>160.54178042323244</v>
      </c>
      <c r="AP160" s="54">
        <v>143.58320310294965</v>
      </c>
      <c r="AQ160" s="54">
        <v>92.052993390905186</v>
      </c>
      <c r="AR160" s="54">
        <v>151.15762932507235</v>
      </c>
      <c r="AS160" s="54">
        <v>142.57588049409452</v>
      </c>
      <c r="AT160" s="54">
        <v>126.89426641521038</v>
      </c>
      <c r="AU160" s="54">
        <v>205.46506521900204</v>
      </c>
      <c r="AV160" s="44">
        <f t="shared" si="36"/>
        <v>140.29718367261592</v>
      </c>
      <c r="AW160" s="45">
        <f t="shared" si="37"/>
        <v>11.242945891171258</v>
      </c>
      <c r="AX160" s="16">
        <f t="shared" si="38"/>
        <v>33.728837673513773</v>
      </c>
      <c r="AY160" s="6"/>
      <c r="AZ160" s="6"/>
      <c r="BA160" s="52"/>
      <c r="BB160" s="52"/>
      <c r="BC160" s="33"/>
      <c r="BD160" s="6"/>
      <c r="BE160" s="6"/>
      <c r="BF160" s="6"/>
      <c r="BG160" s="6"/>
      <c r="BH160" s="6"/>
      <c r="BI160" s="6"/>
    </row>
    <row r="161" spans="1:55">
      <c r="A161" s="15">
        <f t="shared" si="50"/>
        <v>119</v>
      </c>
      <c r="B161" s="6">
        <v>272.89953693392761</v>
      </c>
      <c r="C161" s="6">
        <v>288.44790137001235</v>
      </c>
      <c r="D161" s="6">
        <v>200.48955187498936</v>
      </c>
      <c r="E161" s="6">
        <v>175.47348470335206</v>
      </c>
      <c r="F161" s="6">
        <v>263.00606709493223</v>
      </c>
      <c r="G161" s="6">
        <v>216.90090783410142</v>
      </c>
      <c r="H161" s="6">
        <v>190.45172843040015</v>
      </c>
      <c r="I161" s="6">
        <v>244.18092159559839</v>
      </c>
      <c r="J161" s="44">
        <f t="shared" si="47"/>
        <v>231.4812624796642</v>
      </c>
      <c r="K161" s="45">
        <f t="shared" si="43"/>
        <v>14.704914603906651</v>
      </c>
      <c r="L161" s="33">
        <f t="shared" si="48"/>
        <v>41.591779332765952</v>
      </c>
      <c r="M161" s="15">
        <f t="shared" si="40"/>
        <v>119</v>
      </c>
      <c r="N161" s="54">
        <v>165.91736718107529</v>
      </c>
      <c r="O161" s="54">
        <v>517.78540367118046</v>
      </c>
      <c r="P161" s="54">
        <v>244.22580088775456</v>
      </c>
      <c r="Q161" s="54">
        <v>143.07310934219103</v>
      </c>
      <c r="R161" s="54">
        <v>208.30880225178828</v>
      </c>
      <c r="S161" s="54">
        <v>240.2520320724546</v>
      </c>
      <c r="T161" s="54">
        <v>188.7968481482965</v>
      </c>
      <c r="U161" s="54">
        <v>187.99588280318019</v>
      </c>
      <c r="V161" s="54">
        <v>211.82254679120066</v>
      </c>
      <c r="W161" s="44">
        <f t="shared" si="44"/>
        <v>234.241977016569</v>
      </c>
      <c r="X161" s="45">
        <f t="shared" si="45"/>
        <v>37.060725021196234</v>
      </c>
      <c r="Y161" s="16">
        <f t="shared" si="46"/>
        <v>111.1821750635887</v>
      </c>
      <c r="Z161" s="15">
        <f t="shared" si="41"/>
        <v>119</v>
      </c>
      <c r="AA161" s="6">
        <v>154.71299999999999</v>
      </c>
      <c r="AB161" s="6">
        <v>114.70485208303199</v>
      </c>
      <c r="AC161" s="6">
        <v>163.24847238601811</v>
      </c>
      <c r="AD161" s="6">
        <v>164.44308270676692</v>
      </c>
      <c r="AE161" s="6">
        <v>117.58556905031618</v>
      </c>
      <c r="AF161" s="6">
        <v>145.94358042938376</v>
      </c>
      <c r="AG161" s="6">
        <v>139.88862197392922</v>
      </c>
      <c r="AH161" s="6">
        <v>128.45762120350344</v>
      </c>
      <c r="AI161" s="44">
        <f t="shared" si="33"/>
        <v>141.12309997911871</v>
      </c>
      <c r="AJ161" s="45">
        <f t="shared" si="34"/>
        <v>6.8857430162347306</v>
      </c>
      <c r="AK161" s="33">
        <f t="shared" si="35"/>
        <v>19.475822321149959</v>
      </c>
      <c r="AL161" s="15">
        <f t="shared" si="42"/>
        <v>119</v>
      </c>
      <c r="AM161" s="54">
        <v>99.489284405427981</v>
      </c>
      <c r="AN161" s="54">
        <v>153.08251888482224</v>
      </c>
      <c r="AO161" s="54">
        <v>159.4051591418073</v>
      </c>
      <c r="AP161" s="54">
        <v>127.57307123149637</v>
      </c>
      <c r="AQ161" s="54">
        <v>93.225641806110488</v>
      </c>
      <c r="AR161" s="54">
        <v>167.31625710356062</v>
      </c>
      <c r="AS161" s="54">
        <v>131.9386328729808</v>
      </c>
      <c r="AT161" s="54">
        <v>102.6631852425423</v>
      </c>
      <c r="AU161" s="54">
        <v>223.10989201004051</v>
      </c>
      <c r="AV161" s="44">
        <f t="shared" si="36"/>
        <v>139.75596029986542</v>
      </c>
      <c r="AW161" s="45">
        <f t="shared" si="37"/>
        <v>13.765405083751302</v>
      </c>
      <c r="AX161" s="16">
        <f t="shared" si="38"/>
        <v>41.296215251253905</v>
      </c>
      <c r="AY161" s="6"/>
      <c r="AZ161" s="6"/>
      <c r="BA161" s="52"/>
      <c r="BB161" s="52"/>
      <c r="BC161" s="33"/>
    </row>
    <row r="162" spans="1:55">
      <c r="A162" s="20">
        <f t="shared" si="50"/>
        <v>120</v>
      </c>
      <c r="B162" s="21">
        <v>272.36806690078953</v>
      </c>
      <c r="C162" s="21">
        <v>289.8211334359226</v>
      </c>
      <c r="D162" s="21">
        <v>217.46715972199743</v>
      </c>
      <c r="E162" s="21">
        <v>191.06391547528128</v>
      </c>
      <c r="F162" s="21">
        <v>259.77901498929333</v>
      </c>
      <c r="G162" s="21">
        <v>220.14630414746549</v>
      </c>
      <c r="H162" s="21">
        <v>203.14849701221962</v>
      </c>
      <c r="I162" s="21">
        <v>238.82125171939478</v>
      </c>
      <c r="J162" s="46">
        <f t="shared" si="47"/>
        <v>236.5769179252955</v>
      </c>
      <c r="K162" s="47">
        <f t="shared" si="43"/>
        <v>12.308075033094683</v>
      </c>
      <c r="L162" s="35">
        <f t="shared" si="48"/>
        <v>34.812493277016365</v>
      </c>
      <c r="M162" s="20">
        <f t="shared" si="40"/>
        <v>120</v>
      </c>
      <c r="N162" s="55">
        <v>193.45260890315453</v>
      </c>
      <c r="O162" s="55">
        <v>460.56535490180011</v>
      </c>
      <c r="P162" s="55">
        <v>247.3976136980788</v>
      </c>
      <c r="Q162" s="55">
        <v>143.15722068697741</v>
      </c>
      <c r="R162" s="55">
        <v>202.41602461968591</v>
      </c>
      <c r="S162" s="55">
        <v>231.01157067121935</v>
      </c>
      <c r="T162" s="55">
        <v>209.36532928866635</v>
      </c>
      <c r="U162" s="55">
        <v>194.71000643554385</v>
      </c>
      <c r="V162" s="55">
        <v>188.91945090824208</v>
      </c>
      <c r="W162" s="46">
        <f t="shared" si="44"/>
        <v>230.11057556815206</v>
      </c>
      <c r="X162" s="47">
        <f t="shared" si="45"/>
        <v>30.382061063918353</v>
      </c>
      <c r="Y162" s="22">
        <f t="shared" si="46"/>
        <v>91.146183191755057</v>
      </c>
      <c r="Z162" s="20">
        <f t="shared" si="41"/>
        <v>120</v>
      </c>
      <c r="AA162" s="21">
        <v>159.85532489906998</v>
      </c>
      <c r="AB162" s="21">
        <v>113.76543018640872</v>
      </c>
      <c r="AC162" s="21">
        <v>143.546379095498</v>
      </c>
      <c r="AD162" s="21">
        <v>126.20050125313283</v>
      </c>
      <c r="AE162" s="21">
        <v>110.14353518117552</v>
      </c>
      <c r="AF162" s="21">
        <v>147.66056496411301</v>
      </c>
      <c r="AG162" s="21">
        <v>147.53878957169459</v>
      </c>
      <c r="AH162" s="21">
        <v>114.73100892674667</v>
      </c>
      <c r="AI162" s="46">
        <f t="shared" si="33"/>
        <v>132.93019175972992</v>
      </c>
      <c r="AJ162" s="47">
        <f t="shared" si="34"/>
        <v>6.7229352209773294</v>
      </c>
      <c r="AK162" s="35">
        <f t="shared" si="35"/>
        <v>19.015332336923802</v>
      </c>
      <c r="AL162" s="20">
        <f t="shared" si="42"/>
        <v>120</v>
      </c>
      <c r="AM162" s="55">
        <v>98.529650896414054</v>
      </c>
      <c r="AN162" s="55">
        <v>148.91912880504071</v>
      </c>
      <c r="AO162" s="55">
        <v>151.02293977340923</v>
      </c>
      <c r="AP162" s="55">
        <v>143.58320310294965</v>
      </c>
      <c r="AQ162" s="55">
        <v>102.89994483290938</v>
      </c>
      <c r="AR162" s="55">
        <v>163.91444970254656</v>
      </c>
      <c r="AS162" s="55">
        <v>157.01213857832738</v>
      </c>
      <c r="AT162" s="55">
        <v>128.16949015836946</v>
      </c>
      <c r="AU162" s="55">
        <v>192.91750863776414</v>
      </c>
      <c r="AV162" s="46">
        <f t="shared" si="36"/>
        <v>142.99649494308116</v>
      </c>
      <c r="AW162" s="47">
        <f t="shared" si="37"/>
        <v>9.8818197001207224</v>
      </c>
      <c r="AX162" s="22">
        <f t="shared" si="38"/>
        <v>29.645459100362167</v>
      </c>
      <c r="AY162" s="6"/>
      <c r="AZ162" s="6"/>
      <c r="BA162" s="52"/>
      <c r="BB162" s="52"/>
      <c r="BC162" s="33"/>
    </row>
    <row r="163" spans="1:5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P163" s="6"/>
    </row>
    <row r="164" spans="1:5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P164" s="6"/>
      <c r="AQ164" s="53"/>
      <c r="AR164" s="53"/>
      <c r="AS164" s="53"/>
      <c r="AT164" s="53"/>
      <c r="AU164" s="53"/>
      <c r="AV164" s="53"/>
      <c r="AW164" s="53"/>
      <c r="AX164" s="53"/>
      <c r="AY164" s="53"/>
      <c r="AZ164" s="53"/>
    </row>
    <row r="165" spans="1:5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P165" s="6"/>
    </row>
    <row r="166" spans="1:5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P166" s="6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5F</vt:lpstr>
    </vt:vector>
  </TitlesOfParts>
  <Company>Università di Catania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Puzzo</dc:creator>
  <cp:lastModifiedBy>Daniela Puzzo</cp:lastModifiedBy>
  <dcterms:created xsi:type="dcterms:W3CDTF">2017-06-24T12:26:59Z</dcterms:created>
  <dcterms:modified xsi:type="dcterms:W3CDTF">2017-07-06T05:19:28Z</dcterms:modified>
</cp:coreProperties>
</file>