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3540" tabRatio="500"/>
  </bookViews>
  <sheets>
    <sheet name="Fig 5G" sheetId="4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8" i="4" l="1"/>
  <c r="AB8" i="4"/>
  <c r="AA8" i="4"/>
  <c r="Z9" i="4"/>
  <c r="AB9" i="4"/>
  <c r="AA9" i="4"/>
  <c r="Z10" i="4"/>
  <c r="AB10" i="4"/>
  <c r="AA10" i="4"/>
  <c r="Z11" i="4"/>
  <c r="AB11" i="4"/>
  <c r="AA11" i="4"/>
  <c r="Z12" i="4"/>
  <c r="AB12" i="4"/>
  <c r="AA12" i="4"/>
  <c r="Z13" i="4"/>
  <c r="AB13" i="4"/>
  <c r="AA13" i="4"/>
  <c r="Z14" i="4"/>
  <c r="AB14" i="4"/>
  <c r="AA14" i="4"/>
  <c r="Z15" i="4"/>
  <c r="AB15" i="4"/>
  <c r="AA15" i="4"/>
  <c r="Z16" i="4"/>
  <c r="AB16" i="4"/>
  <c r="AA16" i="4"/>
  <c r="Z17" i="4"/>
  <c r="AB17" i="4"/>
  <c r="AA17" i="4"/>
  <c r="Z18" i="4"/>
  <c r="AB18" i="4"/>
  <c r="AA18" i="4"/>
  <c r="Z19" i="4"/>
  <c r="AB19" i="4"/>
  <c r="AA19" i="4"/>
  <c r="Z20" i="4"/>
  <c r="AB20" i="4"/>
  <c r="AA20" i="4"/>
  <c r="Z21" i="4"/>
  <c r="AB21" i="4"/>
  <c r="AA21" i="4"/>
  <c r="Z22" i="4"/>
  <c r="AB22" i="4"/>
  <c r="AA22" i="4"/>
  <c r="Z23" i="4"/>
  <c r="AB23" i="4"/>
  <c r="AA23" i="4"/>
  <c r="Z24" i="4"/>
  <c r="AB24" i="4"/>
  <c r="AA24" i="4"/>
  <c r="Z25" i="4"/>
  <c r="AB25" i="4"/>
  <c r="AA25" i="4"/>
  <c r="Z26" i="4"/>
  <c r="AB26" i="4"/>
  <c r="AA26" i="4"/>
  <c r="Z27" i="4"/>
  <c r="AB27" i="4"/>
  <c r="AA27" i="4"/>
  <c r="Z28" i="4"/>
  <c r="AB28" i="4"/>
  <c r="AA28" i="4"/>
  <c r="Z29" i="4"/>
  <c r="AB29" i="4"/>
  <c r="AA29" i="4"/>
  <c r="Z30" i="4"/>
  <c r="AB30" i="4"/>
  <c r="AA30" i="4"/>
  <c r="Z31" i="4"/>
  <c r="AB31" i="4"/>
  <c r="AA31" i="4"/>
  <c r="Z32" i="4"/>
  <c r="AB32" i="4"/>
  <c r="AA32" i="4"/>
  <c r="Z33" i="4"/>
  <c r="AB33" i="4"/>
  <c r="AA33" i="4"/>
  <c r="Z34" i="4"/>
  <c r="AB34" i="4"/>
  <c r="AA34" i="4"/>
  <c r="Z35" i="4"/>
  <c r="AB35" i="4"/>
  <c r="AA35" i="4"/>
  <c r="Z36" i="4"/>
  <c r="AB36" i="4"/>
  <c r="AA36" i="4"/>
  <c r="Z37" i="4"/>
  <c r="AB37" i="4"/>
  <c r="AA37" i="4"/>
  <c r="Z38" i="4"/>
  <c r="AB38" i="4"/>
  <c r="AA38" i="4"/>
  <c r="Z39" i="4"/>
  <c r="AB39" i="4"/>
  <c r="AA39" i="4"/>
  <c r="Z40" i="4"/>
  <c r="AB40" i="4"/>
  <c r="AA40" i="4"/>
  <c r="Z41" i="4"/>
  <c r="AB41" i="4"/>
  <c r="AA41" i="4"/>
  <c r="Z43" i="4"/>
  <c r="AB43" i="4"/>
  <c r="AA43" i="4"/>
  <c r="Z44" i="4"/>
  <c r="AB44" i="4"/>
  <c r="AA44" i="4"/>
  <c r="Z45" i="4"/>
  <c r="AB45" i="4"/>
  <c r="AA45" i="4"/>
  <c r="Z46" i="4"/>
  <c r="AB46" i="4"/>
  <c r="AA46" i="4"/>
  <c r="Z47" i="4"/>
  <c r="AB47" i="4"/>
  <c r="AA47" i="4"/>
  <c r="Z48" i="4"/>
  <c r="AB48" i="4"/>
  <c r="AA48" i="4"/>
  <c r="Z49" i="4"/>
  <c r="AB49" i="4"/>
  <c r="AA49" i="4"/>
  <c r="Z50" i="4"/>
  <c r="AB50" i="4"/>
  <c r="AA50" i="4"/>
  <c r="Z51" i="4"/>
  <c r="AB51" i="4"/>
  <c r="AA51" i="4"/>
  <c r="Z52" i="4"/>
  <c r="AB52" i="4"/>
  <c r="AA52" i="4"/>
  <c r="Z53" i="4"/>
  <c r="AB53" i="4"/>
  <c r="AA53" i="4"/>
  <c r="Z54" i="4"/>
  <c r="AB54" i="4"/>
  <c r="AA54" i="4"/>
  <c r="Z55" i="4"/>
  <c r="AB55" i="4"/>
  <c r="AA55" i="4"/>
  <c r="Z56" i="4"/>
  <c r="AB56" i="4"/>
  <c r="AA56" i="4"/>
  <c r="Z57" i="4"/>
  <c r="AB57" i="4"/>
  <c r="AA57" i="4"/>
  <c r="Z58" i="4"/>
  <c r="AB58" i="4"/>
  <c r="AA58" i="4"/>
  <c r="Z59" i="4"/>
  <c r="AB59" i="4"/>
  <c r="AA59" i="4"/>
  <c r="Z60" i="4"/>
  <c r="AB60" i="4"/>
  <c r="AA60" i="4"/>
  <c r="Z61" i="4"/>
  <c r="AB61" i="4"/>
  <c r="AA61" i="4"/>
  <c r="Z62" i="4"/>
  <c r="AB62" i="4"/>
  <c r="AA62" i="4"/>
  <c r="Z63" i="4"/>
  <c r="AB63" i="4"/>
  <c r="AA63" i="4"/>
  <c r="Z64" i="4"/>
  <c r="AB64" i="4"/>
  <c r="AA64" i="4"/>
  <c r="Z65" i="4"/>
  <c r="AB65" i="4"/>
  <c r="AA65" i="4"/>
  <c r="Z66" i="4"/>
  <c r="AB66" i="4"/>
  <c r="AA66" i="4"/>
  <c r="Z67" i="4"/>
  <c r="AB67" i="4"/>
  <c r="AA67" i="4"/>
  <c r="Z68" i="4"/>
  <c r="AB68" i="4"/>
  <c r="AA68" i="4"/>
  <c r="Z69" i="4"/>
  <c r="AB69" i="4"/>
  <c r="AA69" i="4"/>
  <c r="Z70" i="4"/>
  <c r="AB70" i="4"/>
  <c r="AA70" i="4"/>
  <c r="Z71" i="4"/>
  <c r="AB71" i="4"/>
  <c r="AA71" i="4"/>
  <c r="Z72" i="4"/>
  <c r="AB72" i="4"/>
  <c r="AA72" i="4"/>
  <c r="Z73" i="4"/>
  <c r="AB73" i="4"/>
  <c r="AA73" i="4"/>
  <c r="Z74" i="4"/>
  <c r="AB74" i="4"/>
  <c r="AA74" i="4"/>
  <c r="Z75" i="4"/>
  <c r="AB75" i="4"/>
  <c r="AA75" i="4"/>
  <c r="Z76" i="4"/>
  <c r="AB76" i="4"/>
  <c r="AA76" i="4"/>
  <c r="Z77" i="4"/>
  <c r="AB77" i="4"/>
  <c r="AA77" i="4"/>
  <c r="Z78" i="4"/>
  <c r="AB78" i="4"/>
  <c r="AA78" i="4"/>
  <c r="Z79" i="4"/>
  <c r="AB79" i="4"/>
  <c r="AA79" i="4"/>
  <c r="Z80" i="4"/>
  <c r="AB80" i="4"/>
  <c r="AA80" i="4"/>
  <c r="Z81" i="4"/>
  <c r="AB81" i="4"/>
  <c r="AA81" i="4"/>
  <c r="Z82" i="4"/>
  <c r="AB82" i="4"/>
  <c r="AA82" i="4"/>
  <c r="Z83" i="4"/>
  <c r="AB83" i="4"/>
  <c r="AA83" i="4"/>
  <c r="Z84" i="4"/>
  <c r="AB84" i="4"/>
  <c r="AA84" i="4"/>
  <c r="Z85" i="4"/>
  <c r="AB85" i="4"/>
  <c r="AA85" i="4"/>
  <c r="Z86" i="4"/>
  <c r="AB86" i="4"/>
  <c r="AA86" i="4"/>
  <c r="Z87" i="4"/>
  <c r="AB87" i="4"/>
  <c r="AA87" i="4"/>
  <c r="Z88" i="4"/>
  <c r="AB88" i="4"/>
  <c r="AA88" i="4"/>
  <c r="Z89" i="4"/>
  <c r="AB89" i="4"/>
  <c r="AA89" i="4"/>
  <c r="Z90" i="4"/>
  <c r="AB90" i="4"/>
  <c r="AA90" i="4"/>
  <c r="Z91" i="4"/>
  <c r="AB91" i="4"/>
  <c r="AA91" i="4"/>
  <c r="Z92" i="4"/>
  <c r="AB92" i="4"/>
  <c r="AA92" i="4"/>
  <c r="Z93" i="4"/>
  <c r="AB93" i="4"/>
  <c r="AA93" i="4"/>
  <c r="Z94" i="4"/>
  <c r="AB94" i="4"/>
  <c r="AA94" i="4"/>
  <c r="Z95" i="4"/>
  <c r="AB95" i="4"/>
  <c r="AA95" i="4"/>
  <c r="Z96" i="4"/>
  <c r="AB96" i="4"/>
  <c r="AA96" i="4"/>
  <c r="Z97" i="4"/>
  <c r="AB97" i="4"/>
  <c r="AA97" i="4"/>
  <c r="Z98" i="4"/>
  <c r="AB98" i="4"/>
  <c r="AA98" i="4"/>
  <c r="Z99" i="4"/>
  <c r="AB99" i="4"/>
  <c r="AA99" i="4"/>
  <c r="Z100" i="4"/>
  <c r="AB100" i="4"/>
  <c r="AA100" i="4"/>
  <c r="Z101" i="4"/>
  <c r="AB101" i="4"/>
  <c r="AA101" i="4"/>
  <c r="Z102" i="4"/>
  <c r="AB102" i="4"/>
  <c r="AA102" i="4"/>
  <c r="Z103" i="4"/>
  <c r="AB103" i="4"/>
  <c r="AA103" i="4"/>
  <c r="Z104" i="4"/>
  <c r="AB104" i="4"/>
  <c r="AA104" i="4"/>
  <c r="Z105" i="4"/>
  <c r="AB105" i="4"/>
  <c r="AA105" i="4"/>
  <c r="Z106" i="4"/>
  <c r="AB106" i="4"/>
  <c r="AA106" i="4"/>
  <c r="Z107" i="4"/>
  <c r="AB107" i="4"/>
  <c r="AA107" i="4"/>
  <c r="Z108" i="4"/>
  <c r="AB108" i="4"/>
  <c r="AA108" i="4"/>
  <c r="Z109" i="4"/>
  <c r="AB109" i="4"/>
  <c r="AA109" i="4"/>
  <c r="Z110" i="4"/>
  <c r="AB110" i="4"/>
  <c r="AA110" i="4"/>
  <c r="Z111" i="4"/>
  <c r="AB111" i="4"/>
  <c r="AA111" i="4"/>
  <c r="Z112" i="4"/>
  <c r="AB112" i="4"/>
  <c r="AA112" i="4"/>
  <c r="Z113" i="4"/>
  <c r="AB113" i="4"/>
  <c r="AA113" i="4"/>
  <c r="Z114" i="4"/>
  <c r="AB114" i="4"/>
  <c r="AA114" i="4"/>
  <c r="Z115" i="4"/>
  <c r="AB115" i="4"/>
  <c r="AA115" i="4"/>
  <c r="Z116" i="4"/>
  <c r="AB116" i="4"/>
  <c r="AA116" i="4"/>
  <c r="Z117" i="4"/>
  <c r="AB117" i="4"/>
  <c r="AA117" i="4"/>
  <c r="Z118" i="4"/>
  <c r="AB118" i="4"/>
  <c r="AA118" i="4"/>
  <c r="Z119" i="4"/>
  <c r="AB119" i="4"/>
  <c r="AA119" i="4"/>
  <c r="Z120" i="4"/>
  <c r="AB120" i="4"/>
  <c r="AA120" i="4"/>
  <c r="Z121" i="4"/>
  <c r="AB121" i="4"/>
  <c r="AA121" i="4"/>
  <c r="Z122" i="4"/>
  <c r="AB122" i="4"/>
  <c r="AA122" i="4"/>
  <c r="Z123" i="4"/>
  <c r="AB123" i="4"/>
  <c r="AA123" i="4"/>
  <c r="Z124" i="4"/>
  <c r="AB124" i="4"/>
  <c r="AA124" i="4"/>
  <c r="Z125" i="4"/>
  <c r="AB125" i="4"/>
  <c r="AA125" i="4"/>
  <c r="Z126" i="4"/>
  <c r="AB126" i="4"/>
  <c r="AA126" i="4"/>
  <c r="Z127" i="4"/>
  <c r="AB127" i="4"/>
  <c r="AA127" i="4"/>
  <c r="Z128" i="4"/>
  <c r="AB128" i="4"/>
  <c r="AA128" i="4"/>
  <c r="Z129" i="4"/>
  <c r="AB129" i="4"/>
  <c r="AA129" i="4"/>
  <c r="Z130" i="4"/>
  <c r="AB130" i="4"/>
  <c r="AA130" i="4"/>
  <c r="Z131" i="4"/>
  <c r="AB131" i="4"/>
  <c r="AA131" i="4"/>
  <c r="Z132" i="4"/>
  <c r="AB132" i="4"/>
  <c r="AA132" i="4"/>
  <c r="Z133" i="4"/>
  <c r="AB133" i="4"/>
  <c r="AA133" i="4"/>
  <c r="Z134" i="4"/>
  <c r="AB134" i="4"/>
  <c r="AA134" i="4"/>
  <c r="Z135" i="4"/>
  <c r="AB135" i="4"/>
  <c r="AA135" i="4"/>
  <c r="Z136" i="4"/>
  <c r="AB136" i="4"/>
  <c r="AA136" i="4"/>
  <c r="Z137" i="4"/>
  <c r="AB137" i="4"/>
  <c r="AA137" i="4"/>
  <c r="Z138" i="4"/>
  <c r="AB138" i="4"/>
  <c r="AA138" i="4"/>
  <c r="Z139" i="4"/>
  <c r="AB139" i="4"/>
  <c r="AA139" i="4"/>
  <c r="Z140" i="4"/>
  <c r="AB140" i="4"/>
  <c r="AA140" i="4"/>
  <c r="Z141" i="4"/>
  <c r="AB141" i="4"/>
  <c r="AA141" i="4"/>
  <c r="Z142" i="4"/>
  <c r="AB142" i="4"/>
  <c r="AA142" i="4"/>
  <c r="Z143" i="4"/>
  <c r="AB143" i="4"/>
  <c r="AA143" i="4"/>
  <c r="Z144" i="4"/>
  <c r="AB144" i="4"/>
  <c r="AA144" i="4"/>
  <c r="Z145" i="4"/>
  <c r="AB145" i="4"/>
  <c r="AA145" i="4"/>
  <c r="Z146" i="4"/>
  <c r="AB146" i="4"/>
  <c r="AA146" i="4"/>
  <c r="Z147" i="4"/>
  <c r="AB147" i="4"/>
  <c r="AA147" i="4"/>
  <c r="Z148" i="4"/>
  <c r="AB148" i="4"/>
  <c r="AA148" i="4"/>
  <c r="Z149" i="4"/>
  <c r="AB149" i="4"/>
  <c r="AA149" i="4"/>
  <c r="Z150" i="4"/>
  <c r="AB150" i="4"/>
  <c r="AA150" i="4"/>
  <c r="Z151" i="4"/>
  <c r="AB151" i="4"/>
  <c r="AA151" i="4"/>
  <c r="Z152" i="4"/>
  <c r="AB152" i="4"/>
  <c r="AA152" i="4"/>
  <c r="Z153" i="4"/>
  <c r="AB153" i="4"/>
  <c r="AA153" i="4"/>
  <c r="Z154" i="4"/>
  <c r="AB154" i="4"/>
  <c r="AA154" i="4"/>
  <c r="Z155" i="4"/>
  <c r="AB155" i="4"/>
  <c r="AA155" i="4"/>
  <c r="Z156" i="4"/>
  <c r="AB156" i="4"/>
  <c r="AA156" i="4"/>
  <c r="Z157" i="4"/>
  <c r="AB157" i="4"/>
  <c r="AA157" i="4"/>
  <c r="Z158" i="4"/>
  <c r="AB158" i="4"/>
  <c r="AA158" i="4"/>
  <c r="Z159" i="4"/>
  <c r="AB159" i="4"/>
  <c r="AA159" i="4"/>
  <c r="Z160" i="4"/>
  <c r="AB160" i="4"/>
  <c r="AA160" i="4"/>
  <c r="Z161" i="4"/>
  <c r="AB161" i="4"/>
  <c r="AA161" i="4"/>
  <c r="Z162" i="4"/>
  <c r="AB162" i="4"/>
  <c r="AA162" i="4"/>
  <c r="AB7" i="4"/>
  <c r="AA7" i="4"/>
  <c r="BD8" i="4"/>
  <c r="BF8" i="4"/>
  <c r="BE8" i="4"/>
  <c r="BD9" i="4"/>
  <c r="BF9" i="4"/>
  <c r="BE9" i="4"/>
  <c r="BD10" i="4"/>
  <c r="BF10" i="4"/>
  <c r="BE10" i="4"/>
  <c r="BD11" i="4"/>
  <c r="BF11" i="4"/>
  <c r="BE11" i="4"/>
  <c r="BD12" i="4"/>
  <c r="BF12" i="4"/>
  <c r="BE12" i="4"/>
  <c r="BD13" i="4"/>
  <c r="BF13" i="4"/>
  <c r="BE13" i="4"/>
  <c r="BD14" i="4"/>
  <c r="BF14" i="4"/>
  <c r="BE14" i="4"/>
  <c r="BD15" i="4"/>
  <c r="BF15" i="4"/>
  <c r="BE15" i="4"/>
  <c r="BD16" i="4"/>
  <c r="BF16" i="4"/>
  <c r="BE16" i="4"/>
  <c r="BD17" i="4"/>
  <c r="BF17" i="4"/>
  <c r="BE17" i="4"/>
  <c r="BD18" i="4"/>
  <c r="BF18" i="4"/>
  <c r="BE18" i="4"/>
  <c r="BD19" i="4"/>
  <c r="BF19" i="4"/>
  <c r="BE19" i="4"/>
  <c r="BD20" i="4"/>
  <c r="BF20" i="4"/>
  <c r="BE20" i="4"/>
  <c r="BD21" i="4"/>
  <c r="BF21" i="4"/>
  <c r="BE21" i="4"/>
  <c r="BD22" i="4"/>
  <c r="BF22" i="4"/>
  <c r="BE22" i="4"/>
  <c r="BD23" i="4"/>
  <c r="BF23" i="4"/>
  <c r="BE23" i="4"/>
  <c r="BD24" i="4"/>
  <c r="BF24" i="4"/>
  <c r="BE24" i="4"/>
  <c r="BD25" i="4"/>
  <c r="BF25" i="4"/>
  <c r="BE25" i="4"/>
  <c r="BD26" i="4"/>
  <c r="BF26" i="4"/>
  <c r="BE26" i="4"/>
  <c r="BD27" i="4"/>
  <c r="BF27" i="4"/>
  <c r="BE27" i="4"/>
  <c r="BD28" i="4"/>
  <c r="BF28" i="4"/>
  <c r="BE28" i="4"/>
  <c r="BD29" i="4"/>
  <c r="BF29" i="4"/>
  <c r="BE29" i="4"/>
  <c r="BD30" i="4"/>
  <c r="BF30" i="4"/>
  <c r="BE30" i="4"/>
  <c r="BD31" i="4"/>
  <c r="BF31" i="4"/>
  <c r="BE31" i="4"/>
  <c r="BD32" i="4"/>
  <c r="BF32" i="4"/>
  <c r="BE32" i="4"/>
  <c r="BD33" i="4"/>
  <c r="BF33" i="4"/>
  <c r="BE33" i="4"/>
  <c r="BD34" i="4"/>
  <c r="BF34" i="4"/>
  <c r="BE34" i="4"/>
  <c r="BD35" i="4"/>
  <c r="BF35" i="4"/>
  <c r="BE35" i="4"/>
  <c r="BD36" i="4"/>
  <c r="BF36" i="4"/>
  <c r="BE36" i="4"/>
  <c r="BD37" i="4"/>
  <c r="BF37" i="4"/>
  <c r="BE37" i="4"/>
  <c r="BD38" i="4"/>
  <c r="BF38" i="4"/>
  <c r="BE38" i="4"/>
  <c r="BD39" i="4"/>
  <c r="BF39" i="4"/>
  <c r="BE39" i="4"/>
  <c r="BD40" i="4"/>
  <c r="BF40" i="4"/>
  <c r="BE40" i="4"/>
  <c r="BD41" i="4"/>
  <c r="BF41" i="4"/>
  <c r="BE41" i="4"/>
  <c r="BD43" i="4"/>
  <c r="BF43" i="4"/>
  <c r="BE43" i="4"/>
  <c r="BD44" i="4"/>
  <c r="BF44" i="4"/>
  <c r="BE44" i="4"/>
  <c r="BD45" i="4"/>
  <c r="BF45" i="4"/>
  <c r="BE45" i="4"/>
  <c r="BD46" i="4"/>
  <c r="BF46" i="4"/>
  <c r="BE46" i="4"/>
  <c r="BD47" i="4"/>
  <c r="BF47" i="4"/>
  <c r="BE47" i="4"/>
  <c r="BD48" i="4"/>
  <c r="BF48" i="4"/>
  <c r="BE48" i="4"/>
  <c r="BD49" i="4"/>
  <c r="BF49" i="4"/>
  <c r="BE49" i="4"/>
  <c r="BD50" i="4"/>
  <c r="BF50" i="4"/>
  <c r="BE50" i="4"/>
  <c r="BD51" i="4"/>
  <c r="BF51" i="4"/>
  <c r="BE51" i="4"/>
  <c r="BD52" i="4"/>
  <c r="BF52" i="4"/>
  <c r="BE52" i="4"/>
  <c r="BD53" i="4"/>
  <c r="BF53" i="4"/>
  <c r="BE53" i="4"/>
  <c r="BD54" i="4"/>
  <c r="BF54" i="4"/>
  <c r="BE54" i="4"/>
  <c r="BD55" i="4"/>
  <c r="BF55" i="4"/>
  <c r="BE55" i="4"/>
  <c r="BD56" i="4"/>
  <c r="BF56" i="4"/>
  <c r="BE56" i="4"/>
  <c r="BD57" i="4"/>
  <c r="BF57" i="4"/>
  <c r="BE57" i="4"/>
  <c r="BD58" i="4"/>
  <c r="BF58" i="4"/>
  <c r="BE58" i="4"/>
  <c r="BD59" i="4"/>
  <c r="BF59" i="4"/>
  <c r="BE59" i="4"/>
  <c r="BD60" i="4"/>
  <c r="BF60" i="4"/>
  <c r="BE60" i="4"/>
  <c r="BD61" i="4"/>
  <c r="BF61" i="4"/>
  <c r="BE61" i="4"/>
  <c r="BD62" i="4"/>
  <c r="BF62" i="4"/>
  <c r="BE62" i="4"/>
  <c r="BD63" i="4"/>
  <c r="BF63" i="4"/>
  <c r="BE63" i="4"/>
  <c r="BD64" i="4"/>
  <c r="BF64" i="4"/>
  <c r="BE64" i="4"/>
  <c r="BD65" i="4"/>
  <c r="BF65" i="4"/>
  <c r="BE65" i="4"/>
  <c r="BD66" i="4"/>
  <c r="BF66" i="4"/>
  <c r="BE66" i="4"/>
  <c r="BD67" i="4"/>
  <c r="BF67" i="4"/>
  <c r="BE67" i="4"/>
  <c r="BD68" i="4"/>
  <c r="BF68" i="4"/>
  <c r="BE68" i="4"/>
  <c r="BD69" i="4"/>
  <c r="BF69" i="4"/>
  <c r="BE69" i="4"/>
  <c r="BD70" i="4"/>
  <c r="BF70" i="4"/>
  <c r="BE70" i="4"/>
  <c r="BD71" i="4"/>
  <c r="BF71" i="4"/>
  <c r="BE71" i="4"/>
  <c r="BD72" i="4"/>
  <c r="BF72" i="4"/>
  <c r="BE72" i="4"/>
  <c r="BD73" i="4"/>
  <c r="BF73" i="4"/>
  <c r="BE73" i="4"/>
  <c r="BD74" i="4"/>
  <c r="BF74" i="4"/>
  <c r="BE74" i="4"/>
  <c r="BD75" i="4"/>
  <c r="BF75" i="4"/>
  <c r="BE75" i="4"/>
  <c r="BD76" i="4"/>
  <c r="BF76" i="4"/>
  <c r="BE76" i="4"/>
  <c r="BD77" i="4"/>
  <c r="BF77" i="4"/>
  <c r="BE77" i="4"/>
  <c r="BD78" i="4"/>
  <c r="BF78" i="4"/>
  <c r="BE78" i="4"/>
  <c r="BD79" i="4"/>
  <c r="BF79" i="4"/>
  <c r="BE79" i="4"/>
  <c r="BD80" i="4"/>
  <c r="BF80" i="4"/>
  <c r="BE80" i="4"/>
  <c r="BD81" i="4"/>
  <c r="BF81" i="4"/>
  <c r="BE81" i="4"/>
  <c r="BD82" i="4"/>
  <c r="BF82" i="4"/>
  <c r="BE82" i="4"/>
  <c r="BD83" i="4"/>
  <c r="BF83" i="4"/>
  <c r="BE83" i="4"/>
  <c r="BD84" i="4"/>
  <c r="BF84" i="4"/>
  <c r="BE84" i="4"/>
  <c r="BD85" i="4"/>
  <c r="BF85" i="4"/>
  <c r="BE85" i="4"/>
  <c r="BD86" i="4"/>
  <c r="BF86" i="4"/>
  <c r="BE86" i="4"/>
  <c r="BD87" i="4"/>
  <c r="BF87" i="4"/>
  <c r="BE87" i="4"/>
  <c r="BD88" i="4"/>
  <c r="BF88" i="4"/>
  <c r="BE88" i="4"/>
  <c r="BD89" i="4"/>
  <c r="BF89" i="4"/>
  <c r="BE89" i="4"/>
  <c r="BD90" i="4"/>
  <c r="BF90" i="4"/>
  <c r="BE90" i="4"/>
  <c r="BD91" i="4"/>
  <c r="BF91" i="4"/>
  <c r="BE91" i="4"/>
  <c r="BD92" i="4"/>
  <c r="BF92" i="4"/>
  <c r="BE92" i="4"/>
  <c r="BD93" i="4"/>
  <c r="BF93" i="4"/>
  <c r="BE93" i="4"/>
  <c r="BD94" i="4"/>
  <c r="BF94" i="4"/>
  <c r="BE94" i="4"/>
  <c r="BD95" i="4"/>
  <c r="BF95" i="4"/>
  <c r="BE95" i="4"/>
  <c r="BD96" i="4"/>
  <c r="BF96" i="4"/>
  <c r="BE96" i="4"/>
  <c r="BD97" i="4"/>
  <c r="BF97" i="4"/>
  <c r="BE97" i="4"/>
  <c r="BD98" i="4"/>
  <c r="BF98" i="4"/>
  <c r="BE98" i="4"/>
  <c r="BD99" i="4"/>
  <c r="BF99" i="4"/>
  <c r="BE99" i="4"/>
  <c r="BD100" i="4"/>
  <c r="BF100" i="4"/>
  <c r="BE100" i="4"/>
  <c r="BD101" i="4"/>
  <c r="BF101" i="4"/>
  <c r="BE101" i="4"/>
  <c r="BD102" i="4"/>
  <c r="BF102" i="4"/>
  <c r="BE102" i="4"/>
  <c r="BD103" i="4"/>
  <c r="BF103" i="4"/>
  <c r="BE103" i="4"/>
  <c r="BD104" i="4"/>
  <c r="BF104" i="4"/>
  <c r="BE104" i="4"/>
  <c r="BD105" i="4"/>
  <c r="BF105" i="4"/>
  <c r="BE105" i="4"/>
  <c r="BD106" i="4"/>
  <c r="BF106" i="4"/>
  <c r="BE106" i="4"/>
  <c r="BD107" i="4"/>
  <c r="BF107" i="4"/>
  <c r="BE107" i="4"/>
  <c r="BD108" i="4"/>
  <c r="BF108" i="4"/>
  <c r="BE108" i="4"/>
  <c r="BD109" i="4"/>
  <c r="BF109" i="4"/>
  <c r="BE109" i="4"/>
  <c r="BD110" i="4"/>
  <c r="BF110" i="4"/>
  <c r="BE110" i="4"/>
  <c r="BD111" i="4"/>
  <c r="BF111" i="4"/>
  <c r="BE111" i="4"/>
  <c r="BD112" i="4"/>
  <c r="BF112" i="4"/>
  <c r="BE112" i="4"/>
  <c r="BD113" i="4"/>
  <c r="BF113" i="4"/>
  <c r="BE113" i="4"/>
  <c r="BD114" i="4"/>
  <c r="BF114" i="4"/>
  <c r="BE114" i="4"/>
  <c r="BD115" i="4"/>
  <c r="BF115" i="4"/>
  <c r="BE115" i="4"/>
  <c r="BD116" i="4"/>
  <c r="BF116" i="4"/>
  <c r="BE116" i="4"/>
  <c r="BD117" i="4"/>
  <c r="BF117" i="4"/>
  <c r="BE117" i="4"/>
  <c r="BD118" i="4"/>
  <c r="BF118" i="4"/>
  <c r="BE118" i="4"/>
  <c r="BD119" i="4"/>
  <c r="BF119" i="4"/>
  <c r="BE119" i="4"/>
  <c r="BD120" i="4"/>
  <c r="BF120" i="4"/>
  <c r="BE120" i="4"/>
  <c r="BD121" i="4"/>
  <c r="BF121" i="4"/>
  <c r="BE121" i="4"/>
  <c r="BD122" i="4"/>
  <c r="BF122" i="4"/>
  <c r="BE122" i="4"/>
  <c r="BD123" i="4"/>
  <c r="BF123" i="4"/>
  <c r="BE123" i="4"/>
  <c r="BD124" i="4"/>
  <c r="BF124" i="4"/>
  <c r="BE124" i="4"/>
  <c r="BD125" i="4"/>
  <c r="BF125" i="4"/>
  <c r="BE125" i="4"/>
  <c r="BD126" i="4"/>
  <c r="BF126" i="4"/>
  <c r="BE126" i="4"/>
  <c r="BD127" i="4"/>
  <c r="BF127" i="4"/>
  <c r="BE127" i="4"/>
  <c r="BD128" i="4"/>
  <c r="BF128" i="4"/>
  <c r="BE128" i="4"/>
  <c r="BD129" i="4"/>
  <c r="BF129" i="4"/>
  <c r="BE129" i="4"/>
  <c r="BD130" i="4"/>
  <c r="BF130" i="4"/>
  <c r="BE130" i="4"/>
  <c r="BD131" i="4"/>
  <c r="BF131" i="4"/>
  <c r="BE131" i="4"/>
  <c r="BD132" i="4"/>
  <c r="BF132" i="4"/>
  <c r="BE132" i="4"/>
  <c r="BD133" i="4"/>
  <c r="BF133" i="4"/>
  <c r="BE133" i="4"/>
  <c r="BD134" i="4"/>
  <c r="BF134" i="4"/>
  <c r="BE134" i="4"/>
  <c r="BD135" i="4"/>
  <c r="BF135" i="4"/>
  <c r="BE135" i="4"/>
  <c r="BD136" i="4"/>
  <c r="BF136" i="4"/>
  <c r="BE136" i="4"/>
  <c r="BD137" i="4"/>
  <c r="BF137" i="4"/>
  <c r="BE137" i="4"/>
  <c r="BD138" i="4"/>
  <c r="BF138" i="4"/>
  <c r="BE138" i="4"/>
  <c r="BD139" i="4"/>
  <c r="BF139" i="4"/>
  <c r="BE139" i="4"/>
  <c r="BD140" i="4"/>
  <c r="BF140" i="4"/>
  <c r="BE140" i="4"/>
  <c r="BD141" i="4"/>
  <c r="BF141" i="4"/>
  <c r="BE141" i="4"/>
  <c r="BD142" i="4"/>
  <c r="BF142" i="4"/>
  <c r="BE142" i="4"/>
  <c r="BD143" i="4"/>
  <c r="BF143" i="4"/>
  <c r="BE143" i="4"/>
  <c r="BD144" i="4"/>
  <c r="BF144" i="4"/>
  <c r="BE144" i="4"/>
  <c r="BD145" i="4"/>
  <c r="BF145" i="4"/>
  <c r="BE145" i="4"/>
  <c r="BD146" i="4"/>
  <c r="BF146" i="4"/>
  <c r="BE146" i="4"/>
  <c r="BD147" i="4"/>
  <c r="BF147" i="4"/>
  <c r="BE147" i="4"/>
  <c r="BD148" i="4"/>
  <c r="BF148" i="4"/>
  <c r="BE148" i="4"/>
  <c r="BD149" i="4"/>
  <c r="BF149" i="4"/>
  <c r="BE149" i="4"/>
  <c r="BD150" i="4"/>
  <c r="BF150" i="4"/>
  <c r="BE150" i="4"/>
  <c r="BD151" i="4"/>
  <c r="BF151" i="4"/>
  <c r="BE151" i="4"/>
  <c r="BD152" i="4"/>
  <c r="BF152" i="4"/>
  <c r="BE152" i="4"/>
  <c r="BD153" i="4"/>
  <c r="BF153" i="4"/>
  <c r="BE153" i="4"/>
  <c r="BD154" i="4"/>
  <c r="BF154" i="4"/>
  <c r="BE154" i="4"/>
  <c r="BD155" i="4"/>
  <c r="BF155" i="4"/>
  <c r="BE155" i="4"/>
  <c r="BD156" i="4"/>
  <c r="BF156" i="4"/>
  <c r="BE156" i="4"/>
  <c r="BD157" i="4"/>
  <c r="BF157" i="4"/>
  <c r="BE157" i="4"/>
  <c r="BD158" i="4"/>
  <c r="BF158" i="4"/>
  <c r="BE158" i="4"/>
  <c r="BD159" i="4"/>
  <c r="BF159" i="4"/>
  <c r="BE159" i="4"/>
  <c r="BD160" i="4"/>
  <c r="BF160" i="4"/>
  <c r="BE160" i="4"/>
  <c r="BD161" i="4"/>
  <c r="BF161" i="4"/>
  <c r="BE161" i="4"/>
  <c r="BD162" i="4"/>
  <c r="BF162" i="4"/>
  <c r="BE162" i="4"/>
  <c r="BD7" i="4"/>
  <c r="BF7" i="4"/>
  <c r="BE7" i="4"/>
  <c r="AP8" i="4"/>
  <c r="AR8" i="4"/>
  <c r="AQ8" i="4"/>
  <c r="AP9" i="4"/>
  <c r="AR9" i="4"/>
  <c r="AQ9" i="4"/>
  <c r="AP10" i="4"/>
  <c r="AR10" i="4"/>
  <c r="AQ10" i="4"/>
  <c r="AP11" i="4"/>
  <c r="AR11" i="4"/>
  <c r="AQ11" i="4"/>
  <c r="AP12" i="4"/>
  <c r="AR12" i="4"/>
  <c r="AQ12" i="4"/>
  <c r="AP13" i="4"/>
  <c r="AR13" i="4"/>
  <c r="AQ13" i="4"/>
  <c r="AP14" i="4"/>
  <c r="AR14" i="4"/>
  <c r="AQ14" i="4"/>
  <c r="AP15" i="4"/>
  <c r="AR15" i="4"/>
  <c r="AQ15" i="4"/>
  <c r="AP16" i="4"/>
  <c r="AR16" i="4"/>
  <c r="AQ16" i="4"/>
  <c r="AP17" i="4"/>
  <c r="AR17" i="4"/>
  <c r="AQ17" i="4"/>
  <c r="AP18" i="4"/>
  <c r="AR18" i="4"/>
  <c r="AQ18" i="4"/>
  <c r="AP19" i="4"/>
  <c r="AR19" i="4"/>
  <c r="AQ19" i="4"/>
  <c r="AP20" i="4"/>
  <c r="AR20" i="4"/>
  <c r="AQ20" i="4"/>
  <c r="AP21" i="4"/>
  <c r="AR21" i="4"/>
  <c r="AQ21" i="4"/>
  <c r="AP22" i="4"/>
  <c r="AR22" i="4"/>
  <c r="AQ22" i="4"/>
  <c r="AP23" i="4"/>
  <c r="AR23" i="4"/>
  <c r="AQ23" i="4"/>
  <c r="AP24" i="4"/>
  <c r="AR24" i="4"/>
  <c r="AQ24" i="4"/>
  <c r="AP25" i="4"/>
  <c r="AR25" i="4"/>
  <c r="AQ25" i="4"/>
  <c r="AP26" i="4"/>
  <c r="AR26" i="4"/>
  <c r="AQ26" i="4"/>
  <c r="AP27" i="4"/>
  <c r="AR27" i="4"/>
  <c r="AQ27" i="4"/>
  <c r="AP28" i="4"/>
  <c r="AR28" i="4"/>
  <c r="AQ28" i="4"/>
  <c r="AP29" i="4"/>
  <c r="AR29" i="4"/>
  <c r="AQ29" i="4"/>
  <c r="AP30" i="4"/>
  <c r="AR30" i="4"/>
  <c r="AQ30" i="4"/>
  <c r="AP31" i="4"/>
  <c r="AR31" i="4"/>
  <c r="AQ31" i="4"/>
  <c r="AP32" i="4"/>
  <c r="AR32" i="4"/>
  <c r="AQ32" i="4"/>
  <c r="AP33" i="4"/>
  <c r="AR33" i="4"/>
  <c r="AQ33" i="4"/>
  <c r="AP34" i="4"/>
  <c r="AR34" i="4"/>
  <c r="AQ34" i="4"/>
  <c r="AP35" i="4"/>
  <c r="AR35" i="4"/>
  <c r="AQ35" i="4"/>
  <c r="AP36" i="4"/>
  <c r="AR36" i="4"/>
  <c r="AQ36" i="4"/>
  <c r="AP37" i="4"/>
  <c r="AR37" i="4"/>
  <c r="AQ37" i="4"/>
  <c r="AP38" i="4"/>
  <c r="AR38" i="4"/>
  <c r="AQ38" i="4"/>
  <c r="AP39" i="4"/>
  <c r="AR39" i="4"/>
  <c r="AQ39" i="4"/>
  <c r="AP40" i="4"/>
  <c r="AR40" i="4"/>
  <c r="AQ40" i="4"/>
  <c r="AP41" i="4"/>
  <c r="AR41" i="4"/>
  <c r="AQ41" i="4"/>
  <c r="AP43" i="4"/>
  <c r="AR43" i="4"/>
  <c r="AQ43" i="4"/>
  <c r="AP44" i="4"/>
  <c r="AR44" i="4"/>
  <c r="AQ44" i="4"/>
  <c r="AP45" i="4"/>
  <c r="AR45" i="4"/>
  <c r="AQ45" i="4"/>
  <c r="AP46" i="4"/>
  <c r="AR46" i="4"/>
  <c r="AQ46" i="4"/>
  <c r="AP47" i="4"/>
  <c r="AR47" i="4"/>
  <c r="AQ47" i="4"/>
  <c r="AP48" i="4"/>
  <c r="AR48" i="4"/>
  <c r="AQ48" i="4"/>
  <c r="AP49" i="4"/>
  <c r="AR49" i="4"/>
  <c r="AQ49" i="4"/>
  <c r="AP50" i="4"/>
  <c r="AR50" i="4"/>
  <c r="AQ50" i="4"/>
  <c r="AP51" i="4"/>
  <c r="AR51" i="4"/>
  <c r="AQ51" i="4"/>
  <c r="AP52" i="4"/>
  <c r="AR52" i="4"/>
  <c r="AQ52" i="4"/>
  <c r="AP53" i="4"/>
  <c r="AR53" i="4"/>
  <c r="AQ53" i="4"/>
  <c r="AP54" i="4"/>
  <c r="AR54" i="4"/>
  <c r="AQ54" i="4"/>
  <c r="AP55" i="4"/>
  <c r="AR55" i="4"/>
  <c r="AQ55" i="4"/>
  <c r="AP56" i="4"/>
  <c r="AR56" i="4"/>
  <c r="AQ56" i="4"/>
  <c r="AP57" i="4"/>
  <c r="AR57" i="4"/>
  <c r="AQ57" i="4"/>
  <c r="AP58" i="4"/>
  <c r="AR58" i="4"/>
  <c r="AQ58" i="4"/>
  <c r="AP59" i="4"/>
  <c r="AR59" i="4"/>
  <c r="AQ59" i="4"/>
  <c r="AP60" i="4"/>
  <c r="AR60" i="4"/>
  <c r="AQ60" i="4"/>
  <c r="AP61" i="4"/>
  <c r="AR61" i="4"/>
  <c r="AQ61" i="4"/>
  <c r="AP62" i="4"/>
  <c r="AR62" i="4"/>
  <c r="AQ62" i="4"/>
  <c r="AP63" i="4"/>
  <c r="AR63" i="4"/>
  <c r="AQ63" i="4"/>
  <c r="AP64" i="4"/>
  <c r="AR64" i="4"/>
  <c r="AQ64" i="4"/>
  <c r="AP65" i="4"/>
  <c r="AR65" i="4"/>
  <c r="AQ65" i="4"/>
  <c r="AP66" i="4"/>
  <c r="AR66" i="4"/>
  <c r="AQ66" i="4"/>
  <c r="AP67" i="4"/>
  <c r="AR67" i="4"/>
  <c r="AQ67" i="4"/>
  <c r="AP68" i="4"/>
  <c r="AR68" i="4"/>
  <c r="AQ68" i="4"/>
  <c r="AP69" i="4"/>
  <c r="AR69" i="4"/>
  <c r="AQ69" i="4"/>
  <c r="AP70" i="4"/>
  <c r="AR70" i="4"/>
  <c r="AQ70" i="4"/>
  <c r="AP71" i="4"/>
  <c r="AR71" i="4"/>
  <c r="AQ71" i="4"/>
  <c r="AP72" i="4"/>
  <c r="AR72" i="4"/>
  <c r="AQ72" i="4"/>
  <c r="AP73" i="4"/>
  <c r="AR73" i="4"/>
  <c r="AQ73" i="4"/>
  <c r="AP74" i="4"/>
  <c r="AR74" i="4"/>
  <c r="AQ74" i="4"/>
  <c r="AP75" i="4"/>
  <c r="AR75" i="4"/>
  <c r="AQ75" i="4"/>
  <c r="AP76" i="4"/>
  <c r="AR76" i="4"/>
  <c r="AQ76" i="4"/>
  <c r="AP77" i="4"/>
  <c r="AR77" i="4"/>
  <c r="AQ77" i="4"/>
  <c r="AP78" i="4"/>
  <c r="AR78" i="4"/>
  <c r="AQ78" i="4"/>
  <c r="AP79" i="4"/>
  <c r="AR79" i="4"/>
  <c r="AQ79" i="4"/>
  <c r="AP80" i="4"/>
  <c r="AR80" i="4"/>
  <c r="AQ80" i="4"/>
  <c r="AP81" i="4"/>
  <c r="AR81" i="4"/>
  <c r="AQ81" i="4"/>
  <c r="AP82" i="4"/>
  <c r="AR82" i="4"/>
  <c r="AQ82" i="4"/>
  <c r="AP83" i="4"/>
  <c r="AR83" i="4"/>
  <c r="AQ83" i="4"/>
  <c r="AP84" i="4"/>
  <c r="AR84" i="4"/>
  <c r="AQ84" i="4"/>
  <c r="AP85" i="4"/>
  <c r="AR85" i="4"/>
  <c r="AQ85" i="4"/>
  <c r="AP86" i="4"/>
  <c r="AR86" i="4"/>
  <c r="AQ86" i="4"/>
  <c r="AP87" i="4"/>
  <c r="AR87" i="4"/>
  <c r="AQ87" i="4"/>
  <c r="AP88" i="4"/>
  <c r="AR88" i="4"/>
  <c r="AQ88" i="4"/>
  <c r="AP89" i="4"/>
  <c r="AR89" i="4"/>
  <c r="AQ89" i="4"/>
  <c r="AP90" i="4"/>
  <c r="AR90" i="4"/>
  <c r="AQ90" i="4"/>
  <c r="AP91" i="4"/>
  <c r="AR91" i="4"/>
  <c r="AQ91" i="4"/>
  <c r="AP92" i="4"/>
  <c r="AR92" i="4"/>
  <c r="AQ92" i="4"/>
  <c r="AP93" i="4"/>
  <c r="AR93" i="4"/>
  <c r="AQ93" i="4"/>
  <c r="AP94" i="4"/>
  <c r="AR94" i="4"/>
  <c r="AQ94" i="4"/>
  <c r="AP95" i="4"/>
  <c r="AR95" i="4"/>
  <c r="AQ95" i="4"/>
  <c r="AP96" i="4"/>
  <c r="AR96" i="4"/>
  <c r="AQ96" i="4"/>
  <c r="AP97" i="4"/>
  <c r="AR97" i="4"/>
  <c r="AQ97" i="4"/>
  <c r="AP98" i="4"/>
  <c r="AR98" i="4"/>
  <c r="AQ98" i="4"/>
  <c r="AP99" i="4"/>
  <c r="AR99" i="4"/>
  <c r="AQ99" i="4"/>
  <c r="AP100" i="4"/>
  <c r="AR100" i="4"/>
  <c r="AQ100" i="4"/>
  <c r="AP101" i="4"/>
  <c r="AR101" i="4"/>
  <c r="AQ101" i="4"/>
  <c r="AP102" i="4"/>
  <c r="AR102" i="4"/>
  <c r="AQ102" i="4"/>
  <c r="AP103" i="4"/>
  <c r="AR103" i="4"/>
  <c r="AQ103" i="4"/>
  <c r="AP104" i="4"/>
  <c r="AR104" i="4"/>
  <c r="AQ104" i="4"/>
  <c r="AP105" i="4"/>
  <c r="AR105" i="4"/>
  <c r="AQ105" i="4"/>
  <c r="AP106" i="4"/>
  <c r="AR106" i="4"/>
  <c r="AQ106" i="4"/>
  <c r="AP107" i="4"/>
  <c r="AR107" i="4"/>
  <c r="AQ107" i="4"/>
  <c r="AP108" i="4"/>
  <c r="AR108" i="4"/>
  <c r="AQ108" i="4"/>
  <c r="AP109" i="4"/>
  <c r="AR109" i="4"/>
  <c r="AQ109" i="4"/>
  <c r="AP110" i="4"/>
  <c r="AR110" i="4"/>
  <c r="AQ110" i="4"/>
  <c r="AP111" i="4"/>
  <c r="AR111" i="4"/>
  <c r="AQ111" i="4"/>
  <c r="AP112" i="4"/>
  <c r="AR112" i="4"/>
  <c r="AQ112" i="4"/>
  <c r="AP113" i="4"/>
  <c r="AR113" i="4"/>
  <c r="AQ113" i="4"/>
  <c r="AP114" i="4"/>
  <c r="AR114" i="4"/>
  <c r="AQ114" i="4"/>
  <c r="AP115" i="4"/>
  <c r="AR115" i="4"/>
  <c r="AQ115" i="4"/>
  <c r="AP116" i="4"/>
  <c r="AR116" i="4"/>
  <c r="AQ116" i="4"/>
  <c r="AP117" i="4"/>
  <c r="AR117" i="4"/>
  <c r="AQ117" i="4"/>
  <c r="AP118" i="4"/>
  <c r="AR118" i="4"/>
  <c r="AQ118" i="4"/>
  <c r="AP119" i="4"/>
  <c r="AR119" i="4"/>
  <c r="AQ119" i="4"/>
  <c r="AP120" i="4"/>
  <c r="AR120" i="4"/>
  <c r="AQ120" i="4"/>
  <c r="AP121" i="4"/>
  <c r="AR121" i="4"/>
  <c r="AQ121" i="4"/>
  <c r="AP122" i="4"/>
  <c r="AR122" i="4"/>
  <c r="AQ122" i="4"/>
  <c r="AP123" i="4"/>
  <c r="AR123" i="4"/>
  <c r="AQ123" i="4"/>
  <c r="AP124" i="4"/>
  <c r="AR124" i="4"/>
  <c r="AQ124" i="4"/>
  <c r="AP125" i="4"/>
  <c r="AR125" i="4"/>
  <c r="AQ125" i="4"/>
  <c r="AP126" i="4"/>
  <c r="AR126" i="4"/>
  <c r="AQ126" i="4"/>
  <c r="AP127" i="4"/>
  <c r="AR127" i="4"/>
  <c r="AQ127" i="4"/>
  <c r="AP128" i="4"/>
  <c r="AR128" i="4"/>
  <c r="AQ128" i="4"/>
  <c r="AP129" i="4"/>
  <c r="AR129" i="4"/>
  <c r="AQ129" i="4"/>
  <c r="AP130" i="4"/>
  <c r="AR130" i="4"/>
  <c r="AQ130" i="4"/>
  <c r="AP131" i="4"/>
  <c r="AR131" i="4"/>
  <c r="AQ131" i="4"/>
  <c r="AP132" i="4"/>
  <c r="AR132" i="4"/>
  <c r="AQ132" i="4"/>
  <c r="AP133" i="4"/>
  <c r="AR133" i="4"/>
  <c r="AQ133" i="4"/>
  <c r="AP134" i="4"/>
  <c r="AR134" i="4"/>
  <c r="AQ134" i="4"/>
  <c r="AP135" i="4"/>
  <c r="AR135" i="4"/>
  <c r="AQ135" i="4"/>
  <c r="AP136" i="4"/>
  <c r="AR136" i="4"/>
  <c r="AQ136" i="4"/>
  <c r="AP137" i="4"/>
  <c r="AR137" i="4"/>
  <c r="AQ137" i="4"/>
  <c r="AP138" i="4"/>
  <c r="AR138" i="4"/>
  <c r="AQ138" i="4"/>
  <c r="AP139" i="4"/>
  <c r="AR139" i="4"/>
  <c r="AQ139" i="4"/>
  <c r="AP140" i="4"/>
  <c r="AR140" i="4"/>
  <c r="AQ140" i="4"/>
  <c r="AP141" i="4"/>
  <c r="AR141" i="4"/>
  <c r="AQ141" i="4"/>
  <c r="AP142" i="4"/>
  <c r="AR142" i="4"/>
  <c r="AQ142" i="4"/>
  <c r="AP143" i="4"/>
  <c r="AR143" i="4"/>
  <c r="AQ143" i="4"/>
  <c r="AP144" i="4"/>
  <c r="AR144" i="4"/>
  <c r="AQ144" i="4"/>
  <c r="AP145" i="4"/>
  <c r="AR145" i="4"/>
  <c r="AQ145" i="4"/>
  <c r="AP146" i="4"/>
  <c r="AR146" i="4"/>
  <c r="AQ146" i="4"/>
  <c r="AP147" i="4"/>
  <c r="AR147" i="4"/>
  <c r="AQ147" i="4"/>
  <c r="AP148" i="4"/>
  <c r="AR148" i="4"/>
  <c r="AQ148" i="4"/>
  <c r="AP149" i="4"/>
  <c r="AR149" i="4"/>
  <c r="AQ149" i="4"/>
  <c r="AP150" i="4"/>
  <c r="AR150" i="4"/>
  <c r="AQ150" i="4"/>
  <c r="AP151" i="4"/>
  <c r="AR151" i="4"/>
  <c r="AQ151" i="4"/>
  <c r="AP152" i="4"/>
  <c r="AR152" i="4"/>
  <c r="AQ152" i="4"/>
  <c r="AP153" i="4"/>
  <c r="AR153" i="4"/>
  <c r="AQ153" i="4"/>
  <c r="AP154" i="4"/>
  <c r="AR154" i="4"/>
  <c r="AQ154" i="4"/>
  <c r="AP155" i="4"/>
  <c r="AR155" i="4"/>
  <c r="AQ155" i="4"/>
  <c r="AP156" i="4"/>
  <c r="AR156" i="4"/>
  <c r="AQ156" i="4"/>
  <c r="AP157" i="4"/>
  <c r="AR157" i="4"/>
  <c r="AQ157" i="4"/>
  <c r="AP158" i="4"/>
  <c r="AR158" i="4"/>
  <c r="AQ158" i="4"/>
  <c r="AP159" i="4"/>
  <c r="AR159" i="4"/>
  <c r="AQ159" i="4"/>
  <c r="AP160" i="4"/>
  <c r="AR160" i="4"/>
  <c r="AQ160" i="4"/>
  <c r="AP161" i="4"/>
  <c r="AR161" i="4"/>
  <c r="AQ161" i="4"/>
  <c r="AP162" i="4"/>
  <c r="AR162" i="4"/>
  <c r="AQ162" i="4"/>
  <c r="AR7" i="4"/>
  <c r="AQ7" i="4"/>
  <c r="AP7" i="4"/>
  <c r="M8" i="4"/>
  <c r="O8" i="4"/>
  <c r="N8" i="4"/>
  <c r="M9" i="4"/>
  <c r="O9" i="4"/>
  <c r="N9" i="4"/>
  <c r="M10" i="4"/>
  <c r="O10" i="4"/>
  <c r="N10" i="4"/>
  <c r="M11" i="4"/>
  <c r="O11" i="4"/>
  <c r="N11" i="4"/>
  <c r="M12" i="4"/>
  <c r="O12" i="4"/>
  <c r="N12" i="4"/>
  <c r="M13" i="4"/>
  <c r="O13" i="4"/>
  <c r="N13" i="4"/>
  <c r="M14" i="4"/>
  <c r="O14" i="4"/>
  <c r="N14" i="4"/>
  <c r="M15" i="4"/>
  <c r="O15" i="4"/>
  <c r="N15" i="4"/>
  <c r="M16" i="4"/>
  <c r="O16" i="4"/>
  <c r="N16" i="4"/>
  <c r="M17" i="4"/>
  <c r="O17" i="4"/>
  <c r="N17" i="4"/>
  <c r="M18" i="4"/>
  <c r="O18" i="4"/>
  <c r="N18" i="4"/>
  <c r="M19" i="4"/>
  <c r="O19" i="4"/>
  <c r="N19" i="4"/>
  <c r="M20" i="4"/>
  <c r="O20" i="4"/>
  <c r="N20" i="4"/>
  <c r="M21" i="4"/>
  <c r="O21" i="4"/>
  <c r="N21" i="4"/>
  <c r="M22" i="4"/>
  <c r="O22" i="4"/>
  <c r="N22" i="4"/>
  <c r="M23" i="4"/>
  <c r="O23" i="4"/>
  <c r="N23" i="4"/>
  <c r="M24" i="4"/>
  <c r="O24" i="4"/>
  <c r="N24" i="4"/>
  <c r="M25" i="4"/>
  <c r="O25" i="4"/>
  <c r="N25" i="4"/>
  <c r="M26" i="4"/>
  <c r="O26" i="4"/>
  <c r="N26" i="4"/>
  <c r="M27" i="4"/>
  <c r="O27" i="4"/>
  <c r="N27" i="4"/>
  <c r="M28" i="4"/>
  <c r="O28" i="4"/>
  <c r="N28" i="4"/>
  <c r="M29" i="4"/>
  <c r="O29" i="4"/>
  <c r="N29" i="4"/>
  <c r="M30" i="4"/>
  <c r="O30" i="4"/>
  <c r="N30" i="4"/>
  <c r="M31" i="4"/>
  <c r="O31" i="4"/>
  <c r="N31" i="4"/>
  <c r="M32" i="4"/>
  <c r="O32" i="4"/>
  <c r="N32" i="4"/>
  <c r="M33" i="4"/>
  <c r="O33" i="4"/>
  <c r="N33" i="4"/>
  <c r="M34" i="4"/>
  <c r="O34" i="4"/>
  <c r="N34" i="4"/>
  <c r="M35" i="4"/>
  <c r="O35" i="4"/>
  <c r="N35" i="4"/>
  <c r="M36" i="4"/>
  <c r="O36" i="4"/>
  <c r="N36" i="4"/>
  <c r="M37" i="4"/>
  <c r="O37" i="4"/>
  <c r="N37" i="4"/>
  <c r="M38" i="4"/>
  <c r="O38" i="4"/>
  <c r="N38" i="4"/>
  <c r="M39" i="4"/>
  <c r="O39" i="4"/>
  <c r="N39" i="4"/>
  <c r="M40" i="4"/>
  <c r="O40" i="4"/>
  <c r="N40" i="4"/>
  <c r="M41" i="4"/>
  <c r="O41" i="4"/>
  <c r="N41" i="4"/>
  <c r="M43" i="4"/>
  <c r="O43" i="4"/>
  <c r="N43" i="4"/>
  <c r="M44" i="4"/>
  <c r="O44" i="4"/>
  <c r="N44" i="4"/>
  <c r="M45" i="4"/>
  <c r="O45" i="4"/>
  <c r="N45" i="4"/>
  <c r="M46" i="4"/>
  <c r="O46" i="4"/>
  <c r="N46" i="4"/>
  <c r="M47" i="4"/>
  <c r="O47" i="4"/>
  <c r="N47" i="4"/>
  <c r="M48" i="4"/>
  <c r="O48" i="4"/>
  <c r="N48" i="4"/>
  <c r="M49" i="4"/>
  <c r="O49" i="4"/>
  <c r="N49" i="4"/>
  <c r="M50" i="4"/>
  <c r="O50" i="4"/>
  <c r="N50" i="4"/>
  <c r="M51" i="4"/>
  <c r="O51" i="4"/>
  <c r="N51" i="4"/>
  <c r="M52" i="4"/>
  <c r="O52" i="4"/>
  <c r="N52" i="4"/>
  <c r="M53" i="4"/>
  <c r="O53" i="4"/>
  <c r="N53" i="4"/>
  <c r="M54" i="4"/>
  <c r="O54" i="4"/>
  <c r="N54" i="4"/>
  <c r="M55" i="4"/>
  <c r="O55" i="4"/>
  <c r="N55" i="4"/>
  <c r="M56" i="4"/>
  <c r="O56" i="4"/>
  <c r="N56" i="4"/>
  <c r="M57" i="4"/>
  <c r="O57" i="4"/>
  <c r="N57" i="4"/>
  <c r="M58" i="4"/>
  <c r="O58" i="4"/>
  <c r="N58" i="4"/>
  <c r="M59" i="4"/>
  <c r="O59" i="4"/>
  <c r="N59" i="4"/>
  <c r="M60" i="4"/>
  <c r="O60" i="4"/>
  <c r="N60" i="4"/>
  <c r="M61" i="4"/>
  <c r="O61" i="4"/>
  <c r="N61" i="4"/>
  <c r="M62" i="4"/>
  <c r="O62" i="4"/>
  <c r="N62" i="4"/>
  <c r="M63" i="4"/>
  <c r="O63" i="4"/>
  <c r="N63" i="4"/>
  <c r="M64" i="4"/>
  <c r="O64" i="4"/>
  <c r="N64" i="4"/>
  <c r="M65" i="4"/>
  <c r="O65" i="4"/>
  <c r="N65" i="4"/>
  <c r="M66" i="4"/>
  <c r="O66" i="4"/>
  <c r="N66" i="4"/>
  <c r="M67" i="4"/>
  <c r="O67" i="4"/>
  <c r="N67" i="4"/>
  <c r="M68" i="4"/>
  <c r="O68" i="4"/>
  <c r="N68" i="4"/>
  <c r="M69" i="4"/>
  <c r="O69" i="4"/>
  <c r="N69" i="4"/>
  <c r="M70" i="4"/>
  <c r="O70" i="4"/>
  <c r="N70" i="4"/>
  <c r="M71" i="4"/>
  <c r="O71" i="4"/>
  <c r="N71" i="4"/>
  <c r="M72" i="4"/>
  <c r="O72" i="4"/>
  <c r="N72" i="4"/>
  <c r="M73" i="4"/>
  <c r="O73" i="4"/>
  <c r="N73" i="4"/>
  <c r="M74" i="4"/>
  <c r="O74" i="4"/>
  <c r="N74" i="4"/>
  <c r="M75" i="4"/>
  <c r="O75" i="4"/>
  <c r="N75" i="4"/>
  <c r="M76" i="4"/>
  <c r="O76" i="4"/>
  <c r="N76" i="4"/>
  <c r="M77" i="4"/>
  <c r="O77" i="4"/>
  <c r="N77" i="4"/>
  <c r="M78" i="4"/>
  <c r="O78" i="4"/>
  <c r="N78" i="4"/>
  <c r="M79" i="4"/>
  <c r="O79" i="4"/>
  <c r="N79" i="4"/>
  <c r="M80" i="4"/>
  <c r="O80" i="4"/>
  <c r="N80" i="4"/>
  <c r="M81" i="4"/>
  <c r="O81" i="4"/>
  <c r="N81" i="4"/>
  <c r="M82" i="4"/>
  <c r="O82" i="4"/>
  <c r="N82" i="4"/>
  <c r="M83" i="4"/>
  <c r="O83" i="4"/>
  <c r="N83" i="4"/>
  <c r="M84" i="4"/>
  <c r="O84" i="4"/>
  <c r="N84" i="4"/>
  <c r="M85" i="4"/>
  <c r="O85" i="4"/>
  <c r="N85" i="4"/>
  <c r="M86" i="4"/>
  <c r="O86" i="4"/>
  <c r="N86" i="4"/>
  <c r="M87" i="4"/>
  <c r="O87" i="4"/>
  <c r="N87" i="4"/>
  <c r="M88" i="4"/>
  <c r="O88" i="4"/>
  <c r="N88" i="4"/>
  <c r="M89" i="4"/>
  <c r="O89" i="4"/>
  <c r="N89" i="4"/>
  <c r="M90" i="4"/>
  <c r="O90" i="4"/>
  <c r="N90" i="4"/>
  <c r="M91" i="4"/>
  <c r="O91" i="4"/>
  <c r="N91" i="4"/>
  <c r="M92" i="4"/>
  <c r="O92" i="4"/>
  <c r="N92" i="4"/>
  <c r="M93" i="4"/>
  <c r="O93" i="4"/>
  <c r="N93" i="4"/>
  <c r="M94" i="4"/>
  <c r="O94" i="4"/>
  <c r="N94" i="4"/>
  <c r="M95" i="4"/>
  <c r="O95" i="4"/>
  <c r="N95" i="4"/>
  <c r="M96" i="4"/>
  <c r="O96" i="4"/>
  <c r="N96" i="4"/>
  <c r="M97" i="4"/>
  <c r="O97" i="4"/>
  <c r="N97" i="4"/>
  <c r="M98" i="4"/>
  <c r="O98" i="4"/>
  <c r="N98" i="4"/>
  <c r="M99" i="4"/>
  <c r="O99" i="4"/>
  <c r="N99" i="4"/>
  <c r="M100" i="4"/>
  <c r="O100" i="4"/>
  <c r="N100" i="4"/>
  <c r="M101" i="4"/>
  <c r="O101" i="4"/>
  <c r="N101" i="4"/>
  <c r="M102" i="4"/>
  <c r="O102" i="4"/>
  <c r="N102" i="4"/>
  <c r="M103" i="4"/>
  <c r="O103" i="4"/>
  <c r="N103" i="4"/>
  <c r="M104" i="4"/>
  <c r="O104" i="4"/>
  <c r="N104" i="4"/>
  <c r="M105" i="4"/>
  <c r="O105" i="4"/>
  <c r="N105" i="4"/>
  <c r="M106" i="4"/>
  <c r="O106" i="4"/>
  <c r="N106" i="4"/>
  <c r="M107" i="4"/>
  <c r="O107" i="4"/>
  <c r="N107" i="4"/>
  <c r="M108" i="4"/>
  <c r="O108" i="4"/>
  <c r="N108" i="4"/>
  <c r="M109" i="4"/>
  <c r="O109" i="4"/>
  <c r="N109" i="4"/>
  <c r="M110" i="4"/>
  <c r="O110" i="4"/>
  <c r="N110" i="4"/>
  <c r="M111" i="4"/>
  <c r="O111" i="4"/>
  <c r="N111" i="4"/>
  <c r="M112" i="4"/>
  <c r="O112" i="4"/>
  <c r="N112" i="4"/>
  <c r="M113" i="4"/>
  <c r="O113" i="4"/>
  <c r="N113" i="4"/>
  <c r="M114" i="4"/>
  <c r="O114" i="4"/>
  <c r="N114" i="4"/>
  <c r="M115" i="4"/>
  <c r="O115" i="4"/>
  <c r="N115" i="4"/>
  <c r="M116" i="4"/>
  <c r="O116" i="4"/>
  <c r="N116" i="4"/>
  <c r="M117" i="4"/>
  <c r="O117" i="4"/>
  <c r="N117" i="4"/>
  <c r="M118" i="4"/>
  <c r="O118" i="4"/>
  <c r="N118" i="4"/>
  <c r="M119" i="4"/>
  <c r="O119" i="4"/>
  <c r="N119" i="4"/>
  <c r="M120" i="4"/>
  <c r="O120" i="4"/>
  <c r="N120" i="4"/>
  <c r="M121" i="4"/>
  <c r="O121" i="4"/>
  <c r="N121" i="4"/>
  <c r="M122" i="4"/>
  <c r="O122" i="4"/>
  <c r="N122" i="4"/>
  <c r="M123" i="4"/>
  <c r="O123" i="4"/>
  <c r="N123" i="4"/>
  <c r="M124" i="4"/>
  <c r="O124" i="4"/>
  <c r="N124" i="4"/>
  <c r="M125" i="4"/>
  <c r="O125" i="4"/>
  <c r="N125" i="4"/>
  <c r="M126" i="4"/>
  <c r="O126" i="4"/>
  <c r="N126" i="4"/>
  <c r="M127" i="4"/>
  <c r="O127" i="4"/>
  <c r="N127" i="4"/>
  <c r="M128" i="4"/>
  <c r="O128" i="4"/>
  <c r="N128" i="4"/>
  <c r="M129" i="4"/>
  <c r="O129" i="4"/>
  <c r="N129" i="4"/>
  <c r="M130" i="4"/>
  <c r="O130" i="4"/>
  <c r="N130" i="4"/>
  <c r="M131" i="4"/>
  <c r="O131" i="4"/>
  <c r="N131" i="4"/>
  <c r="M132" i="4"/>
  <c r="O132" i="4"/>
  <c r="N132" i="4"/>
  <c r="M133" i="4"/>
  <c r="O133" i="4"/>
  <c r="N133" i="4"/>
  <c r="M134" i="4"/>
  <c r="O134" i="4"/>
  <c r="N134" i="4"/>
  <c r="M135" i="4"/>
  <c r="O135" i="4"/>
  <c r="N135" i="4"/>
  <c r="M136" i="4"/>
  <c r="O136" i="4"/>
  <c r="N136" i="4"/>
  <c r="M137" i="4"/>
  <c r="O137" i="4"/>
  <c r="N137" i="4"/>
  <c r="M138" i="4"/>
  <c r="O138" i="4"/>
  <c r="N138" i="4"/>
  <c r="M139" i="4"/>
  <c r="O139" i="4"/>
  <c r="N139" i="4"/>
  <c r="M140" i="4"/>
  <c r="O140" i="4"/>
  <c r="N140" i="4"/>
  <c r="M141" i="4"/>
  <c r="O141" i="4"/>
  <c r="N141" i="4"/>
  <c r="M142" i="4"/>
  <c r="O142" i="4"/>
  <c r="N142" i="4"/>
  <c r="M143" i="4"/>
  <c r="O143" i="4"/>
  <c r="N143" i="4"/>
  <c r="M144" i="4"/>
  <c r="O144" i="4"/>
  <c r="N144" i="4"/>
  <c r="M145" i="4"/>
  <c r="O145" i="4"/>
  <c r="N145" i="4"/>
  <c r="M146" i="4"/>
  <c r="O146" i="4"/>
  <c r="N146" i="4"/>
  <c r="M147" i="4"/>
  <c r="O147" i="4"/>
  <c r="N147" i="4"/>
  <c r="M148" i="4"/>
  <c r="O148" i="4"/>
  <c r="N148" i="4"/>
  <c r="M149" i="4"/>
  <c r="O149" i="4"/>
  <c r="N149" i="4"/>
  <c r="M150" i="4"/>
  <c r="O150" i="4"/>
  <c r="N150" i="4"/>
  <c r="M151" i="4"/>
  <c r="O151" i="4"/>
  <c r="N151" i="4"/>
  <c r="M152" i="4"/>
  <c r="O152" i="4"/>
  <c r="N152" i="4"/>
  <c r="M153" i="4"/>
  <c r="O153" i="4"/>
  <c r="N153" i="4"/>
  <c r="M154" i="4"/>
  <c r="O154" i="4"/>
  <c r="N154" i="4"/>
  <c r="M155" i="4"/>
  <c r="O155" i="4"/>
  <c r="N155" i="4"/>
  <c r="M156" i="4"/>
  <c r="O156" i="4"/>
  <c r="N156" i="4"/>
  <c r="M157" i="4"/>
  <c r="O157" i="4"/>
  <c r="N157" i="4"/>
  <c r="M158" i="4"/>
  <c r="O158" i="4"/>
  <c r="N158" i="4"/>
  <c r="M159" i="4"/>
  <c r="O159" i="4"/>
  <c r="N159" i="4"/>
  <c r="M160" i="4"/>
  <c r="O160" i="4"/>
  <c r="N160" i="4"/>
  <c r="M161" i="4"/>
  <c r="O161" i="4"/>
  <c r="N161" i="4"/>
  <c r="M162" i="4"/>
  <c r="O162" i="4"/>
  <c r="N162" i="4"/>
  <c r="O7" i="4"/>
  <c r="N7" i="4"/>
  <c r="M7" i="4"/>
  <c r="AS44" i="4"/>
  <c r="AS45" i="4"/>
  <c r="AS46" i="4"/>
  <c r="AS47" i="4"/>
  <c r="AS48" i="4"/>
  <c r="AS49" i="4"/>
  <c r="AS50" i="4"/>
  <c r="AS51" i="4"/>
  <c r="AS52" i="4"/>
  <c r="AS53" i="4"/>
  <c r="AS54" i="4"/>
  <c r="AS55" i="4"/>
  <c r="AS56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AS82" i="4"/>
  <c r="AS83" i="4"/>
  <c r="AS84" i="4"/>
  <c r="AS85" i="4"/>
  <c r="AS86" i="4"/>
  <c r="AS87" i="4"/>
  <c r="AS88" i="4"/>
  <c r="AS89" i="4"/>
  <c r="AS90" i="4"/>
  <c r="AS91" i="4"/>
  <c r="AS92" i="4"/>
  <c r="AS93" i="4"/>
  <c r="AS94" i="4"/>
  <c r="AS95" i="4"/>
  <c r="AS96" i="4"/>
  <c r="AS97" i="4"/>
  <c r="AS98" i="4"/>
  <c r="AS99" i="4"/>
  <c r="AS100" i="4"/>
  <c r="AS101" i="4"/>
  <c r="AS102" i="4"/>
  <c r="AS103" i="4"/>
  <c r="AS104" i="4"/>
  <c r="AS105" i="4"/>
  <c r="AS106" i="4"/>
  <c r="AS107" i="4"/>
  <c r="AS108" i="4"/>
  <c r="AS109" i="4"/>
  <c r="AS110" i="4"/>
  <c r="AS111" i="4"/>
  <c r="AS112" i="4"/>
  <c r="AS113" i="4"/>
  <c r="AS114" i="4"/>
  <c r="AS115" i="4"/>
  <c r="AS116" i="4"/>
  <c r="AS117" i="4"/>
  <c r="AS118" i="4"/>
  <c r="AS119" i="4"/>
  <c r="AS120" i="4"/>
  <c r="AS121" i="4"/>
  <c r="AS122" i="4"/>
  <c r="AS123" i="4"/>
  <c r="AS124" i="4"/>
  <c r="AS125" i="4"/>
  <c r="AS126" i="4"/>
  <c r="AS127" i="4"/>
  <c r="AS128" i="4"/>
  <c r="AS129" i="4"/>
  <c r="AS130" i="4"/>
  <c r="AS131" i="4"/>
  <c r="AS132" i="4"/>
  <c r="AS133" i="4"/>
  <c r="AS134" i="4"/>
  <c r="AS135" i="4"/>
  <c r="AS136" i="4"/>
  <c r="AS137" i="4"/>
  <c r="AS138" i="4"/>
  <c r="AS139" i="4"/>
  <c r="AS140" i="4"/>
  <c r="AS141" i="4"/>
  <c r="AS142" i="4"/>
  <c r="AS143" i="4"/>
  <c r="AS144" i="4"/>
  <c r="AS145" i="4"/>
  <c r="AS146" i="4"/>
  <c r="AS147" i="4"/>
  <c r="AS148" i="4"/>
  <c r="AS149" i="4"/>
  <c r="AS150" i="4"/>
  <c r="AS151" i="4"/>
  <c r="AS152" i="4"/>
  <c r="AS153" i="4"/>
  <c r="AS154" i="4"/>
  <c r="AS155" i="4"/>
  <c r="AS156" i="4"/>
  <c r="AS157" i="4"/>
  <c r="AS158" i="4"/>
  <c r="AS159" i="4"/>
  <c r="AS160" i="4"/>
  <c r="AS161" i="4"/>
  <c r="AS162" i="4"/>
  <c r="AC44" i="4"/>
  <c r="AC45" i="4"/>
  <c r="AC46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AC70" i="4"/>
  <c r="AC71" i="4"/>
  <c r="AC72" i="4"/>
  <c r="AC73" i="4"/>
  <c r="AC74" i="4"/>
  <c r="AC75" i="4"/>
  <c r="AC76" i="4"/>
  <c r="AC77" i="4"/>
  <c r="AC78" i="4"/>
  <c r="AC79" i="4"/>
  <c r="AC80" i="4"/>
  <c r="AC81" i="4"/>
  <c r="AC82" i="4"/>
  <c r="AC83" i="4"/>
  <c r="AC84" i="4"/>
  <c r="AC85" i="4"/>
  <c r="AC86" i="4"/>
  <c r="AC87" i="4"/>
  <c r="AC88" i="4"/>
  <c r="AC89" i="4"/>
  <c r="AC90" i="4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104" i="4"/>
  <c r="AC105" i="4"/>
  <c r="AC106" i="4"/>
  <c r="AC107" i="4"/>
  <c r="AC108" i="4"/>
  <c r="AC109" i="4"/>
  <c r="AC110" i="4"/>
  <c r="AC111" i="4"/>
  <c r="AC112" i="4"/>
  <c r="AC113" i="4"/>
  <c r="AC114" i="4"/>
  <c r="AC115" i="4"/>
  <c r="AC116" i="4"/>
  <c r="AC117" i="4"/>
  <c r="AC118" i="4"/>
  <c r="AC119" i="4"/>
  <c r="AC120" i="4"/>
  <c r="AC121" i="4"/>
  <c r="AC122" i="4"/>
  <c r="AC123" i="4"/>
  <c r="AC124" i="4"/>
  <c r="AC125" i="4"/>
  <c r="AC126" i="4"/>
  <c r="AC127" i="4"/>
  <c r="AC128" i="4"/>
  <c r="AC129" i="4"/>
  <c r="AC130" i="4"/>
  <c r="AC131" i="4"/>
  <c r="AC132" i="4"/>
  <c r="AC133" i="4"/>
  <c r="AC134" i="4"/>
  <c r="AC135" i="4"/>
  <c r="AC136" i="4"/>
  <c r="AC137" i="4"/>
  <c r="AC138" i="4"/>
  <c r="AC139" i="4"/>
  <c r="AC140" i="4"/>
  <c r="AC141" i="4"/>
  <c r="AC142" i="4"/>
  <c r="AC143" i="4"/>
  <c r="AC144" i="4"/>
  <c r="AC145" i="4"/>
  <c r="AC146" i="4"/>
  <c r="AC147" i="4"/>
  <c r="AC148" i="4"/>
  <c r="AC149" i="4"/>
  <c r="AC150" i="4"/>
  <c r="AC151" i="4"/>
  <c r="AC152" i="4"/>
  <c r="AC153" i="4"/>
  <c r="AC154" i="4"/>
  <c r="AC155" i="4"/>
  <c r="AC156" i="4"/>
  <c r="AC157" i="4"/>
  <c r="AC158" i="4"/>
  <c r="AC159" i="4"/>
  <c r="AC160" i="4"/>
  <c r="AC161" i="4"/>
  <c r="AC162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Z7" i="4"/>
</calcChain>
</file>

<file path=xl/sharedStrings.xml><?xml version="1.0" encoding="utf-8"?>
<sst xmlns="http://schemas.openxmlformats.org/spreadsheetml/2006/main" count="71" uniqueCount="23">
  <si>
    <t>AVG</t>
  </si>
  <si>
    <t>ERROR</t>
  </si>
  <si>
    <t>STDEV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</si>
  <si>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</si>
  <si>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</si>
  <si>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</si>
  <si>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</si>
  <si>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</si>
  <si>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</si>
  <si>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</si>
  <si>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</si>
  <si>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</si>
  <si>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Slice 10</t>
  </si>
  <si>
    <t>Slice 11</t>
  </si>
  <si>
    <t>Slice 12</t>
  </si>
  <si>
    <t>WT VEHICLE</t>
  </si>
  <si>
    <t>APP KO VEHICLE</t>
  </si>
  <si>
    <t>Baseline 1</t>
  </si>
  <si>
    <t>Drugs 1</t>
  </si>
  <si>
    <t>Tetanus</t>
  </si>
  <si>
    <t>WT Amy</t>
  </si>
  <si>
    <t>APP KO Amy</t>
  </si>
  <si>
    <t>Figure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</si>
</sst>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color theme="1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6"/>
      <color indexed="10"/>
      <name val="Arial"/>
    </font>
    <font>
      <b/>
      <sz val="12"/>
      <color indexed="10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color theme="1"/>
      <name val="Arial"/>
    </font>
    <font>
      <b/>
      <sz val="20"/>
      <color rgb="FFFF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0" borderId="0" xfId="0" applyFont="1"/>
    <xf numFmtId="0" fontId="6" fillId="0" borderId="2" xfId="0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7" fillId="0" borderId="4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4" xfId="0" applyFont="1" applyFill="1" applyBorder="1"/>
    <xf numFmtId="2" fontId="0" fillId="0" borderId="5" xfId="0" applyNumberFormat="1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2" fontId="0" fillId="4" borderId="5" xfId="0" applyNumberFormat="1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2" fontId="0" fillId="0" borderId="8" xfId="0" applyNumberFormat="1" applyFont="1" applyFill="1" applyBorder="1"/>
    <xf numFmtId="0" fontId="2" fillId="0" borderId="2" xfId="0" applyFont="1" applyFill="1" applyBorder="1"/>
    <xf numFmtId="16" fontId="7" fillId="0" borderId="0" xfId="0" applyNumberFormat="1" applyFont="1" applyFill="1" applyBorder="1"/>
    <xf numFmtId="0" fontId="0" fillId="0" borderId="0" xfId="0" applyFont="1" applyBorder="1"/>
    <xf numFmtId="0" fontId="0" fillId="3" borderId="4" xfId="0" applyFont="1" applyFill="1" applyBorder="1" applyAlignment="1">
      <alignment horizontal="right"/>
    </xf>
    <xf numFmtId="0" fontId="0" fillId="3" borderId="4" xfId="0" applyFont="1" applyFill="1" applyBorder="1"/>
    <xf numFmtId="0" fontId="0" fillId="4" borderId="4" xfId="0" applyFont="1" applyFill="1" applyBorder="1" applyAlignment="1">
      <alignment horizontal="right"/>
    </xf>
    <xf numFmtId="0" fontId="10" fillId="0" borderId="0" xfId="0" applyFont="1" applyFill="1" applyBorder="1"/>
    <xf numFmtId="0" fontId="1" fillId="4" borderId="4" xfId="0" applyFont="1" applyFill="1" applyBorder="1"/>
    <xf numFmtId="0" fontId="10" fillId="0" borderId="0" xfId="0" applyFont="1" applyBorder="1"/>
    <xf numFmtId="0" fontId="10" fillId="4" borderId="0" xfId="0" applyFont="1" applyFill="1" applyBorder="1"/>
    <xf numFmtId="2" fontId="0" fillId="0" borderId="0" xfId="0" applyNumberFormat="1" applyFont="1" applyFill="1" applyBorder="1"/>
    <xf numFmtId="2" fontId="0" fillId="4" borderId="0" xfId="0" applyNumberFormat="1" applyFont="1" applyFill="1" applyBorder="1"/>
    <xf numFmtId="2" fontId="0" fillId="0" borderId="7" xfId="0" applyNumberFormat="1" applyFont="1" applyFill="1" applyBorder="1"/>
    <xf numFmtId="0" fontId="9" fillId="0" borderId="0" xfId="0" applyFont="1" applyFill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3" fillId="0" borderId="3" xfId="0" applyFont="1" applyFill="1" applyBorder="1"/>
    <xf numFmtId="0" fontId="0" fillId="0" borderId="0" xfId="0" applyBorder="1"/>
    <xf numFmtId="0" fontId="0" fillId="0" borderId="7" xfId="0" applyFont="1" applyBorder="1"/>
    <xf numFmtId="0" fontId="10" fillId="0" borderId="7" xfId="0" applyFont="1" applyBorder="1"/>
    <xf numFmtId="0" fontId="6" fillId="0" borderId="3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2" fontId="9" fillId="2" borderId="4" xfId="0" applyNumberFormat="1" applyFont="1" applyFill="1" applyBorder="1"/>
    <xf numFmtId="2" fontId="9" fillId="2" borderId="5" xfId="0" applyNumberFormat="1" applyFont="1" applyFill="1" applyBorder="1"/>
    <xf numFmtId="2" fontId="9" fillId="2" borderId="6" xfId="0" applyNumberFormat="1" applyFont="1" applyFill="1" applyBorder="1"/>
    <xf numFmtId="2" fontId="9" fillId="2" borderId="8" xfId="0" applyNumberFormat="1" applyFont="1" applyFill="1" applyBorder="1"/>
    <xf numFmtId="0" fontId="11" fillId="0" borderId="1" xfId="0" applyFont="1" applyFill="1" applyBorder="1"/>
    <xf numFmtId="0" fontId="12" fillId="0" borderId="0" xfId="0" applyFont="1"/>
  </cellXfs>
  <cellStyles count="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09"/>
  <sheetViews>
    <sheetView tabSelected="1" workbookViewId="0">
      <selection activeCell="D2" sqref="D2"/>
    </sheetView>
  </sheetViews>
  <sheetFormatPr baseColWidth="10" defaultRowHeight="15" x14ac:dyDescent="0"/>
  <sheetData>
    <row r="1" spans="1:58" s="3" customFormat="1" ht="23">
      <c r="A1" s="55" t="s">
        <v>22</v>
      </c>
      <c r="B1" s="55"/>
    </row>
    <row r="3" spans="1:58" s="4" customFormat="1" ht="18">
      <c r="A3" s="38"/>
      <c r="B3" s="24" t="s">
        <v>15</v>
      </c>
      <c r="C3" s="5"/>
      <c r="D3" s="5"/>
      <c r="E3" s="5"/>
      <c r="F3" s="5"/>
      <c r="G3" s="5"/>
      <c r="H3" s="5"/>
      <c r="I3" s="5"/>
      <c r="J3" s="40"/>
      <c r="K3" s="40"/>
      <c r="L3" s="40"/>
      <c r="M3" s="5"/>
      <c r="N3" s="5"/>
      <c r="O3" s="45"/>
      <c r="P3" s="54" t="s">
        <v>16</v>
      </c>
      <c r="Q3" s="24"/>
      <c r="R3" s="24"/>
      <c r="S3" s="24"/>
      <c r="T3" s="39"/>
      <c r="U3" s="39"/>
      <c r="V3" s="39"/>
      <c r="W3" s="39"/>
      <c r="X3" s="40"/>
      <c r="Y3" s="39"/>
      <c r="Z3" s="39"/>
      <c r="AA3" s="39"/>
      <c r="AB3" s="41"/>
      <c r="AC3" s="54" t="s">
        <v>20</v>
      </c>
      <c r="AD3" s="24"/>
      <c r="AE3" s="5"/>
      <c r="AF3" s="39"/>
      <c r="AG3" s="39"/>
      <c r="AH3" s="39"/>
      <c r="AI3" s="39"/>
      <c r="AJ3" s="39"/>
      <c r="AK3" s="39"/>
      <c r="AL3" s="39"/>
      <c r="AM3" s="39"/>
      <c r="AN3" s="40"/>
      <c r="AO3" s="40"/>
      <c r="AP3" s="39"/>
      <c r="AQ3" s="39"/>
      <c r="AR3" s="39"/>
      <c r="AS3" s="54" t="s">
        <v>21</v>
      </c>
      <c r="AT3" s="24"/>
      <c r="AU3" s="5"/>
      <c r="AV3" s="39"/>
      <c r="AW3" s="39"/>
      <c r="AX3" s="5"/>
      <c r="AY3" s="39"/>
      <c r="AZ3" s="39"/>
      <c r="BA3" s="39"/>
      <c r="BB3" s="39"/>
      <c r="BC3" s="39"/>
      <c r="BD3" s="39"/>
      <c r="BE3" s="39"/>
      <c r="BF3" s="41"/>
    </row>
    <row r="4" spans="1:58" s="4" customFormat="1">
      <c r="A4" s="13"/>
      <c r="B4" s="6"/>
      <c r="C4" s="6"/>
      <c r="D4" s="6"/>
      <c r="E4" s="6"/>
      <c r="F4" s="6"/>
      <c r="G4" s="6"/>
      <c r="H4" s="6"/>
      <c r="I4" s="7"/>
      <c r="J4" s="42"/>
      <c r="K4" s="42"/>
      <c r="L4" s="42"/>
      <c r="M4" s="7"/>
      <c r="N4" s="7"/>
      <c r="O4" s="9"/>
      <c r="P4" s="13"/>
      <c r="Q4" s="8"/>
      <c r="R4" s="6"/>
      <c r="S4" s="6"/>
      <c r="T4" s="6"/>
      <c r="U4" s="6"/>
      <c r="V4" s="6"/>
      <c r="W4" s="6"/>
      <c r="X4" s="6"/>
      <c r="Y4" s="6"/>
      <c r="Z4" s="25"/>
      <c r="AA4" s="8"/>
      <c r="AB4" s="9"/>
      <c r="AC4" s="13"/>
      <c r="AD4" s="6"/>
      <c r="AE4" s="6"/>
      <c r="AF4" s="6"/>
      <c r="AG4" s="6"/>
      <c r="AH4" s="6"/>
      <c r="AI4" s="6"/>
      <c r="AJ4" s="26"/>
      <c r="AK4" s="26"/>
      <c r="AL4" s="7"/>
      <c r="AM4" s="7"/>
      <c r="AN4" s="42"/>
      <c r="AO4" s="42"/>
      <c r="AP4" s="6"/>
      <c r="AQ4" s="8"/>
      <c r="AR4" s="8"/>
      <c r="AS4" s="13"/>
      <c r="AT4" s="6"/>
      <c r="AU4" s="6"/>
      <c r="AV4" s="6"/>
      <c r="AW4" s="6"/>
      <c r="AX4" s="6"/>
      <c r="AY4" s="6"/>
      <c r="AZ4" s="7"/>
      <c r="BA4" s="7"/>
      <c r="BB4" s="7"/>
      <c r="BC4" s="7"/>
      <c r="BD4" s="6"/>
      <c r="BE4" s="8"/>
      <c r="BF4" s="9"/>
    </row>
    <row r="5" spans="1:58" s="4" customFormat="1">
      <c r="A5" s="16"/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46" t="s">
        <v>0</v>
      </c>
      <c r="N5" s="47" t="s">
        <v>1</v>
      </c>
      <c r="O5" s="12" t="s">
        <v>2</v>
      </c>
      <c r="P5" s="16"/>
      <c r="Q5" s="10" t="s">
        <v>3</v>
      </c>
      <c r="R5" s="10" t="s">
        <v>4</v>
      </c>
      <c r="S5" s="10" t="s">
        <v>5</v>
      </c>
      <c r="T5" s="10" t="s">
        <v>6</v>
      </c>
      <c r="U5" s="10" t="s">
        <v>7</v>
      </c>
      <c r="V5" s="10" t="s">
        <v>8</v>
      </c>
      <c r="W5" s="10" t="s">
        <v>9</v>
      </c>
      <c r="X5" s="10" t="s">
        <v>10</v>
      </c>
      <c r="Y5" s="10" t="s">
        <v>11</v>
      </c>
      <c r="Z5" s="46" t="s">
        <v>0</v>
      </c>
      <c r="AA5" s="47" t="s">
        <v>1</v>
      </c>
      <c r="AB5" s="12" t="s">
        <v>2</v>
      </c>
      <c r="AC5" s="16"/>
      <c r="AD5" s="10" t="s">
        <v>3</v>
      </c>
      <c r="AE5" s="10" t="s">
        <v>4</v>
      </c>
      <c r="AF5" s="10" t="s">
        <v>5</v>
      </c>
      <c r="AG5" s="10" t="s">
        <v>6</v>
      </c>
      <c r="AH5" s="10" t="s">
        <v>7</v>
      </c>
      <c r="AI5" s="10" t="s">
        <v>8</v>
      </c>
      <c r="AJ5" s="10" t="s">
        <v>9</v>
      </c>
      <c r="AK5" s="10" t="s">
        <v>10</v>
      </c>
      <c r="AL5" s="10" t="s">
        <v>11</v>
      </c>
      <c r="AM5" s="10" t="s">
        <v>12</v>
      </c>
      <c r="AN5" s="10" t="s">
        <v>13</v>
      </c>
      <c r="AO5" s="10" t="s">
        <v>14</v>
      </c>
      <c r="AP5" s="46" t="s">
        <v>0</v>
      </c>
      <c r="AQ5" s="47" t="s">
        <v>1</v>
      </c>
      <c r="AR5" s="11" t="s">
        <v>2</v>
      </c>
      <c r="AS5" s="16"/>
      <c r="AT5" s="10" t="s">
        <v>3</v>
      </c>
      <c r="AU5" s="10" t="s">
        <v>4</v>
      </c>
      <c r="AV5" s="10" t="s">
        <v>5</v>
      </c>
      <c r="AW5" s="10" t="s">
        <v>6</v>
      </c>
      <c r="AX5" s="10" t="s">
        <v>7</v>
      </c>
      <c r="AY5" s="10" t="s">
        <v>8</v>
      </c>
      <c r="AZ5" s="10" t="s">
        <v>9</v>
      </c>
      <c r="BA5" s="10" t="s">
        <v>10</v>
      </c>
      <c r="BB5" s="10" t="s">
        <v>11</v>
      </c>
      <c r="BC5" s="10" t="s">
        <v>12</v>
      </c>
      <c r="BD5" s="46" t="s">
        <v>0</v>
      </c>
      <c r="BE5" s="47" t="s">
        <v>1</v>
      </c>
      <c r="BF5" s="12" t="s">
        <v>2</v>
      </c>
    </row>
    <row r="6" spans="1:58" s="4" customFormat="1">
      <c r="A6" s="16"/>
      <c r="B6" s="8"/>
      <c r="C6" s="7"/>
      <c r="D6" s="8"/>
      <c r="E6" s="7"/>
      <c r="F6" s="8"/>
      <c r="G6" s="7"/>
      <c r="H6" s="8"/>
      <c r="I6" s="7"/>
      <c r="J6" s="26"/>
      <c r="K6" s="26"/>
      <c r="L6" s="26"/>
      <c r="M6" s="48"/>
      <c r="N6" s="49"/>
      <c r="O6" s="15"/>
      <c r="P6" s="16"/>
      <c r="Q6" s="7"/>
      <c r="R6" s="8"/>
      <c r="S6" s="7"/>
      <c r="T6" s="8"/>
      <c r="U6" s="7"/>
      <c r="V6" s="7"/>
      <c r="W6" s="8"/>
      <c r="X6" s="7"/>
      <c r="Y6" s="26"/>
      <c r="Z6" s="48"/>
      <c r="AA6" s="49"/>
      <c r="AB6" s="15"/>
      <c r="AC6" s="16"/>
      <c r="AD6" s="6"/>
      <c r="AE6" s="6"/>
      <c r="AF6" s="6"/>
      <c r="AG6" s="6"/>
      <c r="AH6" s="6"/>
      <c r="AI6" s="6"/>
      <c r="AJ6" s="6"/>
      <c r="AK6" s="6"/>
      <c r="AL6" s="6"/>
      <c r="AM6" s="6"/>
      <c r="AN6" s="26"/>
      <c r="AO6" s="26"/>
      <c r="AP6" s="48"/>
      <c r="AQ6" s="49"/>
      <c r="AR6" s="14"/>
      <c r="AS6" s="16"/>
      <c r="AT6" s="6"/>
      <c r="AU6" s="6"/>
      <c r="AV6" s="6"/>
      <c r="AW6" s="6"/>
      <c r="AX6" s="6"/>
      <c r="AY6" s="6"/>
      <c r="AZ6" s="6"/>
      <c r="BA6" s="6"/>
      <c r="BB6" s="6"/>
      <c r="BC6" s="6"/>
      <c r="BD6" s="48"/>
      <c r="BE6" s="49"/>
      <c r="BF6" s="15"/>
    </row>
    <row r="7" spans="1:58" s="4" customFormat="1">
      <c r="A7" s="27" t="s">
        <v>17</v>
      </c>
      <c r="B7" s="7">
        <v>102.04167409600549</v>
      </c>
      <c r="C7" s="7">
        <v>105.46269646819047</v>
      </c>
      <c r="D7" s="7">
        <v>95.142629502011459</v>
      </c>
      <c r="E7" s="7">
        <v>100.17905259892032</v>
      </c>
      <c r="F7" s="7">
        <v>93.530210009945947</v>
      </c>
      <c r="G7" s="7">
        <v>98.426258969107863</v>
      </c>
      <c r="H7" s="7">
        <v>118.1685002261668</v>
      </c>
      <c r="I7" s="7">
        <v>97.488882818912003</v>
      </c>
      <c r="J7" s="26">
        <v>101.17692327988105</v>
      </c>
      <c r="K7" s="26">
        <v>95.35523479784591</v>
      </c>
      <c r="L7" s="26">
        <v>110.890908196176</v>
      </c>
      <c r="M7" s="50">
        <f>AVERAGE(B7:L7)</f>
        <v>101.62390645119666</v>
      </c>
      <c r="N7" s="51">
        <f>O7/SQRT(11)</f>
        <v>2.2379650392542425</v>
      </c>
      <c r="O7" s="17">
        <f>STDEV(B7:L7)</f>
        <v>7.4224903291393165</v>
      </c>
      <c r="P7" s="27" t="s">
        <v>17</v>
      </c>
      <c r="Q7" s="32">
        <v>101.93518160739792</v>
      </c>
      <c r="R7" s="32">
        <v>113.78877030596357</v>
      </c>
      <c r="S7" s="32">
        <v>100.13612962150069</v>
      </c>
      <c r="T7" s="32">
        <v>82.641622246348362</v>
      </c>
      <c r="U7" s="32">
        <v>99.262941488761399</v>
      </c>
      <c r="V7" s="32">
        <v>83.541905668426352</v>
      </c>
      <c r="W7" s="30">
        <v>90.245693725208156</v>
      </c>
      <c r="X7" s="32">
        <v>83.93553903759225</v>
      </c>
      <c r="Y7" s="32">
        <v>96.555782434166687</v>
      </c>
      <c r="Z7" s="50">
        <f>AVERAGE(Q7:Y7)</f>
        <v>94.671507348373922</v>
      </c>
      <c r="AA7" s="51">
        <f>AB7/SQRT(9)</f>
        <v>3.4883926064055868</v>
      </c>
      <c r="AB7" s="17">
        <f>STDEV(Q7:Y7)</f>
        <v>10.465177819216761</v>
      </c>
      <c r="AC7" s="27" t="s">
        <v>17</v>
      </c>
      <c r="AD7" s="32">
        <v>92.159058393523367</v>
      </c>
      <c r="AE7" s="32">
        <v>93.515275804198453</v>
      </c>
      <c r="AF7" s="32">
        <v>89.21141482289093</v>
      </c>
      <c r="AG7" s="32">
        <v>117.77388399703163</v>
      </c>
      <c r="AH7" s="32">
        <v>96.343775443202446</v>
      </c>
      <c r="AI7" s="32">
        <v>108.3648869630232</v>
      </c>
      <c r="AJ7" s="32">
        <v>85.641427285891481</v>
      </c>
      <c r="AK7" s="32">
        <v>105.52598283027352</v>
      </c>
      <c r="AL7" s="32">
        <v>102.46077099811777</v>
      </c>
      <c r="AM7" s="32">
        <v>95.165188640041848</v>
      </c>
      <c r="AN7" s="32">
        <v>107.95218737184777</v>
      </c>
      <c r="AO7" s="32">
        <v>86.296419449646635</v>
      </c>
      <c r="AP7" s="50">
        <f>AVERAGE(AD7:AO7)</f>
        <v>98.367522666640753</v>
      </c>
      <c r="AQ7" s="51">
        <f>AR7/SQRT(12)</f>
        <v>2.8924632418731728</v>
      </c>
      <c r="AR7" s="34">
        <f>STDEV(AD7:AO7)</f>
        <v>10.019786587899443</v>
      </c>
      <c r="AS7" s="27" t="s">
        <v>17</v>
      </c>
      <c r="AT7" s="7">
        <v>92.11316064163789</v>
      </c>
      <c r="AU7" s="7">
        <v>87.797350132424441</v>
      </c>
      <c r="AV7" s="7">
        <v>105.04117957199392</v>
      </c>
      <c r="AW7" s="7">
        <v>100.9560255130679</v>
      </c>
      <c r="AX7" s="7">
        <v>96.474638160613864</v>
      </c>
      <c r="AY7" s="7">
        <v>96.306386316233315</v>
      </c>
      <c r="AZ7" s="7">
        <v>90.623707729007833</v>
      </c>
      <c r="BA7" s="7">
        <v>91.890601582211573</v>
      </c>
      <c r="BB7" s="7">
        <v>101.41918018526633</v>
      </c>
      <c r="BC7" s="7">
        <v>99.815224002206747</v>
      </c>
      <c r="BD7" s="50">
        <f>AVERAGE(AT7:BC7)</f>
        <v>96.24374538346639</v>
      </c>
      <c r="BE7" s="51">
        <f>BF7/SQRT(10)</f>
        <v>1.7579541766000306</v>
      </c>
      <c r="BF7" s="17">
        <f>STDEV(AT7:BC7)</f>
        <v>5.5591392202619749</v>
      </c>
    </row>
    <row r="8" spans="1:58" s="4" customFormat="1">
      <c r="A8" s="28">
        <v>2</v>
      </c>
      <c r="B8" s="7">
        <v>101.98879783267748</v>
      </c>
      <c r="C8" s="7">
        <v>99.517490500821552</v>
      </c>
      <c r="D8" s="7">
        <v>107.10480186737499</v>
      </c>
      <c r="E8" s="7">
        <v>100.60116560648524</v>
      </c>
      <c r="F8" s="7">
        <v>107.65718525822314</v>
      </c>
      <c r="G8" s="7">
        <v>92.565634097245933</v>
      </c>
      <c r="H8" s="7">
        <v>101.67888590873962</v>
      </c>
      <c r="I8" s="7">
        <v>97.518772767824458</v>
      </c>
      <c r="J8" s="26">
        <v>103.74158624003468</v>
      </c>
      <c r="K8" s="26">
        <v>97.689873267260396</v>
      </c>
      <c r="L8" s="26">
        <v>118.81169328557371</v>
      </c>
      <c r="M8" s="50">
        <f t="shared" ref="M8:M71" si="0">AVERAGE(B8:L8)</f>
        <v>102.62508060293281</v>
      </c>
      <c r="N8" s="51">
        <f t="shared" ref="N8:N71" si="1">O8/SQRT(11)</f>
        <v>2.0787225061140742</v>
      </c>
      <c r="O8" s="17">
        <f t="shared" ref="O8:O71" si="2">STDEV(B8:L8)</f>
        <v>6.8943425960476432</v>
      </c>
      <c r="P8" s="28">
        <v>2</v>
      </c>
      <c r="Q8" s="32">
        <v>104.57144632403208</v>
      </c>
      <c r="R8" s="32">
        <v>118.18942707293454</v>
      </c>
      <c r="S8" s="32">
        <v>103.08587441249874</v>
      </c>
      <c r="T8" s="32">
        <v>95.143513723654479</v>
      </c>
      <c r="U8" s="32">
        <v>95.332896594153681</v>
      </c>
      <c r="V8" s="32">
        <v>86.86546132011469</v>
      </c>
      <c r="W8" s="30">
        <v>89.18143477375024</v>
      </c>
      <c r="X8" s="32">
        <v>84.26149763372311</v>
      </c>
      <c r="Y8" s="32">
        <v>104.63311772414271</v>
      </c>
      <c r="Z8" s="50">
        <f t="shared" ref="Z8:Z71" si="3">AVERAGE(Q8:Y8)</f>
        <v>97.918296619889361</v>
      </c>
      <c r="AA8" s="51">
        <f t="shared" ref="AA8:AA71" si="4">AB8/SQRT(9)</f>
        <v>3.5869470316773331</v>
      </c>
      <c r="AB8" s="17">
        <f t="shared" ref="AB8:AB71" si="5">STDEV(Q8:Y8)</f>
        <v>10.760841095031999</v>
      </c>
      <c r="AC8" s="28">
        <v>2</v>
      </c>
      <c r="AD8" s="32">
        <v>100.93612333303039</v>
      </c>
      <c r="AE8" s="32">
        <v>93.064604091523762</v>
      </c>
      <c r="AF8" s="32">
        <v>115.19055198836972</v>
      </c>
      <c r="AG8" s="32">
        <v>124.28245141533914</v>
      </c>
      <c r="AH8" s="32">
        <v>95.430548625018247</v>
      </c>
      <c r="AI8" s="32">
        <v>96.367356242332818</v>
      </c>
      <c r="AJ8" s="32">
        <v>91.662136214935757</v>
      </c>
      <c r="AK8" s="32">
        <v>100.44842701359966</v>
      </c>
      <c r="AL8" s="32">
        <v>76.784189562636314</v>
      </c>
      <c r="AM8" s="32">
        <v>92.62354378381761</v>
      </c>
      <c r="AN8" s="32">
        <v>113.94441333041743</v>
      </c>
      <c r="AO8" s="32">
        <v>86.772243218057213</v>
      </c>
      <c r="AP8" s="50">
        <f t="shared" ref="AP8:AP71" si="6">AVERAGE(AD8:AO8)</f>
        <v>98.958882401589847</v>
      </c>
      <c r="AQ8" s="51">
        <f t="shared" ref="AQ8:AQ71" si="7">AR8/SQRT(12)</f>
        <v>3.8167915175902278</v>
      </c>
      <c r="AR8" s="34">
        <f t="shared" ref="AR8:AR71" si="8">STDEV(AD8:AO8)</f>
        <v>13.221753660728389</v>
      </c>
      <c r="AS8" s="28">
        <v>2</v>
      </c>
      <c r="AT8" s="7">
        <v>98.434700190368034</v>
      </c>
      <c r="AU8" s="7">
        <v>101.39874389287</v>
      </c>
      <c r="AV8" s="7">
        <v>93.786759384784872</v>
      </c>
      <c r="AW8" s="7">
        <v>100.9560255130679</v>
      </c>
      <c r="AX8" s="7">
        <v>100.85985174024255</v>
      </c>
      <c r="AY8" s="7">
        <v>99.500227087139749</v>
      </c>
      <c r="AZ8" s="7">
        <v>92.803835121988669</v>
      </c>
      <c r="BA8" s="7">
        <v>92.646729724655145</v>
      </c>
      <c r="BB8" s="7">
        <v>97.0645938405587</v>
      </c>
      <c r="BC8" s="7">
        <v>91.450648494136956</v>
      </c>
      <c r="BD8" s="50">
        <f t="shared" ref="BD8:BD71" si="9">AVERAGE(AT8:BC8)</f>
        <v>96.890211498981259</v>
      </c>
      <c r="BE8" s="51">
        <f t="shared" ref="BE8:BE71" si="10">BF8/SQRT(10)</f>
        <v>1.2282311474930847</v>
      </c>
      <c r="BF8" s="17">
        <f t="shared" ref="BF8:BF71" si="11">STDEV(AT8:BC8)</f>
        <v>3.8840079192403558</v>
      </c>
    </row>
    <row r="9" spans="1:58" s="4" customFormat="1">
      <c r="A9" s="28">
        <v>3</v>
      </c>
      <c r="B9" s="7">
        <v>104.59116540791044</v>
      </c>
      <c r="C9" s="7">
        <v>104.42873306960533</v>
      </c>
      <c r="D9" s="7">
        <v>97.666046793827689</v>
      </c>
      <c r="E9" s="7">
        <v>117.34459275539729</v>
      </c>
      <c r="F9" s="7">
        <v>94.991627572479828</v>
      </c>
      <c r="G9" s="7">
        <v>105.19367243846663</v>
      </c>
      <c r="H9" s="7">
        <v>92.70696357622414</v>
      </c>
      <c r="I9" s="7">
        <v>97.29760871998181</v>
      </c>
      <c r="J9" s="26">
        <v>116.02441468710923</v>
      </c>
      <c r="K9" s="26">
        <v>100.24041357586302</v>
      </c>
      <c r="L9" s="26">
        <v>95.049358781228577</v>
      </c>
      <c r="M9" s="50">
        <f t="shared" si="0"/>
        <v>102.32132703437217</v>
      </c>
      <c r="N9" s="51">
        <f t="shared" si="1"/>
        <v>2.4892466924148033</v>
      </c>
      <c r="O9" s="17">
        <f t="shared" si="2"/>
        <v>8.2558972893731202</v>
      </c>
      <c r="P9" s="28">
        <v>3</v>
      </c>
      <c r="Q9" s="32">
        <v>101.05642670185321</v>
      </c>
      <c r="R9" s="32">
        <v>106.24476548189212</v>
      </c>
      <c r="S9" s="32">
        <v>96.089695817502303</v>
      </c>
      <c r="T9" s="32">
        <v>92.016643383304583</v>
      </c>
      <c r="U9" s="32">
        <v>91.576452621432139</v>
      </c>
      <c r="V9" s="32">
        <v>97.534702184820119</v>
      </c>
      <c r="W9" s="30">
        <v>99.238589286044359</v>
      </c>
      <c r="X9" s="32">
        <v>92.383996221483599</v>
      </c>
      <c r="Y9" s="32">
        <v>99.099230690210533</v>
      </c>
      <c r="Z9" s="50">
        <f t="shared" si="3"/>
        <v>97.248944709838099</v>
      </c>
      <c r="AA9" s="51">
        <f t="shared" si="4"/>
        <v>1.6135336352033078</v>
      </c>
      <c r="AB9" s="17">
        <f t="shared" si="5"/>
        <v>4.8406009056099233</v>
      </c>
      <c r="AC9" s="28">
        <v>3</v>
      </c>
      <c r="AD9" s="32">
        <v>102.91405125372901</v>
      </c>
      <c r="AE9" s="32">
        <v>95.768665785964885</v>
      </c>
      <c r="AF9" s="32">
        <v>71.075017478133901</v>
      </c>
      <c r="AG9" s="32">
        <v>105.37662362465416</v>
      </c>
      <c r="AH9" s="32">
        <v>97.348295072965769</v>
      </c>
      <c r="AI9" s="32">
        <v>102.55962900537358</v>
      </c>
      <c r="AJ9" s="32">
        <v>90.129259923221483</v>
      </c>
      <c r="AK9" s="32">
        <v>110.84987236198862</v>
      </c>
      <c r="AL9" s="32">
        <v>100.4284218863986</v>
      </c>
      <c r="AM9" s="32">
        <v>98.513455859553247</v>
      </c>
      <c r="AN9" s="32">
        <v>72.005505724115437</v>
      </c>
      <c r="AO9" s="32">
        <v>100.7206981602925</v>
      </c>
      <c r="AP9" s="50">
        <f t="shared" si="6"/>
        <v>95.640791344699252</v>
      </c>
      <c r="AQ9" s="51">
        <f t="shared" si="7"/>
        <v>3.5667499978455792</v>
      </c>
      <c r="AR9" s="34">
        <f t="shared" si="8"/>
        <v>12.355584428329452</v>
      </c>
      <c r="AS9" s="28">
        <v>3</v>
      </c>
      <c r="AT9" s="7">
        <v>102.0469696118314</v>
      </c>
      <c r="AU9" s="7">
        <v>99.126059948237739</v>
      </c>
      <c r="AV9" s="7">
        <v>93.786759384784872</v>
      </c>
      <c r="AW9" s="7">
        <v>96.76411560442925</v>
      </c>
      <c r="AX9" s="7">
        <v>96.474638160613864</v>
      </c>
      <c r="AY9" s="7">
        <v>99.991573946686458</v>
      </c>
      <c r="AZ9" s="7">
        <v>89.577244945278991</v>
      </c>
      <c r="BA9" s="7">
        <v>78.994407837130623</v>
      </c>
      <c r="BB9" s="7">
        <v>97.026163050879703</v>
      </c>
      <c r="BC9" s="7">
        <v>99.327481677495243</v>
      </c>
      <c r="BD9" s="50">
        <f t="shared" si="9"/>
        <v>95.31154141673683</v>
      </c>
      <c r="BE9" s="51">
        <f t="shared" si="10"/>
        <v>2.1234293095386318</v>
      </c>
      <c r="BF9" s="17">
        <f t="shared" si="11"/>
        <v>6.7148730685007827</v>
      </c>
    </row>
    <row r="10" spans="1:58" s="4" customFormat="1">
      <c r="A10" s="28">
        <v>4</v>
      </c>
      <c r="B10" s="7">
        <v>100.88360379093969</v>
      </c>
      <c r="C10" s="7">
        <v>105.46269646819047</v>
      </c>
      <c r="D10" s="7">
        <v>96.376246378920001</v>
      </c>
      <c r="E10" s="7">
        <v>95.817327763350022</v>
      </c>
      <c r="F10" s="7">
        <v>95.803518059725278</v>
      </c>
      <c r="G10" s="7">
        <v>98.640887721449218</v>
      </c>
      <c r="H10" s="7">
        <v>92.70696357622414</v>
      </c>
      <c r="I10" s="7">
        <v>100.48945908472646</v>
      </c>
      <c r="J10" s="26">
        <v>92.672363972200714</v>
      </c>
      <c r="K10" s="26">
        <v>91.720520799138981</v>
      </c>
      <c r="L10" s="26">
        <v>126.73247837497142</v>
      </c>
      <c r="M10" s="50">
        <f t="shared" si="0"/>
        <v>99.755096908166948</v>
      </c>
      <c r="N10" s="51">
        <f t="shared" si="1"/>
        <v>2.9700679758624475</v>
      </c>
      <c r="O10" s="17">
        <f t="shared" si="2"/>
        <v>9.8506010777860773</v>
      </c>
      <c r="P10" s="28">
        <v>4</v>
      </c>
      <c r="Q10" s="32">
        <v>82.602657910585734</v>
      </c>
      <c r="R10" s="32">
        <v>50.922048908715986</v>
      </c>
      <c r="S10" s="32">
        <v>103.08589066423768</v>
      </c>
      <c r="T10" s="32">
        <v>94.971552075627713</v>
      </c>
      <c r="U10" s="32">
        <v>102.23853359137911</v>
      </c>
      <c r="V10" s="32">
        <v>91.589348037360821</v>
      </c>
      <c r="W10" s="30">
        <v>108.08897674668228</v>
      </c>
      <c r="X10" s="32">
        <v>97.998559029651076</v>
      </c>
      <c r="Y10" s="32">
        <v>92.716249467697949</v>
      </c>
      <c r="Z10" s="50">
        <f t="shared" si="3"/>
        <v>91.579312936882033</v>
      </c>
      <c r="AA10" s="51">
        <f t="shared" si="4"/>
        <v>5.6595414774753685</v>
      </c>
      <c r="AB10" s="17">
        <f t="shared" si="5"/>
        <v>16.978624432426106</v>
      </c>
      <c r="AC10" s="28">
        <v>4</v>
      </c>
      <c r="AD10" s="32">
        <v>104.33568918713783</v>
      </c>
      <c r="AE10" s="32">
        <v>90.811214109757316</v>
      </c>
      <c r="AF10" s="32">
        <v>87.740949316527207</v>
      </c>
      <c r="AG10" s="32">
        <v>96.595249093419952</v>
      </c>
      <c r="AH10" s="32">
        <v>93.238848034353552</v>
      </c>
      <c r="AI10" s="32">
        <v>98.689457033607184</v>
      </c>
      <c r="AJ10" s="32">
        <v>99.939226801847468</v>
      </c>
      <c r="AK10" s="32">
        <v>96.328719208321147</v>
      </c>
      <c r="AL10" s="32">
        <v>104.32742214080579</v>
      </c>
      <c r="AM10" s="32">
        <v>100.07179967046149</v>
      </c>
      <c r="AN10" s="32">
        <v>101.11159831563378</v>
      </c>
      <c r="AO10" s="32">
        <v>93.790786674972139</v>
      </c>
      <c r="AP10" s="50">
        <f t="shared" si="6"/>
        <v>97.248413298903742</v>
      </c>
      <c r="AQ10" s="51">
        <f t="shared" si="7"/>
        <v>1.491613677965888</v>
      </c>
      <c r="AR10" s="34">
        <f t="shared" si="8"/>
        <v>5.1671013510031987</v>
      </c>
      <c r="AS10" s="28">
        <v>4</v>
      </c>
      <c r="AT10" s="7">
        <v>109.8735503333945</v>
      </c>
      <c r="AU10" s="7">
        <v>100.33987106441727</v>
      </c>
      <c r="AV10" s="7">
        <v>105.97902904377202</v>
      </c>
      <c r="AW10" s="7">
        <v>97.462777348140932</v>
      </c>
      <c r="AX10" s="7">
        <v>100.85983659243834</v>
      </c>
      <c r="AY10" s="7">
        <v>101.34281242526605</v>
      </c>
      <c r="AZ10" s="7">
        <v>87.718986613199959</v>
      </c>
      <c r="BA10" s="7">
        <v>86.580536636559728</v>
      </c>
      <c r="BB10" s="7">
        <v>93.628223361776563</v>
      </c>
      <c r="BC10" s="7">
        <v>94.720615902324568</v>
      </c>
      <c r="BD10" s="50">
        <f t="shared" si="9"/>
        <v>97.850623932128983</v>
      </c>
      <c r="BE10" s="51">
        <f t="shared" si="10"/>
        <v>2.3464152463073753</v>
      </c>
      <c r="BF10" s="17">
        <f t="shared" si="11"/>
        <v>7.4200165148762993</v>
      </c>
    </row>
    <row r="11" spans="1:58" s="4" customFormat="1">
      <c r="A11" s="28">
        <v>5</v>
      </c>
      <c r="B11" s="7">
        <v>104.03607912450241</v>
      </c>
      <c r="C11" s="7">
        <v>99.517490500821552</v>
      </c>
      <c r="D11" s="7">
        <v>99.275086824376004</v>
      </c>
      <c r="E11" s="7">
        <v>94.55101259993117</v>
      </c>
      <c r="F11" s="7">
        <v>99.538222255695899</v>
      </c>
      <c r="G11" s="7">
        <v>105.17354652264835</v>
      </c>
      <c r="H11" s="7">
        <v>118.1685002261668</v>
      </c>
      <c r="I11" s="7">
        <v>95.313163233815786</v>
      </c>
      <c r="J11" s="26">
        <v>104.77608288057334</v>
      </c>
      <c r="K11" s="26">
        <v>103.84923616514843</v>
      </c>
      <c r="L11" s="26">
        <v>87.128573691830866</v>
      </c>
      <c r="M11" s="50">
        <f t="shared" si="0"/>
        <v>101.02972672959186</v>
      </c>
      <c r="N11" s="51">
        <f t="shared" si="1"/>
        <v>2.3691518773841054</v>
      </c>
      <c r="O11" s="17">
        <f t="shared" si="2"/>
        <v>7.8575878486491604</v>
      </c>
      <c r="P11" s="28">
        <v>5</v>
      </c>
      <c r="Q11" s="32">
        <v>115.99520956101045</v>
      </c>
      <c r="R11" s="32">
        <v>76.697411438030784</v>
      </c>
      <c r="S11" s="32">
        <v>101.71506731871148</v>
      </c>
      <c r="T11" s="32">
        <v>87.433140172125007</v>
      </c>
      <c r="U11" s="32">
        <v>83.994692942421139</v>
      </c>
      <c r="V11" s="32">
        <v>101.69809826999789</v>
      </c>
      <c r="W11" s="30">
        <v>99.437761170048532</v>
      </c>
      <c r="X11" s="32">
        <v>104.09205983032959</v>
      </c>
      <c r="Y11" s="32">
        <v>98.024841462686453</v>
      </c>
      <c r="Z11" s="50">
        <f t="shared" si="3"/>
        <v>96.565364685040151</v>
      </c>
      <c r="AA11" s="51">
        <f t="shared" si="4"/>
        <v>3.9678744937303203</v>
      </c>
      <c r="AB11" s="17">
        <f t="shared" si="5"/>
        <v>11.90362348119096</v>
      </c>
      <c r="AC11" s="28">
        <v>5</v>
      </c>
      <c r="AD11" s="32">
        <v>100.87430271325547</v>
      </c>
      <c r="AE11" s="32">
        <v>100.50075961296001</v>
      </c>
      <c r="AF11" s="32">
        <v>92.642585233409534</v>
      </c>
      <c r="AG11" s="32">
        <v>95.458829964686302</v>
      </c>
      <c r="AH11" s="32">
        <v>92.416978723658474</v>
      </c>
      <c r="AI11" s="32">
        <v>106.0427861717488</v>
      </c>
      <c r="AJ11" s="32">
        <v>98.406710940314753</v>
      </c>
      <c r="AK11" s="32">
        <v>103.5810035177303</v>
      </c>
      <c r="AL11" s="32">
        <v>108.13984572896656</v>
      </c>
      <c r="AM11" s="32">
        <v>97.302485402865813</v>
      </c>
      <c r="AN11" s="32">
        <v>83.172610181785643</v>
      </c>
      <c r="AO11" s="32">
        <v>100.60149139694907</v>
      </c>
      <c r="AP11" s="50">
        <f t="shared" si="6"/>
        <v>98.261699132360889</v>
      </c>
      <c r="AQ11" s="51">
        <f t="shared" si="7"/>
        <v>1.957783243157674</v>
      </c>
      <c r="AR11" s="34">
        <f t="shared" si="8"/>
        <v>6.7819600947121295</v>
      </c>
      <c r="AS11" s="28">
        <v>5</v>
      </c>
      <c r="AT11" s="7">
        <v>97.531610147945784</v>
      </c>
      <c r="AU11" s="7">
        <v>112.47772974454277</v>
      </c>
      <c r="AV11" s="7">
        <v>105.04114721115505</v>
      </c>
      <c r="AW11" s="7">
        <v>104.44935239771571</v>
      </c>
      <c r="AX11" s="7">
        <v>101.22527736899247</v>
      </c>
      <c r="AY11" s="7">
        <v>100.72862390585749</v>
      </c>
      <c r="AZ11" s="7">
        <v>108.1219757450651</v>
      </c>
      <c r="BA11" s="7">
        <v>95.965294178730872</v>
      </c>
      <c r="BB11" s="7">
        <v>105.31903994263956</v>
      </c>
      <c r="BC11" s="7">
        <v>107.25847081478221</v>
      </c>
      <c r="BD11" s="50">
        <f t="shared" si="9"/>
        <v>103.81185214574271</v>
      </c>
      <c r="BE11" s="51">
        <f t="shared" si="10"/>
        <v>1.5879740592911153</v>
      </c>
      <c r="BF11" s="17">
        <f t="shared" si="11"/>
        <v>5.0216148926231918</v>
      </c>
    </row>
    <row r="12" spans="1:58" s="4" customFormat="1">
      <c r="A12" s="28">
        <v>6</v>
      </c>
      <c r="B12" s="7">
        <v>91.711029317282893</v>
      </c>
      <c r="C12" s="7">
        <v>101.84388028947289</v>
      </c>
      <c r="D12" s="7">
        <v>107.10480186737499</v>
      </c>
      <c r="E12" s="7">
        <v>100.60116560648524</v>
      </c>
      <c r="F12" s="7">
        <v>94.991627572479828</v>
      </c>
      <c r="G12" s="7">
        <v>98.426258969107863</v>
      </c>
      <c r="H12" s="7">
        <v>101.67888590873962</v>
      </c>
      <c r="I12" s="7">
        <v>94.948550966585785</v>
      </c>
      <c r="J12" s="26">
        <v>95.785682109007226</v>
      </c>
      <c r="K12" s="26">
        <v>107.85087407449105</v>
      </c>
      <c r="L12" s="26">
        <v>63.366239187485711</v>
      </c>
      <c r="M12" s="50">
        <f t="shared" si="0"/>
        <v>96.209908715319358</v>
      </c>
      <c r="N12" s="51">
        <f t="shared" si="1"/>
        <v>3.6209732600237725</v>
      </c>
      <c r="O12" s="17">
        <f t="shared" si="2"/>
        <v>12.009409679408853</v>
      </c>
      <c r="P12" s="28">
        <v>6</v>
      </c>
      <c r="Q12" s="32">
        <v>96.662669019163943</v>
      </c>
      <c r="R12" s="32">
        <v>113.78877030596357</v>
      </c>
      <c r="S12" s="32">
        <v>96.977674581723406</v>
      </c>
      <c r="T12" s="32">
        <v>104.34658550061894</v>
      </c>
      <c r="U12" s="32">
        <v>94.55204472404985</v>
      </c>
      <c r="V12" s="32">
        <v>104.16430925923824</v>
      </c>
      <c r="W12" s="30">
        <v>96.128598011054365</v>
      </c>
      <c r="X12" s="32">
        <v>100.17552261984015</v>
      </c>
      <c r="Y12" s="32">
        <v>127.70605676692267</v>
      </c>
      <c r="Z12" s="50">
        <f t="shared" si="3"/>
        <v>103.83358119873057</v>
      </c>
      <c r="AA12" s="51">
        <f t="shared" si="4"/>
        <v>3.5875826533770105</v>
      </c>
      <c r="AB12" s="17">
        <f t="shared" si="5"/>
        <v>10.762747960131032</v>
      </c>
      <c r="AC12" s="28">
        <v>6</v>
      </c>
      <c r="AD12" s="32">
        <v>102.70572463377886</v>
      </c>
      <c r="AE12" s="32">
        <v>93.965953800551731</v>
      </c>
      <c r="AF12" s="32">
        <v>97.544354143454953</v>
      </c>
      <c r="AG12" s="32">
        <v>96.18200775580577</v>
      </c>
      <c r="AH12" s="32">
        <v>96.343775443202446</v>
      </c>
      <c r="AI12" s="32">
        <v>101.39854871241813</v>
      </c>
      <c r="AJ12" s="32">
        <v>87.701202597335183</v>
      </c>
      <c r="AK12" s="32">
        <v>103.55070484829314</v>
      </c>
      <c r="AL12" s="32">
        <v>108.13984572896656</v>
      </c>
      <c r="AM12" s="32">
        <v>97.114321537930394</v>
      </c>
      <c r="AN12" s="32">
        <v>79.314168032864814</v>
      </c>
      <c r="AO12" s="32">
        <v>86.480623838813372</v>
      </c>
      <c r="AP12" s="50">
        <f t="shared" si="6"/>
        <v>95.870102589451278</v>
      </c>
      <c r="AQ12" s="51">
        <f t="shared" si="7"/>
        <v>2.3421670437684541</v>
      </c>
      <c r="AR12" s="34">
        <f t="shared" si="8"/>
        <v>8.1135046392407215</v>
      </c>
      <c r="AS12" s="28">
        <v>6</v>
      </c>
      <c r="AT12" s="7">
        <v>102.0469696118314</v>
      </c>
      <c r="AU12" s="7">
        <v>99.126059948237739</v>
      </c>
      <c r="AV12" s="7">
        <v>105.04117957199392</v>
      </c>
      <c r="AW12" s="7">
        <v>100.65674387265</v>
      </c>
      <c r="AX12" s="7">
        <v>96.474638160613864</v>
      </c>
      <c r="AY12" s="7">
        <v>100.97545728551636</v>
      </c>
      <c r="AZ12" s="7">
        <v>91.146939120872261</v>
      </c>
      <c r="BA12" s="7">
        <v>103.68252087915904</v>
      </c>
      <c r="BB12" s="7">
        <v>100.75590698305946</v>
      </c>
      <c r="BC12" s="7">
        <v>115.17132681112315</v>
      </c>
      <c r="BD12" s="50">
        <f t="shared" si="9"/>
        <v>101.50777422450571</v>
      </c>
      <c r="BE12" s="51">
        <f t="shared" si="10"/>
        <v>1.9553991386322662</v>
      </c>
      <c r="BF12" s="17">
        <f t="shared" si="11"/>
        <v>6.1835150128093073</v>
      </c>
    </row>
    <row r="13" spans="1:58" s="4" customFormat="1">
      <c r="A13" s="28">
        <v>7</v>
      </c>
      <c r="B13" s="7">
        <v>100.88360379093969</v>
      </c>
      <c r="C13" s="7">
        <v>104.42873306960533</v>
      </c>
      <c r="D13" s="7">
        <v>109.74817753592029</v>
      </c>
      <c r="E13" s="7">
        <v>100.17905259892032</v>
      </c>
      <c r="F13" s="7">
        <v>107.65718525822314</v>
      </c>
      <c r="G13" s="7">
        <v>92.565634097245933</v>
      </c>
      <c r="H13" s="7">
        <v>92.70696357622414</v>
      </c>
      <c r="I13" s="7">
        <v>105.66575493563715</v>
      </c>
      <c r="J13" s="26">
        <v>100.28729150930435</v>
      </c>
      <c r="K13" s="26">
        <v>110.96978271437109</v>
      </c>
      <c r="L13" s="26">
        <v>63.366239187485711</v>
      </c>
      <c r="M13" s="50">
        <f t="shared" si="0"/>
        <v>98.950765297625196</v>
      </c>
      <c r="N13" s="51">
        <f t="shared" si="1"/>
        <v>4.0056620965636913</v>
      </c>
      <c r="O13" s="17">
        <f t="shared" si="2"/>
        <v>13.285278211250125</v>
      </c>
      <c r="P13" s="28">
        <v>7</v>
      </c>
      <c r="Q13" s="32">
        <v>104.57144632403208</v>
      </c>
      <c r="R13" s="32">
        <v>118.18942707293454</v>
      </c>
      <c r="S13" s="32">
        <v>103.08589066423768</v>
      </c>
      <c r="T13" s="32">
        <v>112.64853149540615</v>
      </c>
      <c r="U13" s="32">
        <v>98.191786222654812</v>
      </c>
      <c r="V13" s="32">
        <v>99.691529190225964</v>
      </c>
      <c r="W13" s="30">
        <v>95.070492839096786</v>
      </c>
      <c r="X13" s="32">
        <v>107.00244049363594</v>
      </c>
      <c r="Y13" s="32">
        <v>104.98604050016506</v>
      </c>
      <c r="Z13" s="50">
        <f t="shared" si="3"/>
        <v>104.82639831137655</v>
      </c>
      <c r="AA13" s="51">
        <f t="shared" si="4"/>
        <v>2.3955223504463974</v>
      </c>
      <c r="AB13" s="17">
        <f t="shared" si="5"/>
        <v>7.1865670513391926</v>
      </c>
      <c r="AC13" s="28">
        <v>7</v>
      </c>
      <c r="AD13" s="32">
        <v>99.254521223071379</v>
      </c>
      <c r="AE13" s="32">
        <v>77.96693519943878</v>
      </c>
      <c r="AF13" s="32">
        <v>105.38710726349304</v>
      </c>
      <c r="AG13" s="32">
        <v>122.00961471509886</v>
      </c>
      <c r="AH13" s="32">
        <v>95.430548625018247</v>
      </c>
      <c r="AI13" s="32">
        <v>107.97787215763202</v>
      </c>
      <c r="AJ13" s="32">
        <v>85.935538314047875</v>
      </c>
      <c r="AK13" s="32">
        <v>98.976093926588234</v>
      </c>
      <c r="AL13" s="32">
        <v>110.08571107616466</v>
      </c>
      <c r="AM13" s="32">
        <v>98.870446372443453</v>
      </c>
      <c r="AN13" s="32">
        <v>108.71908560214825</v>
      </c>
      <c r="AO13" s="32">
        <v>100.2747506940995</v>
      </c>
      <c r="AP13" s="50">
        <f t="shared" si="6"/>
        <v>100.90735209743703</v>
      </c>
      <c r="AQ13" s="51">
        <f t="shared" si="7"/>
        <v>3.3166881652975326</v>
      </c>
      <c r="AR13" s="34">
        <f t="shared" si="8"/>
        <v>11.489344830315458</v>
      </c>
      <c r="AS13" s="28">
        <v>7</v>
      </c>
      <c r="AT13" s="7">
        <v>94.220334441332909</v>
      </c>
      <c r="AU13" s="7">
        <v>114.50073363489011</v>
      </c>
      <c r="AV13" s="7">
        <v>93.786759384784872</v>
      </c>
      <c r="AW13" s="7">
        <v>92.572187529701154</v>
      </c>
      <c r="AX13" s="7">
        <v>100.85985174024255</v>
      </c>
      <c r="AY13" s="7">
        <v>101.22112365103952</v>
      </c>
      <c r="AZ13" s="7">
        <v>105.85463630719832</v>
      </c>
      <c r="BA13" s="7">
        <v>99.241751008467901</v>
      </c>
      <c r="BB13" s="7">
        <v>94.418496685971647</v>
      </c>
      <c r="BC13" s="7">
        <v>107.02360800207344</v>
      </c>
      <c r="BD13" s="50">
        <f t="shared" si="9"/>
        <v>100.36994823857023</v>
      </c>
      <c r="BE13" s="51">
        <f t="shared" si="10"/>
        <v>2.2451191366178707</v>
      </c>
      <c r="BF13" s="17">
        <f t="shared" si="11"/>
        <v>7.0996900901432118</v>
      </c>
    </row>
    <row r="14" spans="1:58" s="4" customFormat="1">
      <c r="A14" s="28">
        <v>8</v>
      </c>
      <c r="B14" s="7">
        <v>97.043321926517976</v>
      </c>
      <c r="C14" s="7">
        <v>93.830777915659382</v>
      </c>
      <c r="D14" s="7">
        <v>101.28564381818798</v>
      </c>
      <c r="E14" s="7">
        <v>100.601165606485</v>
      </c>
      <c r="F14" s="7">
        <v>113.17804913802927</v>
      </c>
      <c r="G14" s="7">
        <v>105.19367243846663</v>
      </c>
      <c r="H14" s="7">
        <v>92.70696357622414</v>
      </c>
      <c r="I14" s="7">
        <v>98.971239924395292</v>
      </c>
      <c r="J14" s="26">
        <v>96.300026057520597</v>
      </c>
      <c r="K14" s="26">
        <v>96.250557093227769</v>
      </c>
      <c r="L14" s="26">
        <v>95.049358781228577</v>
      </c>
      <c r="M14" s="50">
        <f t="shared" si="0"/>
        <v>99.128252388722061</v>
      </c>
      <c r="N14" s="51">
        <f t="shared" si="1"/>
        <v>1.7776262553590063</v>
      </c>
      <c r="O14" s="17">
        <f t="shared" si="2"/>
        <v>5.8957193065103191</v>
      </c>
      <c r="P14" s="28">
        <v>8</v>
      </c>
      <c r="Q14" s="32">
        <v>92.268911336474673</v>
      </c>
      <c r="R14" s="32">
        <v>106.24476548189212</v>
      </c>
      <c r="S14" s="32">
        <v>100.13612962150069</v>
      </c>
      <c r="T14" s="32">
        <v>110.35316536372434</v>
      </c>
      <c r="U14" s="32">
        <v>107.41008656743145</v>
      </c>
      <c r="V14" s="32">
        <v>103.3953413749789</v>
      </c>
      <c r="W14" s="30">
        <v>101.45490292510564</v>
      </c>
      <c r="X14" s="32">
        <v>108.65719912242645</v>
      </c>
      <c r="Y14" s="32">
        <v>94.352189000685925</v>
      </c>
      <c r="Z14" s="50">
        <f t="shared" si="3"/>
        <v>102.69696564380223</v>
      </c>
      <c r="AA14" s="51">
        <f t="shared" si="4"/>
        <v>2.0946695352436744</v>
      </c>
      <c r="AB14" s="17">
        <f t="shared" si="5"/>
        <v>6.2840086057310236</v>
      </c>
      <c r="AC14" s="28">
        <v>8</v>
      </c>
      <c r="AD14" s="32">
        <v>98.020859715043756</v>
      </c>
      <c r="AE14" s="32">
        <v>93.515275804198453</v>
      </c>
      <c r="AF14" s="32">
        <v>122.0529859046211</v>
      </c>
      <c r="AG14" s="32">
        <v>126.86519653899815</v>
      </c>
      <c r="AH14" s="32">
        <v>97.348295072965769</v>
      </c>
      <c r="AI14" s="32">
        <v>109.52594333812404</v>
      </c>
      <c r="AJ14" s="32">
        <v>85.641427285891481</v>
      </c>
      <c r="AK14" s="32">
        <v>100.12966288105041</v>
      </c>
      <c r="AL14" s="32">
        <v>106.16902852669288</v>
      </c>
      <c r="AM14" s="32">
        <v>105.64421094902967</v>
      </c>
      <c r="AN14" s="32">
        <v>92.4839465934608</v>
      </c>
      <c r="AO14" s="32">
        <v>98.099666993992287</v>
      </c>
      <c r="AP14" s="50">
        <f t="shared" si="6"/>
        <v>102.95804163367239</v>
      </c>
      <c r="AQ14" s="51">
        <f t="shared" si="7"/>
        <v>3.4630281084703398</v>
      </c>
      <c r="AR14" s="34">
        <f t="shared" si="8"/>
        <v>11.996281263819547</v>
      </c>
      <c r="AS14" s="28">
        <v>8</v>
      </c>
      <c r="AT14" s="7">
        <v>92.11316064163789</v>
      </c>
      <c r="AU14" s="7">
        <v>99.12607092570164</v>
      </c>
      <c r="AV14" s="7">
        <v>105.97902904377202</v>
      </c>
      <c r="AW14" s="7">
        <v>103.75070276473031</v>
      </c>
      <c r="AX14" s="7">
        <v>90.627691770377055</v>
      </c>
      <c r="AY14" s="7">
        <v>102.44953177255762</v>
      </c>
      <c r="AZ14" s="7">
        <v>99.937226504194626</v>
      </c>
      <c r="BA14" s="7">
        <v>105.47981433701395</v>
      </c>
      <c r="BB14" s="7">
        <v>100.50607513409663</v>
      </c>
      <c r="BC14" s="7">
        <v>109.31799549039509</v>
      </c>
      <c r="BD14" s="50">
        <f t="shared" si="9"/>
        <v>100.92872983844768</v>
      </c>
      <c r="BE14" s="51">
        <f t="shared" si="10"/>
        <v>1.8711582290568012</v>
      </c>
      <c r="BF14" s="17">
        <f t="shared" si="11"/>
        <v>5.9171218663865499</v>
      </c>
    </row>
    <row r="15" spans="1:58" s="4" customFormat="1">
      <c r="A15" s="28">
        <v>9</v>
      </c>
      <c r="B15" s="7">
        <v>104.98809934899242</v>
      </c>
      <c r="C15" s="7">
        <v>101.84388028947289</v>
      </c>
      <c r="D15" s="7">
        <v>102.36555531381686</v>
      </c>
      <c r="E15" s="7">
        <v>117.34459275539729</v>
      </c>
      <c r="F15" s="7">
        <v>92.71830728479047</v>
      </c>
      <c r="G15" s="7">
        <v>98.640887721449218</v>
      </c>
      <c r="H15" s="7">
        <v>90.945470944526647</v>
      </c>
      <c r="I15" s="7">
        <v>101.15414761072353</v>
      </c>
      <c r="J15" s="26">
        <v>96.629307867929271</v>
      </c>
      <c r="K15" s="26">
        <v>104.86996359368206</v>
      </c>
      <c r="L15" s="26">
        <v>110.890908196176</v>
      </c>
      <c r="M15" s="50">
        <f t="shared" si="0"/>
        <v>102.03555644790514</v>
      </c>
      <c r="N15" s="51">
        <f t="shared" si="1"/>
        <v>2.2982407682056225</v>
      </c>
      <c r="O15" s="17">
        <f t="shared" si="2"/>
        <v>7.6224023060362063</v>
      </c>
      <c r="P15" s="28">
        <v>9</v>
      </c>
      <c r="Q15" s="32">
        <v>101.05642670185321</v>
      </c>
      <c r="R15" s="32">
        <v>50.922048908715986</v>
      </c>
      <c r="S15" s="32">
        <v>103.08587441249874</v>
      </c>
      <c r="T15" s="32">
        <v>121.02968407330566</v>
      </c>
      <c r="U15" s="32">
        <v>113.44100965192085</v>
      </c>
      <c r="V15" s="32">
        <v>100.43405220165509</v>
      </c>
      <c r="W15" s="30">
        <v>110.71801112532772</v>
      </c>
      <c r="X15" s="32">
        <v>103.96732708666303</v>
      </c>
      <c r="Y15" s="32">
        <v>102.51538543996269</v>
      </c>
      <c r="Z15" s="50">
        <f t="shared" si="3"/>
        <v>100.79664662243367</v>
      </c>
      <c r="AA15" s="51">
        <f t="shared" si="4"/>
        <v>6.6391217349446761</v>
      </c>
      <c r="AB15" s="17">
        <f t="shared" si="5"/>
        <v>19.917365204834027</v>
      </c>
      <c r="AC15" s="28">
        <v>9</v>
      </c>
      <c r="AD15" s="32">
        <v>92.529926350940272</v>
      </c>
      <c r="AE15" s="32">
        <v>93.064604091523762</v>
      </c>
      <c r="AF15" s="32">
        <v>121.07261350356919</v>
      </c>
      <c r="AG15" s="32">
        <v>117.77388399703163</v>
      </c>
      <c r="AH15" s="32">
        <v>93.238848034353552</v>
      </c>
      <c r="AI15" s="32">
        <v>98.302418310361389</v>
      </c>
      <c r="AJ15" s="32">
        <v>91.662136214935757</v>
      </c>
      <c r="AK15" s="32">
        <v>97.262237160348917</v>
      </c>
      <c r="AL15" s="32">
        <v>88.704332528417282</v>
      </c>
      <c r="AM15" s="32">
        <v>105.45604708409492</v>
      </c>
      <c r="AN15" s="32">
        <v>111.57679107749223</v>
      </c>
      <c r="AO15" s="32">
        <v>100.53029626401324</v>
      </c>
      <c r="AP15" s="50">
        <f t="shared" si="6"/>
        <v>100.93117788475685</v>
      </c>
      <c r="AQ15" s="51">
        <f t="shared" si="7"/>
        <v>3.1027074424039585</v>
      </c>
      <c r="AR15" s="34">
        <f t="shared" si="8"/>
        <v>10.748093862531483</v>
      </c>
      <c r="AS15" s="28">
        <v>9</v>
      </c>
      <c r="AT15" s="7">
        <v>98.434700190368034</v>
      </c>
      <c r="AU15" s="7">
        <v>90.224928454927891</v>
      </c>
      <c r="AV15" s="7">
        <v>107.85479270900591</v>
      </c>
      <c r="AW15" s="7">
        <v>94.668124317931074</v>
      </c>
      <c r="AX15" s="7">
        <v>104.14875813801299</v>
      </c>
      <c r="AY15" s="7">
        <v>97.043422146903907</v>
      </c>
      <c r="AZ15" s="7">
        <v>110.02803003846762</v>
      </c>
      <c r="BA15" s="7">
        <v>102.87536885522846</v>
      </c>
      <c r="BB15" s="7">
        <v>98.61453903251261</v>
      </c>
      <c r="BC15" s="7">
        <v>108.73216695201985</v>
      </c>
      <c r="BD15" s="50">
        <f t="shared" si="9"/>
        <v>101.26248308353783</v>
      </c>
      <c r="BE15" s="51">
        <f t="shared" si="10"/>
        <v>2.0686633891884108</v>
      </c>
      <c r="BF15" s="17">
        <f t="shared" si="11"/>
        <v>6.5416880220387172</v>
      </c>
    </row>
    <row r="16" spans="1:58" s="4" customFormat="1">
      <c r="A16" s="28">
        <v>10</v>
      </c>
      <c r="B16" s="7">
        <v>102.96367809590748</v>
      </c>
      <c r="C16" s="7">
        <v>90.470455119148582</v>
      </c>
      <c r="D16" s="7">
        <v>97.464189260205799</v>
      </c>
      <c r="E16" s="7">
        <v>95.817327763350022</v>
      </c>
      <c r="F16" s="7">
        <v>107.65718525822314</v>
      </c>
      <c r="G16" s="7">
        <v>105.17354652264835</v>
      </c>
      <c r="H16" s="7">
        <v>90.945470944526647</v>
      </c>
      <c r="I16" s="7">
        <v>98.971239924395292</v>
      </c>
      <c r="J16" s="26">
        <v>93.641588112399987</v>
      </c>
      <c r="K16" s="26">
        <v>88.657289720664238</v>
      </c>
      <c r="L16" s="26">
        <v>87.128573691830866</v>
      </c>
      <c r="M16" s="50">
        <f t="shared" si="0"/>
        <v>96.262776764845498</v>
      </c>
      <c r="N16" s="51">
        <f t="shared" si="1"/>
        <v>2.0738337157560767</v>
      </c>
      <c r="O16" s="17">
        <f t="shared" si="2"/>
        <v>6.8781283127514579</v>
      </c>
      <c r="P16" s="28">
        <v>10</v>
      </c>
      <c r="Q16" s="32">
        <v>95.783914113619218</v>
      </c>
      <c r="R16" s="32">
        <v>76.697411438030784</v>
      </c>
      <c r="S16" s="32">
        <v>96.089695817502303</v>
      </c>
      <c r="T16" s="32">
        <v>91.343352087128778</v>
      </c>
      <c r="U16" s="32">
        <v>96.654642594251243</v>
      </c>
      <c r="V16" s="32">
        <v>107.55873020902618</v>
      </c>
      <c r="W16" s="30">
        <v>111.41301607765416</v>
      </c>
      <c r="X16" s="32">
        <v>113.18078357068579</v>
      </c>
      <c r="Y16" s="32">
        <v>86.54565183310622</v>
      </c>
      <c r="Z16" s="50">
        <f t="shared" si="3"/>
        <v>97.25191086011165</v>
      </c>
      <c r="AA16" s="51">
        <f t="shared" si="4"/>
        <v>3.9727918310346397</v>
      </c>
      <c r="AB16" s="17">
        <f t="shared" si="5"/>
        <v>11.91837549310392</v>
      </c>
      <c r="AC16" s="28">
        <v>10</v>
      </c>
      <c r="AD16" s="32">
        <v>92.159058393523367</v>
      </c>
      <c r="AE16" s="32">
        <v>95.768665785964885</v>
      </c>
      <c r="AF16" s="32">
        <v>86.760563616158976</v>
      </c>
      <c r="AG16" s="32">
        <v>124.28245141533914</v>
      </c>
      <c r="AH16" s="32">
        <v>92.416978723658474</v>
      </c>
      <c r="AI16" s="32">
        <v>108.3648869630232</v>
      </c>
      <c r="AJ16" s="32">
        <v>90.129259923221483</v>
      </c>
      <c r="AK16" s="32">
        <v>94.717031768431085</v>
      </c>
      <c r="AL16" s="32">
        <v>88.704332528417282</v>
      </c>
      <c r="AM16" s="32">
        <v>101.31654495516878</v>
      </c>
      <c r="AN16" s="32">
        <v>106.98082258339872</v>
      </c>
      <c r="AO16" s="32">
        <v>95.413600102439759</v>
      </c>
      <c r="AP16" s="50">
        <f t="shared" si="6"/>
        <v>98.084516396562094</v>
      </c>
      <c r="AQ16" s="51">
        <f t="shared" si="7"/>
        <v>3.0799730648371182</v>
      </c>
      <c r="AR16" s="34">
        <f t="shared" si="8"/>
        <v>10.66933966848304</v>
      </c>
      <c r="AS16" s="28">
        <v>10</v>
      </c>
      <c r="AT16" s="7">
        <v>98.434700190368034</v>
      </c>
      <c r="AU16" s="7">
        <v>101.55362729327726</v>
      </c>
      <c r="AV16" s="7">
        <v>105.04114721115505</v>
      </c>
      <c r="AW16" s="7">
        <v>99.558744413186531</v>
      </c>
      <c r="AX16" s="7">
        <v>101.22527736899247</v>
      </c>
      <c r="AY16" s="7">
        <v>96.306386316233315</v>
      </c>
      <c r="AZ16" s="7">
        <v>101.5592540383375</v>
      </c>
      <c r="BA16" s="7">
        <v>96.13520764225045</v>
      </c>
      <c r="BB16" s="7">
        <v>94.56635690648406</v>
      </c>
      <c r="BC16" s="7">
        <v>101.60895472801543</v>
      </c>
      <c r="BD16" s="50">
        <f t="shared" si="9"/>
        <v>99.598965610830007</v>
      </c>
      <c r="BE16" s="51">
        <f t="shared" si="10"/>
        <v>1.0191973940851271</v>
      </c>
      <c r="BF16" s="17">
        <f t="shared" si="11"/>
        <v>3.2229851506172258</v>
      </c>
    </row>
    <row r="17" spans="1:58" s="4" customFormat="1">
      <c r="A17" s="28">
        <v>11</v>
      </c>
      <c r="B17" s="7">
        <v>93.111288869642095</v>
      </c>
      <c r="C17" s="7">
        <v>93.830777915659382</v>
      </c>
      <c r="D17" s="7">
        <v>95.142629502011459</v>
      </c>
      <c r="E17" s="7">
        <v>93.995510125999303</v>
      </c>
      <c r="F17" s="7">
        <v>105.70864380556554</v>
      </c>
      <c r="G17" s="7">
        <v>98.426258969107906</v>
      </c>
      <c r="H17" s="7">
        <v>91.208428756115339</v>
      </c>
      <c r="I17" s="7">
        <v>98.971239924395292</v>
      </c>
      <c r="J17" s="26">
        <v>112.56376220392467</v>
      </c>
      <c r="K17" s="26">
        <v>88.531349159294166</v>
      </c>
      <c r="L17" s="26">
        <v>87.128573691830866</v>
      </c>
      <c r="M17" s="50">
        <f t="shared" si="0"/>
        <v>96.238042083958717</v>
      </c>
      <c r="N17" s="51">
        <f t="shared" si="1"/>
        <v>2.252176771627493</v>
      </c>
      <c r="O17" s="17">
        <f t="shared" si="2"/>
        <v>7.4696253130423349</v>
      </c>
      <c r="P17" s="28">
        <v>11</v>
      </c>
      <c r="Q17" s="32">
        <v>101.93518160739792</v>
      </c>
      <c r="R17" s="32">
        <v>62.866721397247581</v>
      </c>
      <c r="S17" s="32">
        <v>103.08589066423768</v>
      </c>
      <c r="T17" s="32">
        <v>87.032078170259723</v>
      </c>
      <c r="U17" s="32">
        <v>98.829122879368441</v>
      </c>
      <c r="V17" s="32">
        <v>105.91458713248912</v>
      </c>
      <c r="W17" s="30">
        <v>99.238589286044359</v>
      </c>
      <c r="X17" s="32">
        <v>95.076493624470999</v>
      </c>
      <c r="Y17" s="32">
        <v>97.540701174945013</v>
      </c>
      <c r="Z17" s="50">
        <f t="shared" si="3"/>
        <v>94.613262881828987</v>
      </c>
      <c r="AA17" s="51">
        <f t="shared" si="4"/>
        <v>4.3563247452381324</v>
      </c>
      <c r="AB17" s="17">
        <f t="shared" si="5"/>
        <v>13.068974235714396</v>
      </c>
      <c r="AC17" s="28">
        <v>11</v>
      </c>
      <c r="AD17" s="32">
        <v>100.93612333303039</v>
      </c>
      <c r="AE17" s="32">
        <v>90.811214109757316</v>
      </c>
      <c r="AF17" s="32">
        <v>89.21141482289093</v>
      </c>
      <c r="AG17" s="32">
        <v>105.37662362465416</v>
      </c>
      <c r="AH17" s="32">
        <v>101.6404020662073</v>
      </c>
      <c r="AI17" s="32">
        <v>96.367356242332818</v>
      </c>
      <c r="AJ17" s="32">
        <v>99.939226801847468</v>
      </c>
      <c r="AK17" s="32">
        <v>95.947535260540405</v>
      </c>
      <c r="AL17" s="32">
        <v>95.842266278385992</v>
      </c>
      <c r="AM17" s="32">
        <v>101.42268989159679</v>
      </c>
      <c r="AN17" s="32">
        <v>105.10885599230154</v>
      </c>
      <c r="AO17" s="32">
        <v>102.76896156116709</v>
      </c>
      <c r="AP17" s="50">
        <f t="shared" si="6"/>
        <v>98.781055832059351</v>
      </c>
      <c r="AQ17" s="51">
        <f t="shared" si="7"/>
        <v>1.502960219189476</v>
      </c>
      <c r="AR17" s="34">
        <f t="shared" si="8"/>
        <v>5.2064069227820573</v>
      </c>
      <c r="AS17" s="28">
        <v>11</v>
      </c>
      <c r="AT17" s="7">
        <v>109.8735503333945</v>
      </c>
      <c r="AU17" s="7">
        <v>114.50073363489011</v>
      </c>
      <c r="AV17" s="7">
        <v>88.159565471599777</v>
      </c>
      <c r="AW17" s="7">
        <v>103.75070276473031</v>
      </c>
      <c r="AX17" s="7">
        <v>99.032678153080255</v>
      </c>
      <c r="AY17" s="7">
        <v>99.500227087139749</v>
      </c>
      <c r="AZ17" s="7">
        <v>108.59537752234507</v>
      </c>
      <c r="BA17" s="7">
        <v>106.97105065335799</v>
      </c>
      <c r="BB17" s="7">
        <v>97.757997289330675</v>
      </c>
      <c r="BC17" s="7">
        <v>91.215796267032985</v>
      </c>
      <c r="BD17" s="50">
        <f t="shared" si="9"/>
        <v>101.93576791769013</v>
      </c>
      <c r="BE17" s="51">
        <f t="shared" si="10"/>
        <v>2.646591763707947</v>
      </c>
      <c r="BF17" s="17">
        <f t="shared" si="11"/>
        <v>8.369258009959271</v>
      </c>
    </row>
    <row r="18" spans="1:58" s="4" customFormat="1">
      <c r="A18" s="28">
        <v>12</v>
      </c>
      <c r="B18" s="7">
        <v>102.96367809590745</v>
      </c>
      <c r="C18" s="7">
        <v>94.089271297866134</v>
      </c>
      <c r="D18" s="7">
        <v>96.605813300946068</v>
      </c>
      <c r="E18" s="7">
        <v>95.601165606484997</v>
      </c>
      <c r="F18" s="7">
        <v>94.991627572479828</v>
      </c>
      <c r="G18" s="7">
        <v>92.565634097245933</v>
      </c>
      <c r="H18" s="7">
        <v>105.02215554406737</v>
      </c>
      <c r="I18" s="7">
        <v>112.19888579686044</v>
      </c>
      <c r="J18" s="26">
        <v>92.705660943173172</v>
      </c>
      <c r="K18" s="26">
        <v>96.123843161855618</v>
      </c>
      <c r="L18" s="26">
        <v>110.890908196176</v>
      </c>
      <c r="M18" s="50">
        <f t="shared" si="0"/>
        <v>99.432603964823883</v>
      </c>
      <c r="N18" s="51">
        <f t="shared" si="1"/>
        <v>2.1580322167485857</v>
      </c>
      <c r="O18" s="17">
        <f t="shared" si="2"/>
        <v>7.1573831484539774</v>
      </c>
      <c r="P18" s="28">
        <v>12</v>
      </c>
      <c r="Q18" s="32">
        <v>101.93518160739792</v>
      </c>
      <c r="R18" s="32">
        <v>140.19278719021361</v>
      </c>
      <c r="S18" s="32">
        <v>101.71506731871148</v>
      </c>
      <c r="T18" s="32">
        <v>104.15090712456323</v>
      </c>
      <c r="U18" s="32">
        <v>103.0532748947067</v>
      </c>
      <c r="V18" s="32">
        <v>100.76994631849406</v>
      </c>
      <c r="W18" s="30">
        <v>108.08897674668228</v>
      </c>
      <c r="X18" s="32">
        <v>97.998559029651076</v>
      </c>
      <c r="Y18" s="32">
        <v>93.824061746846567</v>
      </c>
      <c r="Z18" s="50">
        <f t="shared" si="3"/>
        <v>105.74764021969632</v>
      </c>
      <c r="AA18" s="51">
        <f t="shared" si="4"/>
        <v>4.5023960780918095</v>
      </c>
      <c r="AB18" s="17">
        <f t="shared" si="5"/>
        <v>13.507188234275429</v>
      </c>
      <c r="AC18" s="28">
        <v>12</v>
      </c>
      <c r="AD18" s="32">
        <v>102.91405125372901</v>
      </c>
      <c r="AE18" s="32">
        <v>100.50075961296001</v>
      </c>
      <c r="AF18" s="32">
        <v>115.19055198836972</v>
      </c>
      <c r="AG18" s="32">
        <v>96.595249093419952</v>
      </c>
      <c r="AH18" s="32">
        <v>102.91888547424885</v>
      </c>
      <c r="AI18" s="32">
        <v>102.55962900537358</v>
      </c>
      <c r="AJ18" s="32">
        <v>98.406710940314753</v>
      </c>
      <c r="AK18" s="32">
        <v>103.5810035177303</v>
      </c>
      <c r="AL18" s="32">
        <v>101.76225066677372</v>
      </c>
      <c r="AM18" s="32">
        <v>103.82051271240735</v>
      </c>
      <c r="AN18" s="32">
        <v>101.52034490676232</v>
      </c>
      <c r="AO18" s="32">
        <v>112.48991021475727</v>
      </c>
      <c r="AP18" s="50">
        <f t="shared" si="6"/>
        <v>103.52165494890392</v>
      </c>
      <c r="AQ18" s="51">
        <f t="shared" si="7"/>
        <v>1.5292796637681256</v>
      </c>
      <c r="AR18" s="34">
        <f t="shared" si="8"/>
        <v>5.2975801532564857</v>
      </c>
      <c r="AS18" s="28">
        <v>12</v>
      </c>
      <c r="AT18" s="7">
        <v>97.531610147945784</v>
      </c>
      <c r="AU18" s="7">
        <v>90.224928454927891</v>
      </c>
      <c r="AV18" s="7">
        <v>98.002761835794786</v>
      </c>
      <c r="AW18" s="7">
        <v>96.76411560442925</v>
      </c>
      <c r="AX18" s="7">
        <v>104.14875813801299</v>
      </c>
      <c r="AY18" s="7">
        <v>99.991573946686458</v>
      </c>
      <c r="AZ18" s="7">
        <v>105.82973171926909</v>
      </c>
      <c r="BA18" s="7">
        <v>113.92928788658485</v>
      </c>
      <c r="BB18" s="7">
        <v>100.56725992351251</v>
      </c>
      <c r="BC18" s="7">
        <v>94.973548342350938</v>
      </c>
      <c r="BD18" s="50">
        <f t="shared" si="9"/>
        <v>100.19635759995145</v>
      </c>
      <c r="BE18" s="51">
        <f t="shared" si="10"/>
        <v>2.0723829958343263</v>
      </c>
      <c r="BF18" s="17">
        <f t="shared" si="11"/>
        <v>6.5534504510397094</v>
      </c>
    </row>
    <row r="19" spans="1:58" s="4" customFormat="1">
      <c r="A19" s="28">
        <v>13</v>
      </c>
      <c r="B19" s="7">
        <v>104.00371524839143</v>
      </c>
      <c r="C19" s="7">
        <v>104.42873306960533</v>
      </c>
      <c r="D19" s="7">
        <v>95.490480059244064</v>
      </c>
      <c r="E19" s="7">
        <v>96.661551127449201</v>
      </c>
      <c r="F19" s="7">
        <v>95.803518059725278</v>
      </c>
      <c r="G19" s="7">
        <v>105.19367243846663</v>
      </c>
      <c r="H19" s="7">
        <v>104.77078858716253</v>
      </c>
      <c r="I19" s="7">
        <v>110.9376927392198</v>
      </c>
      <c r="J19" s="26">
        <v>99.916636378715339</v>
      </c>
      <c r="K19" s="26">
        <v>98.147531953154356</v>
      </c>
      <c r="L19" s="26">
        <v>150.49481287931656</v>
      </c>
      <c r="M19" s="50">
        <f t="shared" si="0"/>
        <v>105.9862847764046</v>
      </c>
      <c r="N19" s="51">
        <f t="shared" si="1"/>
        <v>4.6837006726864701</v>
      </c>
      <c r="O19" s="17">
        <f t="shared" si="2"/>
        <v>15.534077761636208</v>
      </c>
      <c r="P19" s="28">
        <v>13</v>
      </c>
      <c r="Q19" s="32">
        <v>101.05642670185321</v>
      </c>
      <c r="R19" s="32">
        <v>137.04945003060234</v>
      </c>
      <c r="S19" s="32">
        <v>97.05425819287899</v>
      </c>
      <c r="T19" s="32">
        <v>103.67788956244249</v>
      </c>
      <c r="U19" s="32">
        <v>105.50167027243722</v>
      </c>
      <c r="V19" s="32">
        <v>111.93427261841342</v>
      </c>
      <c r="W19" s="30">
        <v>99.437761170048532</v>
      </c>
      <c r="X19" s="32">
        <v>104.09205983032959</v>
      </c>
      <c r="Y19" s="32">
        <v>94.352189000685925</v>
      </c>
      <c r="Z19" s="50">
        <f t="shared" si="3"/>
        <v>106.01733081996574</v>
      </c>
      <c r="AA19" s="51">
        <f t="shared" si="4"/>
        <v>4.2356976559688642</v>
      </c>
      <c r="AB19" s="17">
        <f t="shared" si="5"/>
        <v>12.707092967906592</v>
      </c>
      <c r="AC19" s="28">
        <v>13</v>
      </c>
      <c r="AD19" s="32">
        <v>104.33568918713783</v>
      </c>
      <c r="AE19" s="32">
        <v>96.670015494992853</v>
      </c>
      <c r="AF19" s="32">
        <v>71.075017478133901</v>
      </c>
      <c r="AG19" s="32">
        <v>95.458829964686302</v>
      </c>
      <c r="AH19" s="32">
        <v>107.94154831897549</v>
      </c>
      <c r="AI19" s="32">
        <v>98.689457033607184</v>
      </c>
      <c r="AJ19" s="32">
        <v>97.486909752202038</v>
      </c>
      <c r="AK19" s="32">
        <v>95.057639581889234</v>
      </c>
      <c r="AL19" s="32">
        <v>110.78185467170083</v>
      </c>
      <c r="AM19" s="32">
        <v>98.371565171229733</v>
      </c>
      <c r="AN19" s="32">
        <v>115.05858645100159</v>
      </c>
      <c r="AO19" s="32">
        <v>106.2910442226158</v>
      </c>
      <c r="AP19" s="50">
        <f t="shared" si="6"/>
        <v>99.768179777347711</v>
      </c>
      <c r="AQ19" s="51">
        <f t="shared" si="7"/>
        <v>3.2184196014071951</v>
      </c>
      <c r="AR19" s="34">
        <f t="shared" si="8"/>
        <v>11.148932539425672</v>
      </c>
      <c r="AS19" s="28">
        <v>13</v>
      </c>
      <c r="AT19" s="7">
        <v>99.036742069004418</v>
      </c>
      <c r="AU19" s="7">
        <v>99.126059948237739</v>
      </c>
      <c r="AV19" s="7">
        <v>93.786759384784872</v>
      </c>
      <c r="AW19" s="7">
        <v>103.75070276473031</v>
      </c>
      <c r="AX19" s="7">
        <v>105.245050172067</v>
      </c>
      <c r="AY19" s="7">
        <v>101.34281242526605</v>
      </c>
      <c r="AZ19" s="7">
        <v>99.040181028677665</v>
      </c>
      <c r="BA19" s="7">
        <v>110.53868573586529</v>
      </c>
      <c r="BB19" s="7">
        <v>108.9301477280431</v>
      </c>
      <c r="BC19" s="7">
        <v>91.830036568571799</v>
      </c>
      <c r="BD19" s="50">
        <f t="shared" si="9"/>
        <v>101.26271778252483</v>
      </c>
      <c r="BE19" s="51">
        <f t="shared" si="10"/>
        <v>1.9038379137769388</v>
      </c>
      <c r="BF19" s="17">
        <f t="shared" si="11"/>
        <v>6.0204641033183872</v>
      </c>
    </row>
    <row r="20" spans="1:58" s="4" customFormat="1">
      <c r="A20" s="28">
        <v>14</v>
      </c>
      <c r="B20" s="7">
        <v>93.351212163650118</v>
      </c>
      <c r="C20" s="7">
        <v>96.415650956275613</v>
      </c>
      <c r="D20" s="7">
        <v>97.464189260205799</v>
      </c>
      <c r="E20" s="7">
        <v>90.611400771925773</v>
      </c>
      <c r="F20" s="7">
        <v>99.538222255695899</v>
      </c>
      <c r="G20" s="7">
        <v>98.640887721449218</v>
      </c>
      <c r="H20" s="7">
        <v>104.77078858716253</v>
      </c>
      <c r="I20" s="7">
        <v>94.948550966585785</v>
      </c>
      <c r="J20" s="26">
        <v>90.978227669564561</v>
      </c>
      <c r="K20" s="26">
        <v>95.339797077623516</v>
      </c>
      <c r="L20" s="26">
        <v>101.89544862681406</v>
      </c>
      <c r="M20" s="50">
        <f t="shared" si="0"/>
        <v>96.723125096086633</v>
      </c>
      <c r="N20" s="51">
        <f t="shared" si="1"/>
        <v>1.3161709185321544</v>
      </c>
      <c r="O20" s="17">
        <f t="shared" si="2"/>
        <v>4.3652450967485805</v>
      </c>
      <c r="P20" s="28">
        <v>14</v>
      </c>
      <c r="Q20" s="32">
        <v>82.602657910585734</v>
      </c>
      <c r="R20" s="32">
        <v>103.73009357470528</v>
      </c>
      <c r="S20" s="32">
        <v>97.05425819287899</v>
      </c>
      <c r="T20" s="32">
        <v>98.585993645954304</v>
      </c>
      <c r="U20" s="32">
        <v>109.72151952364871</v>
      </c>
      <c r="V20" s="32">
        <v>98.604272933912796</v>
      </c>
      <c r="W20" s="30">
        <v>96.128598011054365</v>
      </c>
      <c r="X20" s="32">
        <v>100.17552261984015</v>
      </c>
      <c r="Y20" s="32">
        <v>102.51538543996269</v>
      </c>
      <c r="Z20" s="50">
        <f t="shared" si="3"/>
        <v>98.790922428060341</v>
      </c>
      <c r="AA20" s="51">
        <f t="shared" si="4"/>
        <v>2.4492142243151531</v>
      </c>
      <c r="AB20" s="17">
        <f t="shared" si="5"/>
        <v>7.3476426729454589</v>
      </c>
      <c r="AC20" s="28">
        <v>14</v>
      </c>
      <c r="AD20" s="32">
        <v>100.87430271325547</v>
      </c>
      <c r="AE20" s="32">
        <v>100.95141247459891</v>
      </c>
      <c r="AF20" s="32">
        <v>87.740949316527207</v>
      </c>
      <c r="AG20" s="32">
        <v>74.073577506721577</v>
      </c>
      <c r="AH20" s="32">
        <v>105.84117219959057</v>
      </c>
      <c r="AI20" s="32">
        <v>106.0427861717488</v>
      </c>
      <c r="AJ20" s="32">
        <v>99.939226801847468</v>
      </c>
      <c r="AK20" s="32">
        <v>99.267403754586198</v>
      </c>
      <c r="AL20" s="32">
        <v>96.957574717039577</v>
      </c>
      <c r="AM20" s="32">
        <v>103.12577391932338</v>
      </c>
      <c r="AN20" s="32">
        <v>104.03085709658377</v>
      </c>
      <c r="AO20" s="32">
        <v>111.56875492092274</v>
      </c>
      <c r="AP20" s="50">
        <f t="shared" si="6"/>
        <v>99.201149299395482</v>
      </c>
      <c r="AQ20" s="51">
        <f t="shared" si="7"/>
        <v>2.8294460992400303</v>
      </c>
      <c r="AR20" s="34">
        <f t="shared" si="8"/>
        <v>9.8014888023226074</v>
      </c>
      <c r="AS20" s="28">
        <v>14</v>
      </c>
      <c r="AT20" s="7">
        <v>102.0469696118314</v>
      </c>
      <c r="AU20" s="7">
        <v>100.33987106441727</v>
      </c>
      <c r="AV20" s="7">
        <v>85.345952334587778</v>
      </c>
      <c r="AW20" s="7">
        <v>104.44935239771571</v>
      </c>
      <c r="AX20" s="7">
        <v>103.41787658490472</v>
      </c>
      <c r="AY20" s="7">
        <v>100.72862390585749</v>
      </c>
      <c r="AZ20" s="7">
        <v>108.10951834141899</v>
      </c>
      <c r="BA20" s="7">
        <v>101.81762016299513</v>
      </c>
      <c r="BB20" s="7">
        <v>102.56585128311795</v>
      </c>
      <c r="BC20" s="7">
        <v>93.419856789976549</v>
      </c>
      <c r="BD20" s="50">
        <f t="shared" si="9"/>
        <v>100.22414924768228</v>
      </c>
      <c r="BE20" s="51">
        <f t="shared" si="10"/>
        <v>2.0262271980295354</v>
      </c>
      <c r="BF20" s="17">
        <f t="shared" si="11"/>
        <v>6.4074930027543706</v>
      </c>
    </row>
    <row r="21" spans="1:58" s="4" customFormat="1">
      <c r="A21" s="28">
        <v>15</v>
      </c>
      <c r="B21" s="7">
        <v>95.439052890732995</v>
      </c>
      <c r="C21" s="7">
        <v>104.42873306960533</v>
      </c>
      <c r="D21" s="7">
        <v>101.77706674091972</v>
      </c>
      <c r="E21" s="7">
        <v>100.17905259892032</v>
      </c>
      <c r="F21" s="7">
        <v>96.29065418775906</v>
      </c>
      <c r="G21" s="7">
        <v>105.17354652264835</v>
      </c>
      <c r="H21" s="7">
        <v>101.81427006172957</v>
      </c>
      <c r="I21" s="7">
        <v>95.313163233815786</v>
      </c>
      <c r="J21" s="26">
        <v>102.8004460886617</v>
      </c>
      <c r="K21" s="26">
        <v>101.4989058086706</v>
      </c>
      <c r="L21" s="26">
        <v>91.175850482022355</v>
      </c>
      <c r="M21" s="50">
        <f t="shared" si="0"/>
        <v>99.626431062316883</v>
      </c>
      <c r="N21" s="51">
        <f t="shared" si="1"/>
        <v>1.3341954547009842</v>
      </c>
      <c r="O21" s="17">
        <f t="shared" si="2"/>
        <v>4.4250257202407788</v>
      </c>
      <c r="P21" s="28">
        <v>15</v>
      </c>
      <c r="Q21" s="32">
        <v>115.99520956101045</v>
      </c>
      <c r="R21" s="32">
        <v>124.47610139215715</v>
      </c>
      <c r="S21" s="32">
        <v>97.602602699379176</v>
      </c>
      <c r="T21" s="32">
        <v>114.6266858889426</v>
      </c>
      <c r="U21" s="32">
        <v>100.2450462661747</v>
      </c>
      <c r="V21" s="32">
        <v>106.30344350629323</v>
      </c>
      <c r="W21" s="30">
        <v>96.128598011054365</v>
      </c>
      <c r="X21" s="32">
        <v>107.00244049363594</v>
      </c>
      <c r="Y21" s="32">
        <v>104.63311772414271</v>
      </c>
      <c r="Z21" s="50">
        <f t="shared" si="3"/>
        <v>107.44591617142115</v>
      </c>
      <c r="AA21" s="51">
        <f t="shared" si="4"/>
        <v>3.1200958569374238</v>
      </c>
      <c r="AB21" s="17">
        <f t="shared" si="5"/>
        <v>9.3602875708122717</v>
      </c>
      <c r="AC21" s="28">
        <v>15</v>
      </c>
      <c r="AD21" s="32">
        <v>98.216475429278688</v>
      </c>
      <c r="AE21" s="32">
        <v>104.55682387806804</v>
      </c>
      <c r="AF21" s="32">
        <v>92.642585233409534</v>
      </c>
      <c r="AG21" s="32">
        <v>89.156897230229177</v>
      </c>
      <c r="AH21" s="32">
        <v>105.74983809274974</v>
      </c>
      <c r="AI21" s="32">
        <v>105.65575940743031</v>
      </c>
      <c r="AJ21" s="32">
        <v>106.68380152722645</v>
      </c>
      <c r="AK21" s="32">
        <v>103.5810035177303</v>
      </c>
      <c r="AL21" s="32">
        <v>100.71215149752851</v>
      </c>
      <c r="AM21" s="32">
        <v>101.18141398166355</v>
      </c>
      <c r="AN21" s="32">
        <v>97.020227033633319</v>
      </c>
      <c r="AO21" s="32">
        <v>117.90075301769654</v>
      </c>
      <c r="AP21" s="50">
        <f t="shared" si="6"/>
        <v>101.92147748722037</v>
      </c>
      <c r="AQ21" s="51">
        <f t="shared" si="7"/>
        <v>2.1410650680226553</v>
      </c>
      <c r="AR21" s="34">
        <f t="shared" si="8"/>
        <v>7.4168669602523059</v>
      </c>
      <c r="AS21" s="28">
        <v>15</v>
      </c>
      <c r="AT21" s="7">
        <v>106.86333186539008</v>
      </c>
      <c r="AU21" s="7">
        <v>90.224928454927891</v>
      </c>
      <c r="AV21" s="7">
        <v>113.48195426135213</v>
      </c>
      <c r="AW21" s="7">
        <v>99.558744413186531</v>
      </c>
      <c r="AX21" s="7">
        <v>99.032678153080255</v>
      </c>
      <c r="AY21" s="7">
        <v>102.57121772108404</v>
      </c>
      <c r="AZ21" s="7">
        <v>101.05335468632857</v>
      </c>
      <c r="BA21" s="7">
        <v>113.2511231520576</v>
      </c>
      <c r="BB21" s="7">
        <v>106.86016807296681</v>
      </c>
      <c r="BC21" s="7">
        <v>94.134268669316128</v>
      </c>
      <c r="BD21" s="50">
        <f t="shared" si="9"/>
        <v>102.703176944969</v>
      </c>
      <c r="BE21" s="51">
        <f t="shared" si="10"/>
        <v>2.3973617264952698</v>
      </c>
      <c r="BF21" s="17">
        <f t="shared" si="11"/>
        <v>7.581123431038689</v>
      </c>
    </row>
    <row r="22" spans="1:58" s="4" customFormat="1">
      <c r="A22" s="29" t="s">
        <v>18</v>
      </c>
      <c r="B22" s="7">
        <v>100.88360379093969</v>
      </c>
      <c r="C22" s="7">
        <v>101.84388028947289</v>
      </c>
      <c r="D22" s="7">
        <v>96.376246378920001</v>
      </c>
      <c r="E22" s="7">
        <v>90.611379563680501</v>
      </c>
      <c r="F22" s="7">
        <v>94.504503682356088</v>
      </c>
      <c r="G22" s="7">
        <v>108.2520963970391</v>
      </c>
      <c r="H22" s="7">
        <v>90.945470944526647</v>
      </c>
      <c r="I22" s="7">
        <v>100.48945908472646</v>
      </c>
      <c r="J22" s="26">
        <v>102.8004460886617</v>
      </c>
      <c r="K22" s="26">
        <v>110.96978271437109</v>
      </c>
      <c r="L22" s="26">
        <v>95.049358781228577</v>
      </c>
      <c r="M22" s="50">
        <f t="shared" si="0"/>
        <v>99.338747974174794</v>
      </c>
      <c r="N22" s="51">
        <f t="shared" si="1"/>
        <v>1.9859912991544935</v>
      </c>
      <c r="O22" s="17">
        <f t="shared" si="2"/>
        <v>6.5867879762059198</v>
      </c>
      <c r="P22" s="29" t="s">
        <v>18</v>
      </c>
      <c r="Q22" s="32">
        <v>92.268911336474673</v>
      </c>
      <c r="R22" s="32">
        <v>96.464837059269755</v>
      </c>
      <c r="S22" s="32">
        <v>100.11099638129444</v>
      </c>
      <c r="T22" s="32">
        <v>97.847631596761758</v>
      </c>
      <c r="U22" s="32">
        <v>107.5621893469655</v>
      </c>
      <c r="V22" s="32">
        <v>108.83162265654438</v>
      </c>
      <c r="W22" s="30">
        <v>95.070492839096786</v>
      </c>
      <c r="X22" s="32">
        <v>108.65719912242645</v>
      </c>
      <c r="Y22" s="32">
        <v>96.555782434166687</v>
      </c>
      <c r="Z22" s="50">
        <f t="shared" si="3"/>
        <v>100.37440697477783</v>
      </c>
      <c r="AA22" s="51">
        <f t="shared" si="4"/>
        <v>2.1145807708961128</v>
      </c>
      <c r="AB22" s="17">
        <f t="shared" si="5"/>
        <v>6.343742312688339</v>
      </c>
      <c r="AC22" s="29" t="s">
        <v>18</v>
      </c>
      <c r="AD22" s="32">
        <v>103.77939654455122</v>
      </c>
      <c r="AE22" s="32">
        <v>99.824736334751492</v>
      </c>
      <c r="AF22" s="32">
        <v>71.565190379343548</v>
      </c>
      <c r="AG22" s="32">
        <v>96.698557091982963</v>
      </c>
      <c r="AH22" s="32">
        <v>107.94155795453658</v>
      </c>
      <c r="AI22" s="32">
        <v>112.62207374018078</v>
      </c>
      <c r="AJ22" s="32">
        <v>104.53785013191059</v>
      </c>
      <c r="AK22" s="32">
        <v>91.622571055540917</v>
      </c>
      <c r="AL22" s="32">
        <v>84.682283938740397</v>
      </c>
      <c r="AM22" s="32">
        <v>97.963449367929968</v>
      </c>
      <c r="AN22" s="32">
        <v>107.95218737184777</v>
      </c>
      <c r="AO22" s="32">
        <v>116.538355537146</v>
      </c>
      <c r="AP22" s="50">
        <f t="shared" si="6"/>
        <v>99.644017454038519</v>
      </c>
      <c r="AQ22" s="51">
        <f t="shared" si="7"/>
        <v>3.6107213411170762</v>
      </c>
      <c r="AR22" s="34">
        <f t="shared" si="8"/>
        <v>12.507905629576022</v>
      </c>
      <c r="AS22" s="29" t="s">
        <v>18</v>
      </c>
      <c r="AT22" s="7">
        <v>97.832603862796276</v>
      </c>
      <c r="AU22" s="7">
        <v>100.74441256418166</v>
      </c>
      <c r="AV22" s="7">
        <v>88.624072952980754</v>
      </c>
      <c r="AW22" s="7">
        <v>98.161426981126311</v>
      </c>
      <c r="AX22" s="7">
        <v>104.51418376676291</v>
      </c>
      <c r="AY22" s="7">
        <v>103.55393687147833</v>
      </c>
      <c r="AZ22" s="7">
        <v>105.60546779554907</v>
      </c>
      <c r="BA22" s="7">
        <v>109.09240606184468</v>
      </c>
      <c r="BB22" s="7">
        <v>105.66570542011233</v>
      </c>
      <c r="BC22" s="7">
        <v>88.385962426169314</v>
      </c>
      <c r="BD22" s="50">
        <f t="shared" si="9"/>
        <v>100.21801787030016</v>
      </c>
      <c r="BE22" s="51">
        <f t="shared" si="10"/>
        <v>2.240178642006573</v>
      </c>
      <c r="BF22" s="17">
        <f t="shared" si="11"/>
        <v>7.0840668744037236</v>
      </c>
    </row>
    <row r="23" spans="1:58" s="4" customFormat="1">
      <c r="A23" s="18">
        <v>2</v>
      </c>
      <c r="B23" s="7">
        <v>104.98809934899242</v>
      </c>
      <c r="C23" s="7">
        <v>99.517490500821552</v>
      </c>
      <c r="D23" s="7">
        <v>99.172050721029279</v>
      </c>
      <c r="E23" s="7">
        <v>88.922993809187275</v>
      </c>
      <c r="F23" s="7">
        <v>97.752071750292927</v>
      </c>
      <c r="G23" s="7">
        <v>100.37130934190047</v>
      </c>
      <c r="H23" s="7">
        <v>90.945470944526647</v>
      </c>
      <c r="I23" s="7">
        <v>98.971239924395292</v>
      </c>
      <c r="J23" s="26">
        <v>95.785682109007226</v>
      </c>
      <c r="K23" s="26">
        <v>96.250557093227769</v>
      </c>
      <c r="L23" s="26">
        <v>88.28708573787344</v>
      </c>
      <c r="M23" s="50">
        <f t="shared" si="0"/>
        <v>96.451277389204947</v>
      </c>
      <c r="N23" s="51">
        <f t="shared" si="1"/>
        <v>1.5586031523077886</v>
      </c>
      <c r="O23" s="17">
        <f t="shared" si="2"/>
        <v>5.1693018532700847</v>
      </c>
      <c r="P23" s="18">
        <v>2</v>
      </c>
      <c r="Q23" s="32">
        <v>95.783930958653542</v>
      </c>
      <c r="R23" s="32">
        <v>96.464837059269755</v>
      </c>
      <c r="S23" s="32">
        <v>97.59423564592214</v>
      </c>
      <c r="T23" s="32">
        <v>86.472994460310034</v>
      </c>
      <c r="U23" s="32">
        <v>88.478995850445514</v>
      </c>
      <c r="V23" s="32">
        <v>103.1565979041994</v>
      </c>
      <c r="W23" s="30">
        <v>101.45490292510564</v>
      </c>
      <c r="X23" s="32">
        <v>108.65719912242645</v>
      </c>
      <c r="Y23" s="32">
        <v>104.63311772414271</v>
      </c>
      <c r="Z23" s="50">
        <f t="shared" si="3"/>
        <v>98.077423516719463</v>
      </c>
      <c r="AA23" s="51">
        <f t="shared" si="4"/>
        <v>2.4352753640956668</v>
      </c>
      <c r="AB23" s="17">
        <f t="shared" si="5"/>
        <v>7.3058260922870009</v>
      </c>
      <c r="AC23" s="18">
        <v>2</v>
      </c>
      <c r="AD23" s="32">
        <v>104.27387122265969</v>
      </c>
      <c r="AE23" s="32">
        <v>100.95142504195611</v>
      </c>
      <c r="AF23" s="32">
        <v>95.093476338090412</v>
      </c>
      <c r="AG23" s="32">
        <v>101.14090536440324</v>
      </c>
      <c r="AH23" s="32">
        <v>102.73624616725039</v>
      </c>
      <c r="AI23" s="32">
        <v>92.884187117030265</v>
      </c>
      <c r="AJ23" s="32">
        <v>105.45763468478415</v>
      </c>
      <c r="AK23" s="32">
        <v>95.617946920198719</v>
      </c>
      <c r="AL23" s="32">
        <v>58.939304865946731</v>
      </c>
      <c r="AM23" s="32">
        <v>99.685831035851024</v>
      </c>
      <c r="AN23" s="32">
        <v>113.94441333041743</v>
      </c>
      <c r="AO23" s="32">
        <v>110.45253055075894</v>
      </c>
      <c r="AP23" s="50">
        <f t="shared" si="6"/>
        <v>98.431481053278915</v>
      </c>
      <c r="AQ23" s="51">
        <f t="shared" si="7"/>
        <v>3.9999197442638659</v>
      </c>
      <c r="AR23" s="34">
        <f t="shared" si="8"/>
        <v>13.856128446525851</v>
      </c>
      <c r="AS23" s="18">
        <v>2</v>
      </c>
      <c r="AT23" s="7">
        <v>95.424427273428222</v>
      </c>
      <c r="AU23" s="7">
        <v>114.50073363489011</v>
      </c>
      <c r="AV23" s="7">
        <v>107.85479270900591</v>
      </c>
      <c r="AW23" s="7">
        <v>100.65674387265</v>
      </c>
      <c r="AX23" s="7">
        <v>102.3215845508507</v>
      </c>
      <c r="AY23" s="7">
        <v>102.20268991579844</v>
      </c>
      <c r="AZ23" s="7">
        <v>115.93308463145631</v>
      </c>
      <c r="BA23" s="7">
        <v>121.8056227037055</v>
      </c>
      <c r="BB23" s="7">
        <v>105.46825942239548</v>
      </c>
      <c r="BC23" s="7">
        <v>102.05546612220438</v>
      </c>
      <c r="BD23" s="50">
        <f t="shared" si="9"/>
        <v>106.8223404836385</v>
      </c>
      <c r="BE23" s="51">
        <f t="shared" si="10"/>
        <v>2.5854500857824632</v>
      </c>
      <c r="BF23" s="17">
        <f t="shared" si="11"/>
        <v>8.1759110477503043</v>
      </c>
    </row>
    <row r="24" spans="1:58" s="4" customFormat="1">
      <c r="A24" s="18">
        <v>3</v>
      </c>
      <c r="B24" s="7">
        <v>104.98809934899242</v>
      </c>
      <c r="C24" s="7">
        <v>93.830777915659382</v>
      </c>
      <c r="D24" s="7">
        <v>103.31988656269306</v>
      </c>
      <c r="E24" s="7">
        <v>92.299805083633629</v>
      </c>
      <c r="F24" s="7">
        <v>94.991627572479828</v>
      </c>
      <c r="G24" s="7">
        <v>98.922584520215381</v>
      </c>
      <c r="H24" s="7">
        <v>91.208428756115339</v>
      </c>
      <c r="I24" s="7">
        <v>110.9376927392198</v>
      </c>
      <c r="J24" s="26">
        <v>101.17692327988105</v>
      </c>
      <c r="K24" s="26">
        <v>104.86996359368206</v>
      </c>
      <c r="L24" s="26">
        <v>95.049358781228577</v>
      </c>
      <c r="M24" s="50">
        <f t="shared" si="0"/>
        <v>99.235922559436418</v>
      </c>
      <c r="N24" s="51">
        <f t="shared" si="1"/>
        <v>1.9060028027828697</v>
      </c>
      <c r="O24" s="17">
        <f t="shared" si="2"/>
        <v>6.32149614619654</v>
      </c>
      <c r="P24" s="18">
        <v>3</v>
      </c>
      <c r="Q24" s="32">
        <v>101.05642670185321</v>
      </c>
      <c r="R24" s="32">
        <v>127.49153932332264</v>
      </c>
      <c r="S24" s="32">
        <v>93.679270818390833</v>
      </c>
      <c r="T24" s="32">
        <v>101.82446132262831</v>
      </c>
      <c r="U24" s="32">
        <v>102.25088155822594</v>
      </c>
      <c r="V24" s="32">
        <v>108.83162265654438</v>
      </c>
      <c r="W24" s="30">
        <v>113.42826994755471</v>
      </c>
      <c r="X24" s="32">
        <v>103.96732708666303</v>
      </c>
      <c r="Y24" s="32">
        <v>99.099230690210533</v>
      </c>
      <c r="Z24" s="50">
        <f t="shared" si="3"/>
        <v>105.73655890059929</v>
      </c>
      <c r="AA24" s="51">
        <f t="shared" si="4"/>
        <v>3.2997087538775705</v>
      </c>
      <c r="AB24" s="17">
        <f t="shared" si="5"/>
        <v>9.8991262616327109</v>
      </c>
      <c r="AC24" s="18">
        <v>3</v>
      </c>
      <c r="AD24" s="32">
        <v>102.70572463377886</v>
      </c>
      <c r="AE24" s="32">
        <v>102.97945717451012</v>
      </c>
      <c r="AF24" s="32">
        <v>105.38710726349304</v>
      </c>
      <c r="AG24" s="32">
        <v>105.47993785212529</v>
      </c>
      <c r="AH24" s="32">
        <v>103.46683367843615</v>
      </c>
      <c r="AI24" s="32">
        <v>95.980341436941615</v>
      </c>
      <c r="AJ24" s="32">
        <v>106.68370726087126</v>
      </c>
      <c r="AK24" s="32">
        <v>95.31399040805114</v>
      </c>
      <c r="AL24" s="32">
        <v>49.151210046841491</v>
      </c>
      <c r="AM24" s="32">
        <v>105.42710062380252</v>
      </c>
      <c r="AN24" s="32">
        <v>112.41242383238614</v>
      </c>
      <c r="AO24" s="32">
        <v>108.40429254950367</v>
      </c>
      <c r="AP24" s="50">
        <f t="shared" si="6"/>
        <v>99.44934389672845</v>
      </c>
      <c r="AQ24" s="51">
        <f t="shared" si="7"/>
        <v>4.7722132654687899</v>
      </c>
      <c r="AR24" s="34">
        <f t="shared" si="8"/>
        <v>16.531431680692251</v>
      </c>
      <c r="AS24" s="18">
        <v>3</v>
      </c>
      <c r="AT24" s="7">
        <v>105.0571971546584</v>
      </c>
      <c r="AU24" s="7">
        <v>84.560655878000503</v>
      </c>
      <c r="AV24" s="7">
        <v>109.73049165256208</v>
      </c>
      <c r="AW24" s="7">
        <v>101.30537757869472</v>
      </c>
      <c r="AX24" s="7">
        <v>100.85985174024255</v>
      </c>
      <c r="AY24" s="7">
        <v>104.65949203033422</v>
      </c>
      <c r="AZ24" s="7">
        <v>115.24789677282877</v>
      </c>
      <c r="BA24" s="7">
        <v>109.86359769462602</v>
      </c>
      <c r="BB24" s="7">
        <v>112.40174114468951</v>
      </c>
      <c r="BC24" s="7">
        <v>93.201401664638581</v>
      </c>
      <c r="BD24" s="50">
        <f t="shared" si="9"/>
        <v>103.68877033112753</v>
      </c>
      <c r="BE24" s="51">
        <f t="shared" si="10"/>
        <v>2.9373609698763445</v>
      </c>
      <c r="BF24" s="17">
        <f t="shared" si="11"/>
        <v>9.2887509748904886</v>
      </c>
    </row>
    <row r="25" spans="1:58" s="4" customFormat="1">
      <c r="A25" s="18">
        <v>4</v>
      </c>
      <c r="B25" s="7">
        <v>97.043321926517976</v>
      </c>
      <c r="C25" s="7">
        <v>101.84388028947289</v>
      </c>
      <c r="D25" s="7">
        <v>104.98384475181717</v>
      </c>
      <c r="E25" s="7">
        <v>95.817327763350022</v>
      </c>
      <c r="F25" s="7">
        <v>101.97390901481982</v>
      </c>
      <c r="G25" s="7">
        <v>105.66319277856613</v>
      </c>
      <c r="H25" s="7">
        <v>105.02215554406737</v>
      </c>
      <c r="I25" s="7">
        <v>100.48945908472646</v>
      </c>
      <c r="J25" s="26">
        <v>116.02441468710923</v>
      </c>
      <c r="K25" s="26">
        <v>88.657289720664238</v>
      </c>
      <c r="L25" s="26">
        <v>102.97012310677832</v>
      </c>
      <c r="M25" s="50">
        <f t="shared" si="0"/>
        <v>101.86262896980816</v>
      </c>
      <c r="N25" s="51">
        <f t="shared" si="1"/>
        <v>2.0714560127336603</v>
      </c>
      <c r="O25" s="17">
        <f t="shared" si="2"/>
        <v>6.8702423639632091</v>
      </c>
      <c r="P25" s="18">
        <v>4</v>
      </c>
      <c r="Q25" s="32">
        <v>117.75270252706558</v>
      </c>
      <c r="R25" s="32">
        <v>110.5678782091254</v>
      </c>
      <c r="S25" s="32">
        <v>92.840372674979704</v>
      </c>
      <c r="T25" s="32">
        <v>97.438498231398981</v>
      </c>
      <c r="U25" s="32">
        <v>93.559856679313711</v>
      </c>
      <c r="V25" s="32">
        <v>83.541905668426352</v>
      </c>
      <c r="W25" s="30">
        <v>113.42826994755471</v>
      </c>
      <c r="X25" s="32">
        <v>83.93553903759225</v>
      </c>
      <c r="Y25" s="32">
        <v>92.716249467697949</v>
      </c>
      <c r="Z25" s="50">
        <f t="shared" si="3"/>
        <v>98.420141382572723</v>
      </c>
      <c r="AA25" s="51">
        <f t="shared" si="4"/>
        <v>4.1932140102483144</v>
      </c>
      <c r="AB25" s="17">
        <f t="shared" si="5"/>
        <v>12.579642030744942</v>
      </c>
      <c r="AC25" s="18">
        <v>4</v>
      </c>
      <c r="AD25" s="32">
        <v>99.254521223071379</v>
      </c>
      <c r="AE25" s="32">
        <v>96.895354493169506</v>
      </c>
      <c r="AF25" s="32">
        <v>106.8576392664383</v>
      </c>
      <c r="AG25" s="32">
        <v>116.2242250879108</v>
      </c>
      <c r="AH25" s="32">
        <v>104.01476123499258</v>
      </c>
      <c r="AI25" s="32">
        <v>97.91542742282482</v>
      </c>
      <c r="AJ25" s="32">
        <v>108.52303792819058</v>
      </c>
      <c r="AK25" s="32">
        <v>92.864028932325397</v>
      </c>
      <c r="AL25" s="32">
        <v>70.080106870205967</v>
      </c>
      <c r="AM25" s="32">
        <v>107.40036744496993</v>
      </c>
      <c r="AN25" s="32">
        <v>107.92324099726073</v>
      </c>
      <c r="AO25" s="32">
        <v>119.11142587227786</v>
      </c>
      <c r="AP25" s="50">
        <f t="shared" si="6"/>
        <v>102.25534473113647</v>
      </c>
      <c r="AQ25" s="51">
        <f t="shared" si="7"/>
        <v>3.6736429150314707</v>
      </c>
      <c r="AR25" s="34">
        <f t="shared" si="8"/>
        <v>12.725872355399886</v>
      </c>
      <c r="AS25" s="18">
        <v>4</v>
      </c>
      <c r="AT25" s="7">
        <v>105.96027812225807</v>
      </c>
      <c r="AU25" s="7">
        <v>112.47772974454277</v>
      </c>
      <c r="AV25" s="7">
        <v>97.538189632736035</v>
      </c>
      <c r="AW25" s="7">
        <v>100.95608001133616</v>
      </c>
      <c r="AX25" s="7">
        <v>95.743771755309794</v>
      </c>
      <c r="AY25" s="7">
        <v>106.13356934307552</v>
      </c>
      <c r="AZ25" s="7">
        <v>100.37325607053609</v>
      </c>
      <c r="BA25" s="7">
        <v>116.88478407252404</v>
      </c>
      <c r="BB25" s="7">
        <v>109.78990638476787</v>
      </c>
      <c r="BC25" s="7">
        <v>96.635625901816368</v>
      </c>
      <c r="BD25" s="50">
        <f t="shared" si="9"/>
        <v>104.24931910389026</v>
      </c>
      <c r="BE25" s="51">
        <f t="shared" si="10"/>
        <v>2.2748841504088073</v>
      </c>
      <c r="BF25" s="17">
        <f t="shared" si="11"/>
        <v>7.1938153283088955</v>
      </c>
    </row>
    <row r="26" spans="1:58" s="4" customFormat="1">
      <c r="A26" s="18">
        <v>5</v>
      </c>
      <c r="B26" s="7">
        <v>102.96367809590745</v>
      </c>
      <c r="C26" s="7">
        <v>104.42873306960533</v>
      </c>
      <c r="D26" s="7">
        <v>89.678173596477748</v>
      </c>
      <c r="E26" s="7">
        <v>88.922993809187275</v>
      </c>
      <c r="F26" s="7">
        <v>98.888731894137578</v>
      </c>
      <c r="G26" s="7">
        <v>105.05955835317857</v>
      </c>
      <c r="H26" s="7">
        <v>104.77078858716253</v>
      </c>
      <c r="I26" s="7">
        <v>112.19888579686044</v>
      </c>
      <c r="J26" s="26">
        <v>101.17692327988105</v>
      </c>
      <c r="K26" s="26">
        <v>88.531349159294166</v>
      </c>
      <c r="L26" s="26">
        <v>95.049358781228577</v>
      </c>
      <c r="M26" s="50">
        <f t="shared" si="0"/>
        <v>99.242652220265526</v>
      </c>
      <c r="N26" s="51">
        <f t="shared" si="1"/>
        <v>2.3493889604241018</v>
      </c>
      <c r="O26" s="17">
        <f t="shared" si="2"/>
        <v>7.7920416683298779</v>
      </c>
      <c r="P26" s="18">
        <v>5</v>
      </c>
      <c r="Q26" s="32">
        <v>92.268911336474673</v>
      </c>
      <c r="R26" s="32">
        <v>106.61902786060284</v>
      </c>
      <c r="S26" s="32">
        <v>98.914310182686222</v>
      </c>
      <c r="T26" s="32">
        <v>113.38666417247029</v>
      </c>
      <c r="U26" s="32">
        <v>107.93315296804212</v>
      </c>
      <c r="V26" s="32">
        <v>86.86546132011469</v>
      </c>
      <c r="W26" s="30">
        <v>84.023668991765888</v>
      </c>
      <c r="X26" s="32">
        <v>84.26149763372311</v>
      </c>
      <c r="Y26" s="32">
        <v>98.024841462686453</v>
      </c>
      <c r="Z26" s="50">
        <f t="shared" si="3"/>
        <v>96.921948436507378</v>
      </c>
      <c r="AA26" s="51">
        <f t="shared" si="4"/>
        <v>3.6151475914127267</v>
      </c>
      <c r="AB26" s="17">
        <f t="shared" si="5"/>
        <v>10.84544277423818</v>
      </c>
      <c r="AC26" s="18">
        <v>5</v>
      </c>
      <c r="AD26" s="32">
        <v>98.020859715043756</v>
      </c>
      <c r="AE26" s="32">
        <v>93.740614802375092</v>
      </c>
      <c r="AF26" s="32">
        <v>116.66109729063128</v>
      </c>
      <c r="AG26" s="32">
        <v>99.694560682753504</v>
      </c>
      <c r="AH26" s="32">
        <v>98.444161198148436</v>
      </c>
      <c r="AI26" s="32">
        <v>97.52843653528825</v>
      </c>
      <c r="AJ26" s="32">
        <v>109.13616293750961</v>
      </c>
      <c r="AK26" s="32">
        <v>95.826685551530772</v>
      </c>
      <c r="AL26" s="32">
        <v>76.956050012784317</v>
      </c>
      <c r="AM26" s="32">
        <v>110.68106917772838</v>
      </c>
      <c r="AN26" s="32">
        <v>109.30864502849444</v>
      </c>
      <c r="AO26" s="32">
        <v>119.25539091454633</v>
      </c>
      <c r="AP26" s="50">
        <f t="shared" si="6"/>
        <v>102.10447782056951</v>
      </c>
      <c r="AQ26" s="51">
        <f t="shared" si="7"/>
        <v>3.3479771606785782</v>
      </c>
      <c r="AR26" s="34">
        <f t="shared" si="8"/>
        <v>11.597733089750976</v>
      </c>
      <c r="AS26" s="18">
        <v>5</v>
      </c>
      <c r="AT26" s="7">
        <v>110.17459849718038</v>
      </c>
      <c r="AU26" s="7">
        <v>106.00420950612805</v>
      </c>
      <c r="AV26" s="7">
        <v>88.159533110760876</v>
      </c>
      <c r="AW26" s="7">
        <v>100.65674387265</v>
      </c>
      <c r="AX26" s="7">
        <v>97.936370971222033</v>
      </c>
      <c r="AY26" s="7">
        <v>105.5193695208666</v>
      </c>
      <c r="AZ26" s="7">
        <v>97.233867719349547</v>
      </c>
      <c r="BA26" s="7">
        <v>112.55800568815097</v>
      </c>
      <c r="BB26" s="7">
        <v>116.0874360156503</v>
      </c>
      <c r="BC26" s="7">
        <v>89.987294492745434</v>
      </c>
      <c r="BD26" s="50">
        <f t="shared" si="9"/>
        <v>102.43174293947041</v>
      </c>
      <c r="BE26" s="51">
        <f t="shared" si="10"/>
        <v>2.9443054005839735</v>
      </c>
      <c r="BF26" s="17">
        <f t="shared" si="11"/>
        <v>9.3107111929798112</v>
      </c>
    </row>
    <row r="27" spans="1:58" s="4" customFormat="1">
      <c r="A27" s="18">
        <v>6</v>
      </c>
      <c r="B27" s="7">
        <v>97.043321926517976</v>
      </c>
      <c r="C27" s="7">
        <v>93.830777915659382</v>
      </c>
      <c r="D27" s="7">
        <v>99.275086824376004</v>
      </c>
      <c r="E27" s="7">
        <v>95.817327763350022</v>
      </c>
      <c r="F27" s="7">
        <v>106.84528253306766</v>
      </c>
      <c r="G27" s="7">
        <v>107.12530920197445</v>
      </c>
      <c r="H27" s="7">
        <v>118.1685002261668</v>
      </c>
      <c r="I27" s="7">
        <v>95.313163233815786</v>
      </c>
      <c r="J27" s="26">
        <v>99.916636378715339</v>
      </c>
      <c r="K27" s="26">
        <v>96.123843161855618</v>
      </c>
      <c r="L27" s="26">
        <v>91.183809264953538</v>
      </c>
      <c r="M27" s="50">
        <f t="shared" si="0"/>
        <v>100.05845985731388</v>
      </c>
      <c r="N27" s="51">
        <f t="shared" si="1"/>
        <v>2.3495249487537238</v>
      </c>
      <c r="O27" s="17">
        <f t="shared" si="2"/>
        <v>7.7924926905951004</v>
      </c>
      <c r="P27" s="18">
        <v>6</v>
      </c>
      <c r="Q27" s="32">
        <v>101.05642670185321</v>
      </c>
      <c r="R27" s="32">
        <v>127.49152954468059</v>
      </c>
      <c r="S27" s="32">
        <v>105.14450680118254</v>
      </c>
      <c r="T27" s="32">
        <v>99.178658885989663</v>
      </c>
      <c r="U27" s="32">
        <v>98.486227823987335</v>
      </c>
      <c r="V27" s="32">
        <v>97.534702184820119</v>
      </c>
      <c r="W27" s="30">
        <v>84.227932719869997</v>
      </c>
      <c r="X27" s="32">
        <v>92.383996221483599</v>
      </c>
      <c r="Y27" s="32">
        <v>96.555782434166687</v>
      </c>
      <c r="Z27" s="50">
        <f t="shared" si="3"/>
        <v>100.22886259089263</v>
      </c>
      <c r="AA27" s="51">
        <f t="shared" si="4"/>
        <v>3.9274016657332997</v>
      </c>
      <c r="AB27" s="17">
        <f t="shared" si="5"/>
        <v>11.7822049971999</v>
      </c>
      <c r="AC27" s="18">
        <v>6</v>
      </c>
      <c r="AD27" s="32">
        <v>92.529926350940272</v>
      </c>
      <c r="AE27" s="32">
        <v>99.374052054719598</v>
      </c>
      <c r="AF27" s="32">
        <v>97.054154643612691</v>
      </c>
      <c r="AG27" s="32">
        <v>84.197999621631709</v>
      </c>
      <c r="AH27" s="32">
        <v>100.6358714243742</v>
      </c>
      <c r="AI27" s="32">
        <v>88.626928586308864</v>
      </c>
      <c r="AJ27" s="32">
        <v>106.6836185395958</v>
      </c>
      <c r="AK27" s="32">
        <v>110.84987236198862</v>
      </c>
      <c r="AL27" s="32">
        <v>74.227743108979794</v>
      </c>
      <c r="AM27" s="32">
        <v>103.51656300630361</v>
      </c>
      <c r="AN27" s="32">
        <v>127.26341785472715</v>
      </c>
      <c r="AO27" s="32">
        <v>121.61634902879032</v>
      </c>
      <c r="AP27" s="50">
        <f t="shared" si="6"/>
        <v>100.54804138183107</v>
      </c>
      <c r="AQ27" s="51">
        <f t="shared" si="7"/>
        <v>4.3434453853892165</v>
      </c>
      <c r="AR27" s="34">
        <f t="shared" si="8"/>
        <v>15.04613617478941</v>
      </c>
      <c r="AS27" s="18">
        <v>6</v>
      </c>
      <c r="AT27" s="7">
        <v>103.55205615877721</v>
      </c>
      <c r="AU27" s="7">
        <v>103.98120561578072</v>
      </c>
      <c r="AV27" s="7">
        <v>89.097414943377856</v>
      </c>
      <c r="AW27" s="7">
        <v>108.64129258317006</v>
      </c>
      <c r="AX27" s="7">
        <v>103.05245095615479</v>
      </c>
      <c r="AY27" s="7">
        <v>102.20269839289872</v>
      </c>
      <c r="AZ27" s="7">
        <v>112.81859064883568</v>
      </c>
      <c r="BA27" s="7">
        <v>108.48333155179135</v>
      </c>
      <c r="BB27" s="7">
        <v>113.27446713459774</v>
      </c>
      <c r="BC27" s="7">
        <v>96.382704047394611</v>
      </c>
      <c r="BD27" s="50">
        <f t="shared" si="9"/>
        <v>104.14862120327787</v>
      </c>
      <c r="BE27" s="51">
        <f t="shared" si="10"/>
        <v>2.3324847167732949</v>
      </c>
      <c r="BF27" s="17">
        <f t="shared" si="11"/>
        <v>7.3759643125363601</v>
      </c>
    </row>
    <row r="28" spans="1:58" s="4" customFormat="1">
      <c r="A28" s="18">
        <v>7</v>
      </c>
      <c r="B28" s="7">
        <v>100.88360379093969</v>
      </c>
      <c r="C28" s="7">
        <v>99.517490500821552</v>
      </c>
      <c r="D28" s="7">
        <v>97.269877979834803</v>
      </c>
      <c r="E28" s="7">
        <v>86.671765084644449</v>
      </c>
      <c r="F28" s="7">
        <v>100.99963675875226</v>
      </c>
      <c r="G28" s="7">
        <v>104.69066759216938</v>
      </c>
      <c r="H28" s="7">
        <v>101.67888590873962</v>
      </c>
      <c r="I28" s="7">
        <v>100.48945908472646</v>
      </c>
      <c r="J28" s="26">
        <v>103.74158624003468</v>
      </c>
      <c r="K28" s="26">
        <v>98.147531953154356</v>
      </c>
      <c r="L28" s="26">
        <v>87.128573691830866</v>
      </c>
      <c r="M28" s="50">
        <f t="shared" si="0"/>
        <v>98.29264350778621</v>
      </c>
      <c r="N28" s="51">
        <f t="shared" si="1"/>
        <v>1.8171101933769731</v>
      </c>
      <c r="O28" s="17">
        <f t="shared" si="2"/>
        <v>6.0266727141615632</v>
      </c>
      <c r="P28" s="18">
        <v>7</v>
      </c>
      <c r="Q28" s="32">
        <v>95.783914113619218</v>
      </c>
      <c r="R28" s="32">
        <v>141.59459025182036</v>
      </c>
      <c r="S28" s="32">
        <v>102.13583929080403</v>
      </c>
      <c r="T28" s="32">
        <v>105.71092457051117</v>
      </c>
      <c r="U28" s="32">
        <v>99.272252396493457</v>
      </c>
      <c r="V28" s="32">
        <v>91.589348037360821</v>
      </c>
      <c r="W28" s="30">
        <v>91.362686391853288</v>
      </c>
      <c r="X28" s="32">
        <v>97.998559029651076</v>
      </c>
      <c r="Y28" s="32">
        <v>104.63311772414271</v>
      </c>
      <c r="Z28" s="50">
        <f t="shared" si="3"/>
        <v>103.34235908958402</v>
      </c>
      <c r="AA28" s="51">
        <f t="shared" si="4"/>
        <v>5.0769945779014618</v>
      </c>
      <c r="AB28" s="17">
        <f t="shared" si="5"/>
        <v>15.230983733704386</v>
      </c>
      <c r="AC28" s="18">
        <v>7</v>
      </c>
      <c r="AD28" s="32">
        <v>92.159058393523367</v>
      </c>
      <c r="AE28" s="32">
        <v>104.55684901278244</v>
      </c>
      <c r="AF28" s="32">
        <v>98.034540343980908</v>
      </c>
      <c r="AG28" s="32">
        <v>92.979386610682184</v>
      </c>
      <c r="AH28" s="32">
        <v>97.896222629522228</v>
      </c>
      <c r="AI28" s="32">
        <v>93.806220412118961</v>
      </c>
      <c r="AJ28" s="32">
        <v>106.68370726087126</v>
      </c>
      <c r="AK28" s="32">
        <v>95.826685551530772</v>
      </c>
      <c r="AL28" s="32">
        <v>96.957574717039577</v>
      </c>
      <c r="AM28" s="32">
        <v>107.08676891876897</v>
      </c>
      <c r="AN28" s="32">
        <v>113.87747411057073</v>
      </c>
      <c r="AO28" s="32">
        <v>116.00111548923485</v>
      </c>
      <c r="AP28" s="50">
        <f t="shared" si="6"/>
        <v>101.32213362088551</v>
      </c>
      <c r="AQ28" s="51">
        <f t="shared" si="7"/>
        <v>2.34746275897123</v>
      </c>
      <c r="AR28" s="34">
        <f t="shared" si="8"/>
        <v>8.1318495348279676</v>
      </c>
      <c r="AS28" s="18">
        <v>7</v>
      </c>
      <c r="AT28" s="7">
        <v>106.56232907571702</v>
      </c>
      <c r="AU28" s="7">
        <v>101.55362729327726</v>
      </c>
      <c r="AV28" s="7">
        <v>95.66249068917989</v>
      </c>
      <c r="AW28" s="7">
        <v>106.89462914084615</v>
      </c>
      <c r="AX28" s="7">
        <v>97.936370971222033</v>
      </c>
      <c r="AY28" s="7">
        <v>100.97545728551636</v>
      </c>
      <c r="AZ28" s="7">
        <v>107.82058628786085</v>
      </c>
      <c r="BA28" s="7">
        <v>106.74012636193841</v>
      </c>
      <c r="BB28" s="7">
        <v>117.58314676378671</v>
      </c>
      <c r="BC28" s="7">
        <v>96.43690234374246</v>
      </c>
      <c r="BD28" s="50">
        <f t="shared" si="9"/>
        <v>103.81656662130872</v>
      </c>
      <c r="BE28" s="51">
        <f t="shared" si="10"/>
        <v>2.1077362287449071</v>
      </c>
      <c r="BF28" s="17">
        <f t="shared" si="11"/>
        <v>6.6652471896875696</v>
      </c>
    </row>
    <row r="29" spans="1:58" s="4" customFormat="1">
      <c r="A29" s="18">
        <v>8</v>
      </c>
      <c r="B29" s="7">
        <v>97.043321926517976</v>
      </c>
      <c r="C29" s="7">
        <v>99.517490500821552</v>
      </c>
      <c r="D29" s="7">
        <v>103.80640639975972</v>
      </c>
      <c r="E29" s="7">
        <v>92.351351723749517</v>
      </c>
      <c r="F29" s="7">
        <v>101.81154254338527</v>
      </c>
      <c r="G29" s="7">
        <v>109.39231920895099</v>
      </c>
      <c r="H29" s="7">
        <v>92.70696357622414</v>
      </c>
      <c r="I29" s="7">
        <v>94.948550966585785</v>
      </c>
      <c r="J29" s="26">
        <v>93.641588112399987</v>
      </c>
      <c r="K29" s="26">
        <v>95.339797077623516</v>
      </c>
      <c r="L29" s="26">
        <v>101.89544862681406</v>
      </c>
      <c r="M29" s="50">
        <f t="shared" si="0"/>
        <v>98.4049800602575</v>
      </c>
      <c r="N29" s="51">
        <f t="shared" si="1"/>
        <v>1.6234722012991125</v>
      </c>
      <c r="O29" s="17">
        <f t="shared" si="2"/>
        <v>5.3844481492814884</v>
      </c>
      <c r="P29" s="18">
        <v>8</v>
      </c>
      <c r="Q29" s="32">
        <v>101.93518160739792</v>
      </c>
      <c r="R29" s="32">
        <v>90.82361668787064</v>
      </c>
      <c r="S29" s="32">
        <v>105.14449022489781</v>
      </c>
      <c r="T29" s="32">
        <v>79.203396797052406</v>
      </c>
      <c r="U29" s="32">
        <v>98.486227823987335</v>
      </c>
      <c r="V29" s="32">
        <v>101.69809826999789</v>
      </c>
      <c r="W29" s="30">
        <v>90.245693725208156</v>
      </c>
      <c r="X29" s="32">
        <v>104.09205983032959</v>
      </c>
      <c r="Y29" s="32">
        <v>99.099230690210533</v>
      </c>
      <c r="Z29" s="50">
        <f t="shared" si="3"/>
        <v>96.7475550729947</v>
      </c>
      <c r="AA29" s="51">
        <f t="shared" si="4"/>
        <v>2.8126394158363581</v>
      </c>
      <c r="AB29" s="17">
        <f t="shared" si="5"/>
        <v>8.4379182475090744</v>
      </c>
      <c r="AC29" s="18">
        <v>8</v>
      </c>
      <c r="AD29" s="32">
        <v>100.93612333303039</v>
      </c>
      <c r="AE29" s="32">
        <v>100.50073447824563</v>
      </c>
      <c r="AF29" s="32">
        <v>118.62176229683725</v>
      </c>
      <c r="AG29" s="32">
        <v>100.41773847387296</v>
      </c>
      <c r="AH29" s="32">
        <v>94.152074852537766</v>
      </c>
      <c r="AI29" s="32">
        <v>105.47364886245485</v>
      </c>
      <c r="AJ29" s="32">
        <v>95.034243362534454</v>
      </c>
      <c r="AK29" s="32">
        <v>90.459095640308831</v>
      </c>
      <c r="AL29" s="32">
        <v>98.058498871879777</v>
      </c>
      <c r="AM29" s="32">
        <v>103.79537353879859</v>
      </c>
      <c r="AN29" s="32">
        <v>126.07552066129226</v>
      </c>
      <c r="AO29" s="32">
        <v>118.12520945357042</v>
      </c>
      <c r="AP29" s="50">
        <f t="shared" si="6"/>
        <v>104.30416865211362</v>
      </c>
      <c r="AQ29" s="51">
        <f t="shared" si="7"/>
        <v>3.176903059776361</v>
      </c>
      <c r="AR29" s="34">
        <f t="shared" si="8"/>
        <v>11.005115020507366</v>
      </c>
      <c r="AS29" s="18">
        <v>8</v>
      </c>
      <c r="AT29" s="7">
        <v>97.832649236909091</v>
      </c>
      <c r="AU29" s="7">
        <v>119.35586832496921</v>
      </c>
      <c r="AV29" s="7">
        <v>121.9227936723881</v>
      </c>
      <c r="AW29" s="7">
        <v>103.40136886519289</v>
      </c>
      <c r="AX29" s="7">
        <v>101.22527736899247</v>
      </c>
      <c r="AY29" s="7">
        <v>101.22112365103952</v>
      </c>
      <c r="AZ29" s="7">
        <v>103.38797841099306</v>
      </c>
      <c r="BA29" s="7">
        <v>118.73006163889777</v>
      </c>
      <c r="BB29" s="7">
        <v>119.313791879577</v>
      </c>
      <c r="BC29" s="7">
        <v>102.63357775471313</v>
      </c>
      <c r="BD29" s="50">
        <f t="shared" si="9"/>
        <v>108.90244908036723</v>
      </c>
      <c r="BE29" s="51">
        <f t="shared" si="10"/>
        <v>3.0262437059236027</v>
      </c>
      <c r="BF29" s="17">
        <f t="shared" si="11"/>
        <v>9.5698228654673763</v>
      </c>
    </row>
    <row r="30" spans="1:58" s="4" customFormat="1">
      <c r="A30" s="18">
        <v>9</v>
      </c>
      <c r="B30" s="7">
        <v>95.439052890732995</v>
      </c>
      <c r="C30" s="7">
        <v>104.42873306960533</v>
      </c>
      <c r="D30" s="7">
        <v>96.376246378920001</v>
      </c>
      <c r="E30" s="7">
        <v>95.817327763350022</v>
      </c>
      <c r="F30" s="7">
        <v>96.615411606448248</v>
      </c>
      <c r="G30" s="7">
        <v>109.42585873405402</v>
      </c>
      <c r="H30" s="7">
        <v>92.70696357622414</v>
      </c>
      <c r="I30" s="7">
        <v>110.9376927392198</v>
      </c>
      <c r="J30" s="26">
        <v>99.916636378715339</v>
      </c>
      <c r="K30" s="26">
        <v>101.4989058086706</v>
      </c>
      <c r="L30" s="26">
        <v>110.890908196176</v>
      </c>
      <c r="M30" s="50">
        <f t="shared" si="0"/>
        <v>101.27761246746513</v>
      </c>
      <c r="N30" s="51">
        <f t="shared" si="1"/>
        <v>2.0160184125061011</v>
      </c>
      <c r="O30" s="17">
        <f t="shared" si="2"/>
        <v>6.6863766447306734</v>
      </c>
      <c r="P30" s="18">
        <v>9</v>
      </c>
      <c r="Q30" s="32">
        <v>104.57144632403208</v>
      </c>
      <c r="R30" s="32">
        <v>106.61902786060284</v>
      </c>
      <c r="S30" s="32">
        <v>98.008598560927467</v>
      </c>
      <c r="T30" s="32">
        <v>103.97076391592047</v>
      </c>
      <c r="U30" s="32">
        <v>102.22075725086239</v>
      </c>
      <c r="V30" s="32">
        <v>104.16430925923824</v>
      </c>
      <c r="W30" s="30">
        <v>89.18143477375024</v>
      </c>
      <c r="X30" s="32">
        <v>100.17552261984015</v>
      </c>
      <c r="Y30" s="32">
        <v>92.716249467697949</v>
      </c>
      <c r="Z30" s="50">
        <f t="shared" si="3"/>
        <v>100.18090111476354</v>
      </c>
      <c r="AA30" s="51">
        <f t="shared" si="4"/>
        <v>1.9598263390182502</v>
      </c>
      <c r="AB30" s="17">
        <f t="shared" si="5"/>
        <v>5.8794790170547504</v>
      </c>
      <c r="AC30" s="18">
        <v>9</v>
      </c>
      <c r="AD30" s="32">
        <v>102.91405125372901</v>
      </c>
      <c r="AE30" s="32">
        <v>110.64096426148022</v>
      </c>
      <c r="AF30" s="32">
        <v>81.858821304746186</v>
      </c>
      <c r="AG30" s="32">
        <v>87.813860547142468</v>
      </c>
      <c r="AH30" s="32">
        <v>95.521893743928857</v>
      </c>
      <c r="AI30" s="32">
        <v>98.939876971339444</v>
      </c>
      <c r="AJ30" s="32">
        <v>113.73459773486236</v>
      </c>
      <c r="AK30" s="32">
        <v>110.84987236198862</v>
      </c>
      <c r="AL30" s="32">
        <v>74.227743108979794</v>
      </c>
      <c r="AM30" s="32">
        <v>108.51481012389944</v>
      </c>
      <c r="AN30" s="32">
        <v>114.70946962467883</v>
      </c>
      <c r="AO30" s="32">
        <v>123.3115958206358</v>
      </c>
      <c r="AP30" s="50">
        <f t="shared" si="6"/>
        <v>101.91979640478424</v>
      </c>
      <c r="AQ30" s="51">
        <f t="shared" si="7"/>
        <v>4.2454478029187097</v>
      </c>
      <c r="AR30" s="34">
        <f t="shared" si="8"/>
        <v>14.706662591073732</v>
      </c>
      <c r="AS30" s="18">
        <v>9</v>
      </c>
      <c r="AT30" s="7">
        <v>102.34800870079471</v>
      </c>
      <c r="AU30" s="7">
        <v>116.52367166045403</v>
      </c>
      <c r="AV30" s="7">
        <v>107.85479270900591</v>
      </c>
      <c r="AW30" s="7">
        <v>104.44931001017372</v>
      </c>
      <c r="AX30" s="7">
        <v>95.743756607505588</v>
      </c>
      <c r="AY30" s="7">
        <v>102.44953177255762</v>
      </c>
      <c r="AZ30" s="7">
        <v>119.45864227631023</v>
      </c>
      <c r="BA30" s="7">
        <v>100.51926174887204</v>
      </c>
      <c r="BB30" s="7">
        <v>117.36575590210307</v>
      </c>
      <c r="BC30" s="7">
        <v>91.811945770044773</v>
      </c>
      <c r="BD30" s="50">
        <f t="shared" si="9"/>
        <v>105.85246771578218</v>
      </c>
      <c r="BE30" s="51">
        <f t="shared" si="10"/>
        <v>2.9611618032888982</v>
      </c>
      <c r="BF30" s="17">
        <f t="shared" si="11"/>
        <v>9.3640158186843969</v>
      </c>
    </row>
    <row r="31" spans="1:58" s="4" customFormat="1">
      <c r="A31" s="18">
        <v>10</v>
      </c>
      <c r="B31" s="7">
        <v>93.351212163650118</v>
      </c>
      <c r="C31" s="7">
        <v>104.42873306960533</v>
      </c>
      <c r="D31" s="7">
        <v>100.05867119438638</v>
      </c>
      <c r="E31" s="7">
        <v>94.691724005201237</v>
      </c>
      <c r="F31" s="7">
        <v>94.991627572479828</v>
      </c>
      <c r="G31" s="7">
        <v>109.17769045660964</v>
      </c>
      <c r="H31" s="7">
        <v>118.1685002261668</v>
      </c>
      <c r="I31" s="7">
        <v>100.48945908472646</v>
      </c>
      <c r="J31" s="26">
        <v>100.28729150930435</v>
      </c>
      <c r="K31" s="26">
        <v>103.84923616514843</v>
      </c>
      <c r="L31" s="26">
        <v>101.89544862681406</v>
      </c>
      <c r="M31" s="50">
        <f t="shared" si="0"/>
        <v>101.94450855219024</v>
      </c>
      <c r="N31" s="51">
        <f t="shared" si="1"/>
        <v>2.1501557917189822</v>
      </c>
      <c r="O31" s="17">
        <f t="shared" si="2"/>
        <v>7.1312600019414187</v>
      </c>
      <c r="P31" s="18">
        <v>10</v>
      </c>
      <c r="Q31" s="32">
        <v>101.05642670185321</v>
      </c>
      <c r="R31" s="32">
        <v>108.87550818624885</v>
      </c>
      <c r="S31" s="32">
        <v>105.14450680118254</v>
      </c>
      <c r="T31" s="32">
        <v>109.50019119974186</v>
      </c>
      <c r="U31" s="32">
        <v>103.03689646907826</v>
      </c>
      <c r="V31" s="32">
        <v>99.691529190225964</v>
      </c>
      <c r="W31" s="30">
        <v>99.238589286044359</v>
      </c>
      <c r="X31" s="32">
        <v>107.00244049363594</v>
      </c>
      <c r="Y31" s="32">
        <v>98.024841462686453</v>
      </c>
      <c r="Z31" s="50">
        <f t="shared" si="3"/>
        <v>103.50788108785527</v>
      </c>
      <c r="AA31" s="51">
        <f t="shared" si="4"/>
        <v>1.4370893773670856</v>
      </c>
      <c r="AB31" s="17">
        <f t="shared" si="5"/>
        <v>4.3112681321012571</v>
      </c>
      <c r="AC31" s="18">
        <v>10</v>
      </c>
      <c r="AD31" s="32">
        <v>104.33568918713783</v>
      </c>
      <c r="AE31" s="32">
        <v>93.51526323684125</v>
      </c>
      <c r="AF31" s="32">
        <v>95.583675837932674</v>
      </c>
      <c r="AG31" s="32">
        <v>79.962268903564507</v>
      </c>
      <c r="AH31" s="32">
        <v>100.54452492895484</v>
      </c>
      <c r="AI31" s="32">
        <v>97.073100378212985</v>
      </c>
      <c r="AJ31" s="32">
        <v>97.486909752202038</v>
      </c>
      <c r="AK31" s="32">
        <v>91.622571055540917</v>
      </c>
      <c r="AL31" s="32">
        <v>100.71215149752851</v>
      </c>
      <c r="AM31" s="32">
        <v>108.62095506032745</v>
      </c>
      <c r="AN31" s="32">
        <v>137.25405561444475</v>
      </c>
      <c r="AO31" s="32">
        <v>118.46115751842159</v>
      </c>
      <c r="AP31" s="50">
        <f t="shared" si="6"/>
        <v>102.09769358092576</v>
      </c>
      <c r="AQ31" s="51">
        <f t="shared" si="7"/>
        <v>4.1904725881221454</v>
      </c>
      <c r="AR31" s="34">
        <f t="shared" si="8"/>
        <v>14.51622286070441</v>
      </c>
      <c r="AS31" s="18">
        <v>10</v>
      </c>
      <c r="AT31" s="7">
        <v>103.25105336910414</v>
      </c>
      <c r="AU31" s="7">
        <v>84.156026558524871</v>
      </c>
      <c r="AV31" s="7">
        <v>81.594457364958828</v>
      </c>
      <c r="AW31" s="7">
        <v>97.462777348140932</v>
      </c>
      <c r="AX31" s="7">
        <v>104.14875813801299</v>
      </c>
      <c r="AY31" s="7">
        <v>97.043422146903907</v>
      </c>
      <c r="AZ31" s="7">
        <v>112.24553986174979</v>
      </c>
      <c r="BA31" s="7">
        <v>106.17304256187893</v>
      </c>
      <c r="BB31" s="7">
        <v>114.59822252669785</v>
      </c>
      <c r="BC31" s="7">
        <v>94.052145547623553</v>
      </c>
      <c r="BD31" s="50">
        <f t="shared" si="9"/>
        <v>99.472544542359586</v>
      </c>
      <c r="BE31" s="51">
        <f t="shared" si="10"/>
        <v>3.442412864210981</v>
      </c>
      <c r="BF31" s="17">
        <f t="shared" si="11"/>
        <v>10.88586529757063</v>
      </c>
    </row>
    <row r="32" spans="1:58" s="4" customFormat="1">
      <c r="A32" s="18">
        <v>11</v>
      </c>
      <c r="B32" s="7">
        <v>102.04167409600549</v>
      </c>
      <c r="C32" s="7">
        <v>93.830777915659382</v>
      </c>
      <c r="D32" s="7">
        <v>108.56400547408838</v>
      </c>
      <c r="E32" s="7">
        <v>89.907907370311264</v>
      </c>
      <c r="F32" s="7">
        <v>108.3067000956015</v>
      </c>
      <c r="G32" s="7">
        <v>112.75926718486012</v>
      </c>
      <c r="H32" s="7">
        <v>101.67888590873962</v>
      </c>
      <c r="I32" s="7">
        <v>110.9376927392198</v>
      </c>
      <c r="J32" s="26">
        <v>102.8004460886617</v>
      </c>
      <c r="K32" s="26">
        <v>107.85087407449105</v>
      </c>
      <c r="L32" s="26">
        <v>101.89544862681406</v>
      </c>
      <c r="M32" s="50">
        <f t="shared" si="0"/>
        <v>103.6885163249502</v>
      </c>
      <c r="N32" s="51">
        <f t="shared" si="1"/>
        <v>2.1215066936323397</v>
      </c>
      <c r="O32" s="17">
        <f t="shared" si="2"/>
        <v>7.0362416930059366</v>
      </c>
      <c r="P32" s="18">
        <v>11</v>
      </c>
      <c r="Q32" s="32">
        <v>82.602657910585734</v>
      </c>
      <c r="R32" s="32">
        <v>101.54194712789939</v>
      </c>
      <c r="S32" s="32">
        <v>103.74630823445179</v>
      </c>
      <c r="T32" s="32">
        <v>112.56517729207823</v>
      </c>
      <c r="U32" s="32">
        <v>100.01717321753861</v>
      </c>
      <c r="V32" s="32">
        <v>103.3953413749789</v>
      </c>
      <c r="W32" s="30">
        <v>108.08897674668228</v>
      </c>
      <c r="X32" s="32">
        <v>108.65719912242645</v>
      </c>
      <c r="Y32" s="32">
        <v>127.70605676692267</v>
      </c>
      <c r="Z32" s="50">
        <f t="shared" si="3"/>
        <v>105.36898197706267</v>
      </c>
      <c r="AA32" s="51">
        <f t="shared" si="4"/>
        <v>3.9739827004630297</v>
      </c>
      <c r="AB32" s="17">
        <f t="shared" si="5"/>
        <v>11.92194810138909</v>
      </c>
      <c r="AC32" s="18">
        <v>11</v>
      </c>
      <c r="AD32" s="32">
        <v>100.87430271325547</v>
      </c>
      <c r="AE32" s="32">
        <v>102.75412446001206</v>
      </c>
      <c r="AF32" s="32">
        <v>99.014832949134984</v>
      </c>
      <c r="AG32" s="32">
        <v>95.045588627072092</v>
      </c>
      <c r="AH32" s="32">
        <v>98.261501243519135</v>
      </c>
      <c r="AI32" s="32">
        <v>92.406033326660236</v>
      </c>
      <c r="AJ32" s="32">
        <v>99.939226801847468</v>
      </c>
      <c r="AK32" s="32">
        <v>90.459095640308831</v>
      </c>
      <c r="AL32" s="32">
        <v>98.058498871879777</v>
      </c>
      <c r="AM32" s="32">
        <v>107.70430923571669</v>
      </c>
      <c r="AN32" s="32">
        <v>134.97449655669899</v>
      </c>
      <c r="AO32" s="32">
        <v>116.52129969277659</v>
      </c>
      <c r="AP32" s="50">
        <f t="shared" si="6"/>
        <v>103.00110917657354</v>
      </c>
      <c r="AQ32" s="51">
        <f t="shared" si="7"/>
        <v>3.5213679923723156</v>
      </c>
      <c r="AR32" s="34">
        <f t="shared" si="8"/>
        <v>12.19837654987133</v>
      </c>
      <c r="AS32" s="18">
        <v>11</v>
      </c>
      <c r="AT32" s="7">
        <v>97.832603862796276</v>
      </c>
      <c r="AU32" s="7">
        <v>107.62264994178319</v>
      </c>
      <c r="AV32" s="7">
        <v>115.35768556574718</v>
      </c>
      <c r="AW32" s="7">
        <v>104.44935239771571</v>
      </c>
      <c r="AX32" s="7">
        <v>105.245050172067</v>
      </c>
      <c r="AY32" s="7">
        <v>96.306386316233315</v>
      </c>
      <c r="AZ32" s="7">
        <v>116.33173176749614</v>
      </c>
      <c r="BA32" s="7">
        <v>108.85840507713735</v>
      </c>
      <c r="BB32" s="7">
        <v>107.23606668590409</v>
      </c>
      <c r="BC32" s="7">
        <v>109.71290206140146</v>
      </c>
      <c r="BD32" s="50">
        <f t="shared" si="9"/>
        <v>106.89528338482816</v>
      </c>
      <c r="BE32" s="51">
        <f t="shared" si="10"/>
        <v>2.0441232165535963</v>
      </c>
      <c r="BF32" s="17">
        <f t="shared" si="11"/>
        <v>6.4640851823389678</v>
      </c>
    </row>
    <row r="33" spans="1:58" s="4" customFormat="1">
      <c r="A33" s="18">
        <v>12</v>
      </c>
      <c r="B33" s="7">
        <v>104.98809934899242</v>
      </c>
      <c r="C33" s="7">
        <v>104.42873306960533</v>
      </c>
      <c r="D33" s="7">
        <v>91.765003557281688</v>
      </c>
      <c r="E33" s="7">
        <v>100.601165606485</v>
      </c>
      <c r="F33" s="7">
        <v>97.102556912914551</v>
      </c>
      <c r="G33" s="7">
        <v>106.95094328505088</v>
      </c>
      <c r="H33" s="7">
        <v>92.70696357622414</v>
      </c>
      <c r="I33" s="7">
        <v>112.19888579686044</v>
      </c>
      <c r="J33" s="26">
        <v>101.17692327988105</v>
      </c>
      <c r="K33" s="26">
        <v>104.86996359368206</v>
      </c>
      <c r="L33" s="26">
        <v>95.049358781228577</v>
      </c>
      <c r="M33" s="50">
        <f t="shared" si="0"/>
        <v>101.07623607347328</v>
      </c>
      <c r="N33" s="51">
        <f t="shared" si="1"/>
        <v>1.9264965363834383</v>
      </c>
      <c r="O33" s="17">
        <f t="shared" si="2"/>
        <v>6.3894661711031251</v>
      </c>
      <c r="P33" s="18">
        <v>12</v>
      </c>
      <c r="Q33" s="32">
        <v>115.99520956101045</v>
      </c>
      <c r="R33" s="32">
        <v>103.79842745354537</v>
      </c>
      <c r="S33" s="32">
        <v>98.992423161796381</v>
      </c>
      <c r="T33" s="32">
        <v>110.41887469878607</v>
      </c>
      <c r="U33" s="32">
        <v>110.69702885616101</v>
      </c>
      <c r="V33" s="32">
        <v>100.43405220165509</v>
      </c>
      <c r="W33" s="30">
        <v>99.437761170048532</v>
      </c>
      <c r="X33" s="32">
        <v>103.96732708666303</v>
      </c>
      <c r="Y33" s="32">
        <v>104.98604050016506</v>
      </c>
      <c r="Z33" s="50">
        <f t="shared" si="3"/>
        <v>105.41412718775899</v>
      </c>
      <c r="AA33" s="51">
        <f t="shared" si="4"/>
        <v>1.9420750875687078</v>
      </c>
      <c r="AB33" s="17">
        <f t="shared" si="5"/>
        <v>5.8262252627061235</v>
      </c>
      <c r="AC33" s="18">
        <v>12</v>
      </c>
      <c r="AD33" s="32">
        <v>98.216475429278688</v>
      </c>
      <c r="AE33" s="32">
        <v>112.66900896139143</v>
      </c>
      <c r="AF33" s="32">
        <v>116.17089779078901</v>
      </c>
      <c r="AG33" s="32">
        <v>122.31954649692302</v>
      </c>
      <c r="AH33" s="32">
        <v>113.69476701518724</v>
      </c>
      <c r="AI33" s="32">
        <v>99.406574109352874</v>
      </c>
      <c r="AJ33" s="32">
        <v>106.68380152722645</v>
      </c>
      <c r="AK33" s="32">
        <v>95.31399040805114</v>
      </c>
      <c r="AL33" s="32">
        <v>96.957574717039577</v>
      </c>
      <c r="AM33" s="32">
        <v>109.66309886906009</v>
      </c>
      <c r="AN33" s="32">
        <v>130.83612093223581</v>
      </c>
      <c r="AO33" s="32">
        <v>124.7049427373194</v>
      </c>
      <c r="AP33" s="50">
        <f t="shared" si="6"/>
        <v>110.55306658282124</v>
      </c>
      <c r="AQ33" s="51">
        <f t="shared" si="7"/>
        <v>3.3769509908926376</v>
      </c>
      <c r="AR33" s="34">
        <f t="shared" si="8"/>
        <v>11.698101381792226</v>
      </c>
      <c r="AS33" s="18">
        <v>12</v>
      </c>
      <c r="AT33" s="7">
        <v>103.25105336910414</v>
      </c>
      <c r="AU33" s="7">
        <v>99.935318587188988</v>
      </c>
      <c r="AV33" s="7">
        <v>102.22756643498194</v>
      </c>
      <c r="AW33" s="7">
        <v>99.558744413186531</v>
      </c>
      <c r="AX33" s="7">
        <v>103.41787658490472</v>
      </c>
      <c r="AY33" s="7">
        <v>99.500227087139749</v>
      </c>
      <c r="AZ33" s="7">
        <v>106.72168795195113</v>
      </c>
      <c r="BA33" s="7">
        <v>96.196329231108621</v>
      </c>
      <c r="BB33" s="7">
        <v>119.47791790237036</v>
      </c>
      <c r="BC33" s="7">
        <v>85.495388385218845</v>
      </c>
      <c r="BD33" s="50">
        <f t="shared" si="9"/>
        <v>101.57821099471549</v>
      </c>
      <c r="BE33" s="51">
        <f t="shared" si="10"/>
        <v>2.691914825368297</v>
      </c>
      <c r="BF33" s="17">
        <f t="shared" si="11"/>
        <v>8.5125821153382297</v>
      </c>
    </row>
    <row r="34" spans="1:58" s="4" customFormat="1">
      <c r="A34" s="18">
        <v>13</v>
      </c>
      <c r="B34" s="7">
        <v>102.96367809590745</v>
      </c>
      <c r="C34" s="7">
        <v>93.830777915659382</v>
      </c>
      <c r="D34" s="7">
        <v>96.376246378920001</v>
      </c>
      <c r="E34" s="7">
        <v>92.721918091198546</v>
      </c>
      <c r="F34" s="7">
        <v>100.83727028731772</v>
      </c>
      <c r="G34" s="7">
        <v>106.5418116961864</v>
      </c>
      <c r="H34" s="7">
        <v>92.70696357622414</v>
      </c>
      <c r="I34" s="7">
        <v>94.948550966585785</v>
      </c>
      <c r="J34" s="26">
        <v>100.28729150930435</v>
      </c>
      <c r="K34" s="26">
        <v>95.339797077623516</v>
      </c>
      <c r="L34" s="26">
        <v>110.890908196176</v>
      </c>
      <c r="M34" s="50">
        <f t="shared" si="0"/>
        <v>98.858655799191197</v>
      </c>
      <c r="N34" s="51">
        <f t="shared" si="1"/>
        <v>1.8121538454967185</v>
      </c>
      <c r="O34" s="17">
        <f t="shared" si="2"/>
        <v>6.010234367912286</v>
      </c>
      <c r="P34" s="18">
        <v>13</v>
      </c>
      <c r="Q34" s="32">
        <v>92.268911336474673</v>
      </c>
      <c r="R34" s="32">
        <v>82.361805688056151</v>
      </c>
      <c r="S34" s="32">
        <v>98.992423161796381</v>
      </c>
      <c r="T34" s="32">
        <v>110.41887469878607</v>
      </c>
      <c r="U34" s="32">
        <v>97.88481724303935</v>
      </c>
      <c r="V34" s="32">
        <v>107.55873020902618</v>
      </c>
      <c r="W34" s="30">
        <v>96.128598011054365</v>
      </c>
      <c r="X34" s="32">
        <v>113.18078357068579</v>
      </c>
      <c r="Y34" s="32">
        <v>94.352189000685925</v>
      </c>
      <c r="Z34" s="50">
        <f t="shared" si="3"/>
        <v>99.238570324400541</v>
      </c>
      <c r="AA34" s="51">
        <f t="shared" si="4"/>
        <v>3.243482340004999</v>
      </c>
      <c r="AB34" s="17">
        <f t="shared" si="5"/>
        <v>9.7304470200149975</v>
      </c>
      <c r="AC34" s="18">
        <v>13</v>
      </c>
      <c r="AD34" s="32">
        <v>103.77939654455122</v>
      </c>
      <c r="AE34" s="32">
        <v>111.0916422578335</v>
      </c>
      <c r="AF34" s="32">
        <v>103.42641565865445</v>
      </c>
      <c r="AG34" s="32">
        <v>70.251092797949653</v>
      </c>
      <c r="AH34" s="32">
        <v>101.73173617304813</v>
      </c>
      <c r="AI34" s="32">
        <v>94.73959077029123</v>
      </c>
      <c r="AJ34" s="32">
        <v>104.53785013191059</v>
      </c>
      <c r="AK34" s="32">
        <v>88.284920399324847</v>
      </c>
      <c r="AL34" s="32">
        <v>100.71215149752851</v>
      </c>
      <c r="AM34" s="32">
        <v>111.97891067672084</v>
      </c>
      <c r="AN34" s="32">
        <v>135.35252478413972</v>
      </c>
      <c r="AO34" s="32">
        <v>119.53403743822643</v>
      </c>
      <c r="AP34" s="50">
        <f t="shared" si="6"/>
        <v>103.78502242751493</v>
      </c>
      <c r="AQ34" s="51">
        <f t="shared" si="7"/>
        <v>4.6270093998500847</v>
      </c>
      <c r="AR34" s="34">
        <f t="shared" si="8"/>
        <v>16.028430735278249</v>
      </c>
      <c r="AS34" s="18">
        <v>13</v>
      </c>
      <c r="AT34" s="7">
        <v>89.704974977447279</v>
      </c>
      <c r="AU34" s="7">
        <v>100.33987106441727</v>
      </c>
      <c r="AV34" s="7">
        <v>92.848909913006779</v>
      </c>
      <c r="AW34" s="7">
        <v>98.161426981126311</v>
      </c>
      <c r="AX34" s="7">
        <v>99.032678153080255</v>
      </c>
      <c r="AY34" s="7">
        <v>99.991573946686458</v>
      </c>
      <c r="AZ34" s="7">
        <v>106.80889999683727</v>
      </c>
      <c r="BA34" s="7">
        <v>108.6784677468856</v>
      </c>
      <c r="BB34" s="7">
        <v>118.64731082555534</v>
      </c>
      <c r="BC34" s="7">
        <v>112.46150726417427</v>
      </c>
      <c r="BD34" s="50">
        <f t="shared" si="9"/>
        <v>102.66756208692168</v>
      </c>
      <c r="BE34" s="51">
        <f t="shared" si="10"/>
        <v>2.81875994471195</v>
      </c>
      <c r="BF34" s="17">
        <f t="shared" si="11"/>
        <v>8.9137016025400566</v>
      </c>
    </row>
    <row r="35" spans="1:58" s="4" customFormat="1">
      <c r="A35" s="18">
        <v>14</v>
      </c>
      <c r="B35" s="7">
        <v>97.043321926517976</v>
      </c>
      <c r="C35" s="7">
        <v>99.517490500821552</v>
      </c>
      <c r="D35" s="7">
        <v>103.80640639975972</v>
      </c>
      <c r="E35" s="7">
        <v>96.239419562669681</v>
      </c>
      <c r="F35" s="7">
        <v>101.9739304311624</v>
      </c>
      <c r="G35" s="7">
        <v>118.56759108466937</v>
      </c>
      <c r="H35" s="7">
        <v>90.945470944526647</v>
      </c>
      <c r="I35" s="7">
        <v>97.29760871998181</v>
      </c>
      <c r="J35" s="26">
        <v>104.77608288057334</v>
      </c>
      <c r="K35" s="26">
        <v>88.657289720664238</v>
      </c>
      <c r="L35" s="26">
        <v>87.128573691830866</v>
      </c>
      <c r="M35" s="50">
        <f t="shared" si="0"/>
        <v>98.72301689665251</v>
      </c>
      <c r="N35" s="51">
        <f t="shared" si="1"/>
        <v>2.6538973496884317</v>
      </c>
      <c r="O35" s="17">
        <f t="shared" si="2"/>
        <v>8.8019817410351457</v>
      </c>
      <c r="P35" s="18">
        <v>14</v>
      </c>
      <c r="Q35" s="32">
        <v>95.783930958653542</v>
      </c>
      <c r="R35" s="32">
        <v>103.79842745354537</v>
      </c>
      <c r="S35" s="32">
        <v>99.551718059687786</v>
      </c>
      <c r="T35" s="32">
        <v>96.392220932613498</v>
      </c>
      <c r="U35" s="32">
        <v>93.304024290584863</v>
      </c>
      <c r="V35" s="32">
        <v>105.91458713248912</v>
      </c>
      <c r="W35" s="30">
        <v>95.070492839096786</v>
      </c>
      <c r="X35" s="32">
        <v>95.076493624470999</v>
      </c>
      <c r="Y35" s="32">
        <v>102.51538543996269</v>
      </c>
      <c r="Z35" s="50">
        <f t="shared" si="3"/>
        <v>98.600808970122742</v>
      </c>
      <c r="AA35" s="51">
        <f t="shared" si="4"/>
        <v>1.5022540812580194</v>
      </c>
      <c r="AB35" s="17">
        <f t="shared" si="5"/>
        <v>4.506762243774058</v>
      </c>
      <c r="AC35" s="18">
        <v>14</v>
      </c>
      <c r="AD35" s="32">
        <v>104.27387122265969</v>
      </c>
      <c r="AE35" s="32">
        <v>109.51427555427561</v>
      </c>
      <c r="AF35" s="32">
        <v>95.093502936723013</v>
      </c>
      <c r="AG35" s="32">
        <v>101.14090536440324</v>
      </c>
      <c r="AH35" s="32">
        <v>99.72266525382085</v>
      </c>
      <c r="AI35" s="32">
        <v>92.406093121296735</v>
      </c>
      <c r="AJ35" s="32">
        <v>105.45763468478415</v>
      </c>
      <c r="AK35" s="32">
        <v>103.5810035177303</v>
      </c>
      <c r="AL35" s="32">
        <v>91.416714528129063</v>
      </c>
      <c r="AM35" s="32">
        <v>112.29250128756487</v>
      </c>
      <c r="AN35" s="32">
        <v>125.26525532931473</v>
      </c>
      <c r="AO35" s="32">
        <v>124.48819508590748</v>
      </c>
      <c r="AP35" s="50">
        <f t="shared" si="6"/>
        <v>105.38771815721748</v>
      </c>
      <c r="AQ35" s="51">
        <f t="shared" si="7"/>
        <v>3.1967900701464234</v>
      </c>
      <c r="AR35" s="34">
        <f t="shared" si="8"/>
        <v>11.07400564525056</v>
      </c>
      <c r="AS35" s="18">
        <v>14</v>
      </c>
      <c r="AT35" s="7">
        <v>103.25105336910414</v>
      </c>
      <c r="AU35" s="7">
        <v>104.79034350262901</v>
      </c>
      <c r="AV35" s="7">
        <v>115.35768556574718</v>
      </c>
      <c r="AW35" s="7">
        <v>97.462795514230336</v>
      </c>
      <c r="AX35" s="7">
        <v>104.51418376676291</v>
      </c>
      <c r="AY35" s="7">
        <v>101.34281242526605</v>
      </c>
      <c r="AZ35" s="7">
        <v>117.4031093585172</v>
      </c>
      <c r="BA35" s="7">
        <v>113.10411874675995</v>
      </c>
      <c r="BB35" s="7">
        <v>113.79685764707565</v>
      </c>
      <c r="BC35" s="7">
        <v>120.60417673975577</v>
      </c>
      <c r="BD35" s="50">
        <f t="shared" si="9"/>
        <v>109.16271366358482</v>
      </c>
      <c r="BE35" s="51">
        <f t="shared" si="10"/>
        <v>2.4673691757112124</v>
      </c>
      <c r="BF35" s="17">
        <f t="shared" si="11"/>
        <v>7.8025064237396364</v>
      </c>
    </row>
    <row r="36" spans="1:58" s="4" customFormat="1">
      <c r="A36" s="18">
        <v>15</v>
      </c>
      <c r="B36" s="7">
        <v>100.88360379093969</v>
      </c>
      <c r="C36" s="7">
        <v>90.470455119148582</v>
      </c>
      <c r="D36" s="7">
        <v>104.98384475181717</v>
      </c>
      <c r="E36" s="7">
        <v>101.16394760282969</v>
      </c>
      <c r="F36" s="7">
        <v>94.991627572479828</v>
      </c>
      <c r="G36" s="7">
        <v>117.87006139428651</v>
      </c>
      <c r="H36" s="7">
        <v>90.945470944526647</v>
      </c>
      <c r="I36" s="7">
        <v>95.313163233815786</v>
      </c>
      <c r="J36" s="26">
        <v>101.17692327988105</v>
      </c>
      <c r="K36" s="26">
        <v>96.250557093227769</v>
      </c>
      <c r="L36" s="26">
        <v>102.97012310677832</v>
      </c>
      <c r="M36" s="50">
        <f t="shared" si="0"/>
        <v>99.729070717248291</v>
      </c>
      <c r="N36" s="51">
        <f t="shared" si="1"/>
        <v>2.3152026419732024</v>
      </c>
      <c r="O36" s="17">
        <f t="shared" si="2"/>
        <v>7.6786584770646407</v>
      </c>
      <c r="P36" s="18">
        <v>15</v>
      </c>
      <c r="Q36" s="32">
        <v>101.05642670185321</v>
      </c>
      <c r="R36" s="32">
        <v>85.182396316471582</v>
      </c>
      <c r="S36" s="32">
        <v>100.11099638129444</v>
      </c>
      <c r="T36" s="32">
        <v>100.79121339923917</v>
      </c>
      <c r="U36" s="32">
        <v>90.742201379896017</v>
      </c>
      <c r="V36" s="32">
        <v>100.76994631849406</v>
      </c>
      <c r="W36" s="30">
        <v>101.45490292510564</v>
      </c>
      <c r="X36" s="32">
        <v>104.45793617861703</v>
      </c>
      <c r="Y36" s="32">
        <v>86.54565183310622</v>
      </c>
      <c r="Z36" s="50">
        <f t="shared" si="3"/>
        <v>96.790185714897504</v>
      </c>
      <c r="AA36" s="51">
        <f t="shared" si="4"/>
        <v>2.409179955424348</v>
      </c>
      <c r="AB36" s="17">
        <f t="shared" si="5"/>
        <v>7.2275398662730446</v>
      </c>
      <c r="AC36" s="18">
        <v>15</v>
      </c>
      <c r="AD36" s="32">
        <v>100.87430271325547</v>
      </c>
      <c r="AE36" s="32">
        <v>97.571346352985032</v>
      </c>
      <c r="AF36" s="32">
        <v>92.281774781939873</v>
      </c>
      <c r="AG36" s="32">
        <v>105.47993785212529</v>
      </c>
      <c r="AH36" s="32">
        <v>97.165676413598177</v>
      </c>
      <c r="AI36" s="32">
        <v>101.27338657926124</v>
      </c>
      <c r="AJ36" s="32">
        <v>106.68370726087126</v>
      </c>
      <c r="AK36" s="32">
        <v>103.5810035177303</v>
      </c>
      <c r="AL36" s="32">
        <v>87.979010049300484</v>
      </c>
      <c r="AM36" s="32">
        <v>109.98919574385313</v>
      </c>
      <c r="AN36" s="32">
        <v>140.21003653794369</v>
      </c>
      <c r="AO36" s="32">
        <v>127.45282595237614</v>
      </c>
      <c r="AP36" s="50">
        <f t="shared" si="6"/>
        <v>105.87851697960336</v>
      </c>
      <c r="AQ36" s="51">
        <f t="shared" si="7"/>
        <v>4.2314866784182676</v>
      </c>
      <c r="AR36" s="34">
        <f t="shared" si="8"/>
        <v>14.658299837142613</v>
      </c>
      <c r="AS36" s="18">
        <v>15</v>
      </c>
      <c r="AT36" s="7">
        <v>93.016250684060154</v>
      </c>
      <c r="AU36" s="7">
        <v>94.675499690314751</v>
      </c>
      <c r="AV36" s="7">
        <v>93.786727023945971</v>
      </c>
      <c r="AW36" s="7">
        <v>100.65674387265</v>
      </c>
      <c r="AX36" s="7">
        <v>102.3215845508507</v>
      </c>
      <c r="AY36" s="7">
        <v>100.72862390585749</v>
      </c>
      <c r="AZ36" s="7">
        <v>123.68186562216417</v>
      </c>
      <c r="BA36" s="7">
        <v>114.61646117905906</v>
      </c>
      <c r="BB36" s="7">
        <v>116.71361956396497</v>
      </c>
      <c r="BC36" s="7">
        <v>112.29891237513077</v>
      </c>
      <c r="BD36" s="50">
        <f t="shared" si="9"/>
        <v>105.24962884679981</v>
      </c>
      <c r="BE36" s="51">
        <f t="shared" si="10"/>
        <v>3.418209034407806</v>
      </c>
      <c r="BF36" s="17">
        <f t="shared" si="11"/>
        <v>10.809326067293533</v>
      </c>
    </row>
    <row r="37" spans="1:58" s="4" customFormat="1">
      <c r="A37" s="18">
        <v>16</v>
      </c>
      <c r="B37" s="7">
        <v>104.98809934899242</v>
      </c>
      <c r="C37" s="7">
        <v>105.46269646819047</v>
      </c>
      <c r="D37" s="7">
        <v>96.605813300946068</v>
      </c>
      <c r="E37" s="7">
        <v>100.601165606485</v>
      </c>
      <c r="F37" s="7">
        <v>100.99963675875226</v>
      </c>
      <c r="G37" s="7">
        <v>113.50511447849937</v>
      </c>
      <c r="H37" s="7">
        <v>91.208428756115339</v>
      </c>
      <c r="I37" s="7">
        <v>94.948550966585785</v>
      </c>
      <c r="J37" s="26">
        <v>95.785682109007226</v>
      </c>
      <c r="K37" s="26">
        <v>95.339797077623516</v>
      </c>
      <c r="L37" s="26">
        <v>95.049358781228577</v>
      </c>
      <c r="M37" s="50">
        <f t="shared" si="0"/>
        <v>99.499485786584188</v>
      </c>
      <c r="N37" s="51">
        <f t="shared" si="1"/>
        <v>1.9400831754397458</v>
      </c>
      <c r="O37" s="17">
        <f t="shared" si="2"/>
        <v>6.4345279550148851</v>
      </c>
      <c r="P37" s="18">
        <v>16</v>
      </c>
      <c r="Q37" s="32">
        <v>117.75270252706558</v>
      </c>
      <c r="R37" s="32">
        <v>94.208346954981693</v>
      </c>
      <c r="S37" s="32">
        <v>97.59423564592214</v>
      </c>
      <c r="T37" s="32">
        <v>107.45108522510185</v>
      </c>
      <c r="U37" s="32">
        <v>102.03614325930425</v>
      </c>
      <c r="V37" s="32">
        <v>111.93427261841342</v>
      </c>
      <c r="W37" s="30">
        <v>110.71801112532772</v>
      </c>
      <c r="X37" s="32">
        <v>109.80473217870009</v>
      </c>
      <c r="Y37" s="32">
        <v>97.540701174945013</v>
      </c>
      <c r="Z37" s="50">
        <f t="shared" si="3"/>
        <v>105.44891452330687</v>
      </c>
      <c r="AA37" s="51">
        <f t="shared" si="4"/>
        <v>2.6520994524760693</v>
      </c>
      <c r="AB37" s="17">
        <f t="shared" si="5"/>
        <v>7.9562983574282073</v>
      </c>
      <c r="AC37" s="18">
        <v>16</v>
      </c>
      <c r="AD37" s="32">
        <v>98.216475429278688</v>
      </c>
      <c r="AE37" s="32">
        <v>103.65549302007587</v>
      </c>
      <c r="AF37" s="32">
        <v>101.95589695502549</v>
      </c>
      <c r="AG37" s="32">
        <v>116.2242250879108</v>
      </c>
      <c r="AH37" s="32">
        <v>90.773185041919376</v>
      </c>
      <c r="AI37" s="32">
        <v>97.539857310862942</v>
      </c>
      <c r="AJ37" s="32">
        <v>108.52303792819058</v>
      </c>
      <c r="AK37" s="32">
        <v>95.057639581889234</v>
      </c>
      <c r="AL37" s="32">
        <v>89.352136259512619</v>
      </c>
      <c r="AM37" s="32">
        <v>116.44648060431572</v>
      </c>
      <c r="AN37" s="32">
        <v>140.97744771245769</v>
      </c>
      <c r="AO37" s="32">
        <v>124.18318375738068</v>
      </c>
      <c r="AP37" s="50">
        <f t="shared" si="6"/>
        <v>106.90875489073495</v>
      </c>
      <c r="AQ37" s="51">
        <f t="shared" si="7"/>
        <v>4.3925907956648436</v>
      </c>
      <c r="AR37" s="34">
        <f t="shared" si="8"/>
        <v>15.216380869901819</v>
      </c>
      <c r="AS37" s="18">
        <v>16</v>
      </c>
      <c r="AT37" s="7">
        <v>105.65923903329477</v>
      </c>
      <c r="AU37" s="7">
        <v>114.50073363489011</v>
      </c>
      <c r="AV37" s="7">
        <v>95.66249068917989</v>
      </c>
      <c r="AW37" s="7">
        <v>100.95608001133616</v>
      </c>
      <c r="AX37" s="7">
        <v>100.85985174024255</v>
      </c>
      <c r="AY37" s="7">
        <v>102.57121772108404</v>
      </c>
      <c r="AZ37" s="7">
        <v>108.769781173391</v>
      </c>
      <c r="BA37" s="7">
        <v>106.38308225925996</v>
      </c>
      <c r="BB37" s="7">
        <v>119.52460392652189</v>
      </c>
      <c r="BC37" s="7">
        <v>107.07780629842129</v>
      </c>
      <c r="BD37" s="50">
        <f t="shared" si="9"/>
        <v>106.19648864876217</v>
      </c>
      <c r="BE37" s="51">
        <f t="shared" si="10"/>
        <v>2.1968928302408477</v>
      </c>
      <c r="BF37" s="17">
        <f t="shared" si="11"/>
        <v>6.9471851188547165</v>
      </c>
    </row>
    <row r="38" spans="1:58" s="4" customFormat="1">
      <c r="A38" s="18">
        <v>17</v>
      </c>
      <c r="B38" s="7">
        <v>102.04167409600549</v>
      </c>
      <c r="C38" s="7">
        <v>104.42873306960533</v>
      </c>
      <c r="D38" s="7">
        <v>95.490480059244064</v>
      </c>
      <c r="E38" s="7">
        <v>92.351351723749517</v>
      </c>
      <c r="F38" s="7">
        <v>95.316384991169002</v>
      </c>
      <c r="G38" s="7">
        <v>111.05567278297745</v>
      </c>
      <c r="H38" s="7">
        <v>105.02215554406737</v>
      </c>
      <c r="I38" s="7">
        <v>112.19888579686044</v>
      </c>
      <c r="J38" s="26">
        <v>103.74158624003468</v>
      </c>
      <c r="K38" s="26">
        <v>98.147531953154356</v>
      </c>
      <c r="L38" s="26">
        <v>110.890908196176</v>
      </c>
      <c r="M38" s="50">
        <f t="shared" si="0"/>
        <v>102.78957858664035</v>
      </c>
      <c r="N38" s="51">
        <f t="shared" si="1"/>
        <v>2.069831927052654</v>
      </c>
      <c r="O38" s="17">
        <f t="shared" si="2"/>
        <v>6.8648558811319216</v>
      </c>
      <c r="P38" s="18">
        <v>17</v>
      </c>
      <c r="Q38" s="32">
        <v>96.662669019163943</v>
      </c>
      <c r="R38" s="32">
        <v>90.82361668787064</v>
      </c>
      <c r="S38" s="32">
        <v>93.679270818390833</v>
      </c>
      <c r="T38" s="32">
        <v>123.6240292429666</v>
      </c>
      <c r="U38" s="32">
        <v>95.937080573136313</v>
      </c>
      <c r="V38" s="32">
        <v>98.604272933912796</v>
      </c>
      <c r="W38" s="30">
        <v>111.41301607765416</v>
      </c>
      <c r="X38" s="32">
        <v>107.16043348328951</v>
      </c>
      <c r="Y38" s="32">
        <v>93.824061746846567</v>
      </c>
      <c r="Z38" s="50">
        <f t="shared" si="3"/>
        <v>101.3031611759146</v>
      </c>
      <c r="AA38" s="51">
        <f t="shared" si="4"/>
        <v>3.5672749240865951</v>
      </c>
      <c r="AB38" s="17">
        <f t="shared" si="5"/>
        <v>10.701824772259785</v>
      </c>
      <c r="AC38" s="18">
        <v>17</v>
      </c>
      <c r="AD38" s="32">
        <v>103.77939654455122</v>
      </c>
      <c r="AE38" s="32">
        <v>111.99299825054008</v>
      </c>
      <c r="AF38" s="32">
        <v>116.66107069199867</v>
      </c>
      <c r="AG38" s="32">
        <v>99.694560682753504</v>
      </c>
      <c r="AH38" s="32">
        <v>94.426028995254924</v>
      </c>
      <c r="AI38" s="32">
        <v>98.473179833326014</v>
      </c>
      <c r="AJ38" s="32">
        <v>109.13616293750961</v>
      </c>
      <c r="AK38" s="32">
        <v>91.212416242525975</v>
      </c>
      <c r="AL38" s="32">
        <v>98.058498871879777</v>
      </c>
      <c r="AM38" s="32">
        <v>106.6621654269847</v>
      </c>
      <c r="AN38" s="32">
        <v>132.54731448590641</v>
      </c>
      <c r="AO38" s="32">
        <v>129.36493469392093</v>
      </c>
      <c r="AP38" s="50">
        <f t="shared" si="6"/>
        <v>107.66739397142931</v>
      </c>
      <c r="AQ38" s="51">
        <f t="shared" si="7"/>
        <v>3.7881450146132831</v>
      </c>
      <c r="AR38" s="34">
        <f t="shared" si="8"/>
        <v>13.122519263497907</v>
      </c>
      <c r="AS38" s="18">
        <v>17</v>
      </c>
      <c r="AT38" s="7">
        <v>98.434700190368034</v>
      </c>
      <c r="AU38" s="7">
        <v>84.560655878000503</v>
      </c>
      <c r="AV38" s="7">
        <v>100.35180276974802</v>
      </c>
      <c r="AW38" s="7">
        <v>103.75070276473031</v>
      </c>
      <c r="AX38" s="7">
        <v>95.743771755309794</v>
      </c>
      <c r="AY38" s="7">
        <v>103.55393687147833</v>
      </c>
      <c r="AZ38" s="7">
        <v>115.59670407492095</v>
      </c>
      <c r="BA38" s="7">
        <v>93.164198768753337</v>
      </c>
      <c r="BB38" s="7">
        <v>114.59173432924206</v>
      </c>
      <c r="BC38" s="7">
        <v>106.82232272764867</v>
      </c>
      <c r="BD38" s="50">
        <f t="shared" si="9"/>
        <v>101.65705301302</v>
      </c>
      <c r="BE38" s="51">
        <f t="shared" si="10"/>
        <v>2.9958321061038178</v>
      </c>
      <c r="BF38" s="17">
        <f t="shared" si="11"/>
        <v>9.4736529427472895</v>
      </c>
    </row>
    <row r="39" spans="1:58" s="4" customFormat="1">
      <c r="A39" s="18">
        <v>18</v>
      </c>
      <c r="B39" s="7">
        <v>97.043321926517976</v>
      </c>
      <c r="C39" s="7">
        <v>90.470455119148582</v>
      </c>
      <c r="D39" s="7">
        <v>109.74817753592029</v>
      </c>
      <c r="E39" s="7">
        <v>86.531074887619667</v>
      </c>
      <c r="F39" s="7">
        <v>92.393574341921351</v>
      </c>
      <c r="G39" s="7">
        <v>116.71644698065231</v>
      </c>
      <c r="H39" s="7">
        <v>104.77078858716253</v>
      </c>
      <c r="I39" s="7">
        <v>95.313163233815786</v>
      </c>
      <c r="J39" s="26">
        <v>104.77608288057334</v>
      </c>
      <c r="K39" s="26">
        <v>96.250557093227769</v>
      </c>
      <c r="L39" s="26">
        <v>101.89544862681406</v>
      </c>
      <c r="M39" s="50">
        <f t="shared" si="0"/>
        <v>99.628099201215775</v>
      </c>
      <c r="N39" s="51">
        <f t="shared" si="1"/>
        <v>2.6916670340327227</v>
      </c>
      <c r="O39" s="17">
        <f t="shared" si="2"/>
        <v>8.92724961245532</v>
      </c>
      <c r="P39" s="18">
        <v>18</v>
      </c>
      <c r="Q39" s="32">
        <v>101.20518519996247</v>
      </c>
      <c r="R39" s="32">
        <v>101.54191779197322</v>
      </c>
      <c r="S39" s="32">
        <v>92.840372674979704</v>
      </c>
      <c r="T39" s="32">
        <v>108.27257210549391</v>
      </c>
      <c r="U39" s="32">
        <v>95.752461268540102</v>
      </c>
      <c r="V39" s="32">
        <v>106.30344350629323</v>
      </c>
      <c r="W39" s="30">
        <v>109.28348162119252</v>
      </c>
      <c r="X39" s="32">
        <v>115.80013026039001</v>
      </c>
      <c r="Y39" s="32">
        <v>102.64894070682929</v>
      </c>
      <c r="Z39" s="50">
        <f t="shared" si="3"/>
        <v>103.73872279285051</v>
      </c>
      <c r="AA39" s="51">
        <f t="shared" si="4"/>
        <v>2.3521334312883142</v>
      </c>
      <c r="AB39" s="17">
        <f t="shared" si="5"/>
        <v>7.0564002938649422</v>
      </c>
      <c r="AC39" s="18">
        <v>18</v>
      </c>
      <c r="AD39" s="32">
        <v>104.27387122265969</v>
      </c>
      <c r="AE39" s="32">
        <v>102.97945717451012</v>
      </c>
      <c r="AF39" s="32">
        <v>95.583675837932674</v>
      </c>
      <c r="AG39" s="32">
        <v>84.197999621631709</v>
      </c>
      <c r="AH39" s="32">
        <v>100.54452492895484</v>
      </c>
      <c r="AI39" s="32">
        <v>97.539809475153731</v>
      </c>
      <c r="AJ39" s="32">
        <v>106.6836185395958</v>
      </c>
      <c r="AK39" s="32">
        <v>96.328719208321147</v>
      </c>
      <c r="AL39" s="32">
        <v>101.7112863285908</v>
      </c>
      <c r="AM39" s="32">
        <v>108.51963849162618</v>
      </c>
      <c r="AN39" s="32">
        <v>136.81349482426342</v>
      </c>
      <c r="AO39" s="32">
        <v>121.41970517606521</v>
      </c>
      <c r="AP39" s="50">
        <f t="shared" si="6"/>
        <v>104.71631673577546</v>
      </c>
      <c r="AQ39" s="51">
        <f t="shared" si="7"/>
        <v>3.8763800757513978</v>
      </c>
      <c r="AR39" s="34">
        <f t="shared" si="8"/>
        <v>13.428174481298228</v>
      </c>
      <c r="AS39" s="18">
        <v>18</v>
      </c>
      <c r="AT39" s="7">
        <v>105.3582362436217</v>
      </c>
      <c r="AU39" s="7">
        <v>112.47772974454277</v>
      </c>
      <c r="AV39" s="7">
        <v>94.72464121740181</v>
      </c>
      <c r="AW39" s="7">
        <v>108.64129258317006</v>
      </c>
      <c r="AX39" s="7">
        <v>97.936370971222033</v>
      </c>
      <c r="AY39" s="7">
        <v>102.20268991579844</v>
      </c>
      <c r="AZ39" s="7">
        <v>130.02303153639909</v>
      </c>
      <c r="BA39" s="7">
        <v>111.63397623959798</v>
      </c>
      <c r="BB39" s="7">
        <v>115.83439631487262</v>
      </c>
      <c r="BC39" s="7">
        <v>108.46889237614738</v>
      </c>
      <c r="BD39" s="50">
        <f t="shared" si="9"/>
        <v>108.73012571427739</v>
      </c>
      <c r="BE39" s="51">
        <f t="shared" si="10"/>
        <v>3.1500393494728498</v>
      </c>
      <c r="BF39" s="17">
        <f t="shared" si="11"/>
        <v>9.9612990634893279</v>
      </c>
    </row>
    <row r="40" spans="1:58" s="2" customFormat="1">
      <c r="A40" s="18">
        <v>19</v>
      </c>
      <c r="B40" s="7">
        <v>104.98809934899242</v>
      </c>
      <c r="C40" s="7">
        <v>104.42873306960533</v>
      </c>
      <c r="D40" s="7">
        <v>96.376246378920001</v>
      </c>
      <c r="E40" s="7">
        <v>94.691724005201237</v>
      </c>
      <c r="F40" s="7">
        <v>101.16200628966432</v>
      </c>
      <c r="G40" s="7">
        <v>125.89842015912201</v>
      </c>
      <c r="H40" s="7">
        <v>104.77078858716253</v>
      </c>
      <c r="I40" s="7">
        <v>97.29760871998181</v>
      </c>
      <c r="J40" s="26">
        <v>99.916636378715339</v>
      </c>
      <c r="K40" s="26">
        <v>101.4989058086706</v>
      </c>
      <c r="L40" s="26">
        <v>110.890908196176</v>
      </c>
      <c r="M40" s="50">
        <f t="shared" si="0"/>
        <v>103.81091608565561</v>
      </c>
      <c r="N40" s="51">
        <f t="shared" si="1"/>
        <v>2.6095238466972828</v>
      </c>
      <c r="O40" s="17">
        <f t="shared" si="2"/>
        <v>8.6548114809797916</v>
      </c>
      <c r="P40" s="18">
        <v>19</v>
      </c>
      <c r="Q40" s="32">
        <v>92.268911336474673</v>
      </c>
      <c r="R40" s="32">
        <v>80.105296026483984</v>
      </c>
      <c r="S40" s="32">
        <v>93.679270818390833</v>
      </c>
      <c r="T40" s="32">
        <v>105.71092457051117</v>
      </c>
      <c r="U40" s="32">
        <v>95.722336961176538</v>
      </c>
      <c r="V40" s="32">
        <v>108.83162265654438</v>
      </c>
      <c r="W40" s="30">
        <v>114.24719459238534</v>
      </c>
      <c r="X40" s="32">
        <v>115.05174744082123</v>
      </c>
      <c r="Y40" s="32">
        <v>105.36047257982294</v>
      </c>
      <c r="Z40" s="50">
        <f t="shared" si="3"/>
        <v>101.2197529980679</v>
      </c>
      <c r="AA40" s="51">
        <f t="shared" si="4"/>
        <v>3.8537740510722451</v>
      </c>
      <c r="AB40" s="17">
        <f t="shared" si="5"/>
        <v>11.561322153216736</v>
      </c>
      <c r="AC40" s="18">
        <v>19</v>
      </c>
      <c r="AD40" s="32">
        <v>102.70572463377886</v>
      </c>
      <c r="AE40" s="32">
        <v>96.895354493169506</v>
      </c>
      <c r="AF40" s="32">
        <v>99.014832949134984</v>
      </c>
      <c r="AG40" s="32">
        <v>92.979386610682184</v>
      </c>
      <c r="AH40" s="32">
        <v>98.261501243519135</v>
      </c>
      <c r="AI40" s="32">
        <v>109.20722596656232</v>
      </c>
      <c r="AJ40" s="32">
        <v>106.68370726087126</v>
      </c>
      <c r="AK40" s="32">
        <v>91.591087776471554</v>
      </c>
      <c r="AL40" s="32">
        <v>100.71215149752851</v>
      </c>
      <c r="AM40" s="32">
        <v>106.67181424708195</v>
      </c>
      <c r="AN40" s="32">
        <v>141.30430975461329</v>
      </c>
      <c r="AO40" s="32">
        <v>125.78866829457151</v>
      </c>
      <c r="AP40" s="50">
        <f t="shared" si="6"/>
        <v>105.98464706066545</v>
      </c>
      <c r="AQ40" s="51">
        <f t="shared" si="7"/>
        <v>4.1347805518529697</v>
      </c>
      <c r="AR40" s="34">
        <f t="shared" si="8"/>
        <v>14.323299987914048</v>
      </c>
      <c r="AS40" s="18">
        <v>19</v>
      </c>
      <c r="AT40" s="7">
        <v>103.55205615877721</v>
      </c>
      <c r="AU40" s="7">
        <v>106.00420950612805</v>
      </c>
      <c r="AV40" s="7">
        <v>107.85476034816703</v>
      </c>
      <c r="AW40" s="7">
        <v>106.89462914084615</v>
      </c>
      <c r="AX40" s="7">
        <v>103.05245095615479</v>
      </c>
      <c r="AY40" s="7">
        <v>104.65949203033422</v>
      </c>
      <c r="AZ40" s="7">
        <v>115.92060678908389</v>
      </c>
      <c r="BA40" s="7">
        <v>109.39859857786031</v>
      </c>
      <c r="BB40" s="7">
        <v>110.31550474906048</v>
      </c>
      <c r="BC40" s="7">
        <v>102.52517057641265</v>
      </c>
      <c r="BD40" s="50">
        <f t="shared" si="9"/>
        <v>107.01774788328248</v>
      </c>
      <c r="BE40" s="51">
        <f t="shared" si="10"/>
        <v>1.2954054516769831</v>
      </c>
      <c r="BF40" s="17">
        <f t="shared" si="11"/>
        <v>4.0964317206984528</v>
      </c>
    </row>
    <row r="41" spans="1:58" s="4" customFormat="1">
      <c r="A41" s="18">
        <v>20</v>
      </c>
      <c r="B41" s="7">
        <v>102.04167409600549</v>
      </c>
      <c r="C41" s="7">
        <v>93.830777915659382</v>
      </c>
      <c r="D41" s="7">
        <v>101.26416620116026</v>
      </c>
      <c r="E41" s="7">
        <v>89.907907370311264</v>
      </c>
      <c r="F41" s="7">
        <v>94.991627572479828</v>
      </c>
      <c r="G41" s="7">
        <v>124.48323486253993</v>
      </c>
      <c r="H41" s="7">
        <v>101.81427006172957</v>
      </c>
      <c r="I41" s="7">
        <v>95.313163233815786</v>
      </c>
      <c r="J41" s="26">
        <v>100.28729150930435</v>
      </c>
      <c r="K41" s="26">
        <v>98.147531953154356</v>
      </c>
      <c r="L41" s="26">
        <v>102.97012310677832</v>
      </c>
      <c r="M41" s="50">
        <f t="shared" si="0"/>
        <v>100.45925162572168</v>
      </c>
      <c r="N41" s="51">
        <f t="shared" si="1"/>
        <v>2.7059909215726257</v>
      </c>
      <c r="O41" s="17">
        <f t="shared" si="2"/>
        <v>8.9747565729644254</v>
      </c>
      <c r="P41" s="18">
        <v>20</v>
      </c>
      <c r="Q41" s="32">
        <v>101.05642670185321</v>
      </c>
      <c r="R41" s="32">
        <v>115.64498827775502</v>
      </c>
      <c r="S41" s="32">
        <v>92.840372674979704</v>
      </c>
      <c r="T41" s="32">
        <v>108.67871404419539</v>
      </c>
      <c r="U41" s="32">
        <v>100.83332209740828</v>
      </c>
      <c r="V41" s="32">
        <v>103.1565979041994</v>
      </c>
      <c r="W41" s="30">
        <v>107.42928795370051</v>
      </c>
      <c r="X41" s="32">
        <v>114.81891207648202</v>
      </c>
      <c r="Y41" s="32">
        <v>96.438924021009186</v>
      </c>
      <c r="Z41" s="50">
        <f t="shared" si="3"/>
        <v>104.54417175017585</v>
      </c>
      <c r="AA41" s="51">
        <f t="shared" si="4"/>
        <v>2.5947351535534078</v>
      </c>
      <c r="AB41" s="17">
        <f t="shared" si="5"/>
        <v>7.7842054606602238</v>
      </c>
      <c r="AC41" s="18">
        <v>20</v>
      </c>
      <c r="AD41" s="32">
        <v>100.87430271325547</v>
      </c>
      <c r="AE41" s="32">
        <v>93.740614802375092</v>
      </c>
      <c r="AF41" s="32">
        <v>116.17089779078901</v>
      </c>
      <c r="AG41" s="32">
        <v>100.41773847387296</v>
      </c>
      <c r="AH41" s="32">
        <v>113.69476701518724</v>
      </c>
      <c r="AI41" s="32">
        <v>101.27335070247932</v>
      </c>
      <c r="AJ41" s="32">
        <v>95.034243362534454</v>
      </c>
      <c r="AK41" s="32">
        <v>98.976093926588234</v>
      </c>
      <c r="AL41" s="32">
        <v>101.7112863285908</v>
      </c>
      <c r="AM41" s="32">
        <v>115.75657017895848</v>
      </c>
      <c r="AN41" s="32">
        <v>131.27396544965077</v>
      </c>
      <c r="AO41" s="32">
        <v>118.80631294527345</v>
      </c>
      <c r="AP41" s="50">
        <f t="shared" si="6"/>
        <v>107.31084530746296</v>
      </c>
      <c r="AQ41" s="51">
        <f t="shared" si="7"/>
        <v>3.3235235435172115</v>
      </c>
      <c r="AR41" s="34">
        <f t="shared" si="8"/>
        <v>11.513023275046326</v>
      </c>
      <c r="AS41" s="18">
        <v>20</v>
      </c>
      <c r="AT41" s="7">
        <v>96.929559194486842</v>
      </c>
      <c r="AU41" s="7">
        <v>103.98120561578072</v>
      </c>
      <c r="AV41" s="7">
        <v>97.538221993574908</v>
      </c>
      <c r="AW41" s="7">
        <v>103.40136886519289</v>
      </c>
      <c r="AX41" s="7">
        <v>97.936370971222033</v>
      </c>
      <c r="AY41" s="7">
        <v>106.13356934307552</v>
      </c>
      <c r="AZ41" s="7">
        <v>114.26373122669381</v>
      </c>
      <c r="BA41" s="7">
        <v>114.28933484191253</v>
      </c>
      <c r="BB41" s="7">
        <v>114.66313168644123</v>
      </c>
      <c r="BC41" s="7">
        <v>109.57094910163104</v>
      </c>
      <c r="BD41" s="50">
        <f t="shared" si="9"/>
        <v>105.87074428400115</v>
      </c>
      <c r="BE41" s="51">
        <f t="shared" si="10"/>
        <v>2.2469231690130775</v>
      </c>
      <c r="BF41" s="17">
        <f t="shared" si="11"/>
        <v>7.1053949414847946</v>
      </c>
    </row>
    <row r="42" spans="1:58" s="4" customFormat="1">
      <c r="A42" s="31" t="s">
        <v>19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50"/>
      <c r="N42" s="51"/>
      <c r="O42" s="20"/>
      <c r="P42" s="31" t="s">
        <v>19</v>
      </c>
      <c r="Q42" s="33"/>
      <c r="R42" s="33"/>
      <c r="S42" s="33"/>
      <c r="T42" s="33"/>
      <c r="U42" s="33"/>
      <c r="V42" s="33"/>
      <c r="W42" s="33"/>
      <c r="X42" s="33"/>
      <c r="Y42" s="33"/>
      <c r="Z42" s="50"/>
      <c r="AA42" s="51"/>
      <c r="AB42" s="20"/>
      <c r="AC42" s="31" t="s">
        <v>19</v>
      </c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50"/>
      <c r="AQ42" s="51"/>
      <c r="AR42" s="35"/>
      <c r="AS42" s="31" t="s">
        <v>19</v>
      </c>
      <c r="AT42" s="19"/>
      <c r="AU42" s="19"/>
      <c r="AV42" s="19"/>
      <c r="AW42" s="19"/>
      <c r="AX42" s="33"/>
      <c r="AY42" s="33"/>
      <c r="AZ42" s="33"/>
      <c r="BA42" s="33"/>
      <c r="BB42" s="33"/>
      <c r="BC42" s="33"/>
      <c r="BD42" s="50"/>
      <c r="BE42" s="51"/>
      <c r="BF42" s="20"/>
    </row>
    <row r="43" spans="1:58" s="4" customFormat="1">
      <c r="A43" s="16">
        <v>1</v>
      </c>
      <c r="B43" s="7">
        <v>293.34075723830733</v>
      </c>
      <c r="C43" s="7">
        <v>256.84142556648368</v>
      </c>
      <c r="D43" s="7">
        <v>299.61213479692151</v>
      </c>
      <c r="E43" s="7">
        <v>177.28314464832496</v>
      </c>
      <c r="F43" s="7">
        <v>486.27393380853903</v>
      </c>
      <c r="G43" s="7">
        <v>273.17870571515448</v>
      </c>
      <c r="H43" s="7">
        <v>225.60933703628004</v>
      </c>
      <c r="I43" s="7">
        <v>243.4529866691737</v>
      </c>
      <c r="J43" s="26">
        <v>314.4654724311111</v>
      </c>
      <c r="K43" s="26">
        <v>326.46168322568229</v>
      </c>
      <c r="L43" s="26">
        <v>323.0537474281378</v>
      </c>
      <c r="M43" s="50">
        <f t="shared" si="0"/>
        <v>292.68848441491969</v>
      </c>
      <c r="N43" s="51">
        <f t="shared" si="1"/>
        <v>23.734973383206096</v>
      </c>
      <c r="O43" s="17">
        <f t="shared" si="2"/>
        <v>78.720001121166916</v>
      </c>
      <c r="P43" s="16">
        <v>1</v>
      </c>
      <c r="Q43" s="32">
        <v>438.14340240286708</v>
      </c>
      <c r="R43" s="32">
        <v>462.57993355373605</v>
      </c>
      <c r="S43" s="32">
        <v>172.25800485168909</v>
      </c>
      <c r="T43" s="32">
        <v>256.02349389544509</v>
      </c>
      <c r="U43" s="32">
        <v>239.72163329265331</v>
      </c>
      <c r="V43" s="32">
        <v>165.87280003677944</v>
      </c>
      <c r="W43" s="32">
        <v>225.59479726464244</v>
      </c>
      <c r="X43" s="32">
        <v>265.60991250963423</v>
      </c>
      <c r="Y43" s="32">
        <v>263.65259283261474</v>
      </c>
      <c r="Z43" s="50">
        <f t="shared" si="3"/>
        <v>276.60628562667347</v>
      </c>
      <c r="AA43" s="51">
        <f t="shared" si="4"/>
        <v>35.060646973839262</v>
      </c>
      <c r="AB43" s="17">
        <f t="shared" si="5"/>
        <v>105.18194092151779</v>
      </c>
      <c r="AC43" s="16">
        <v>1</v>
      </c>
      <c r="AD43" s="32">
        <v>164.52201361962349</v>
      </c>
      <c r="AE43" s="32">
        <v>145.0726387660352</v>
      </c>
      <c r="AF43" s="32">
        <v>160.28647219897377</v>
      </c>
      <c r="AG43" s="32">
        <v>248.87482371191325</v>
      </c>
      <c r="AH43" s="32">
        <v>159.26402912633728</v>
      </c>
      <c r="AI43" s="32">
        <v>188.54581118241018</v>
      </c>
      <c r="AJ43" s="32">
        <v>141.85249923936826</v>
      </c>
      <c r="AK43" s="32">
        <v>200.33119641901243</v>
      </c>
      <c r="AL43" s="32">
        <v>291.04432137971111</v>
      </c>
      <c r="AM43" s="32">
        <v>169.53644967269184</v>
      </c>
      <c r="AN43" s="32">
        <v>142.78239347894709</v>
      </c>
      <c r="AO43" s="32">
        <v>185.61745888785529</v>
      </c>
      <c r="AP43" s="50">
        <f t="shared" si="6"/>
        <v>183.14417564023995</v>
      </c>
      <c r="AQ43" s="51">
        <f t="shared" si="7"/>
        <v>13.114258107570945</v>
      </c>
      <c r="AR43" s="34">
        <f t="shared" si="8"/>
        <v>45.429122691769905</v>
      </c>
      <c r="AS43" s="16">
        <v>1</v>
      </c>
      <c r="AT43" s="7">
        <v>305.53887603168045</v>
      </c>
      <c r="AU43" s="7">
        <v>290.90457178658727</v>
      </c>
      <c r="AV43" s="7">
        <v>291.09073744607798</v>
      </c>
      <c r="AW43" s="7">
        <v>192.82961790805192</v>
      </c>
      <c r="AX43" s="7">
        <v>199.52707396896443</v>
      </c>
      <c r="AY43" s="7">
        <v>160.71374105410845</v>
      </c>
      <c r="AZ43" s="7">
        <v>265.01686348914046</v>
      </c>
      <c r="BA43" s="7">
        <v>169.8234025537258</v>
      </c>
      <c r="BB43" s="7">
        <v>188.62665253486821</v>
      </c>
      <c r="BC43" s="7">
        <v>251.71014141649266</v>
      </c>
      <c r="BD43" s="50">
        <f t="shared" si="9"/>
        <v>231.57816781896977</v>
      </c>
      <c r="BE43" s="51">
        <f t="shared" si="10"/>
        <v>17.40497076373703</v>
      </c>
      <c r="BF43" s="17">
        <f t="shared" si="11"/>
        <v>55.039350222049386</v>
      </c>
    </row>
    <row r="44" spans="1:58" s="4" customFormat="1">
      <c r="A44" s="16">
        <f t="shared" ref="A44:A107" si="12">A43+1</f>
        <v>2</v>
      </c>
      <c r="B44" s="7">
        <v>293.11149220489978</v>
      </c>
      <c r="C44" s="7">
        <v>246.71320348562901</v>
      </c>
      <c r="D44" s="7">
        <v>286.46314523067321</v>
      </c>
      <c r="E44" s="7">
        <v>187.55439061609906</v>
      </c>
      <c r="F44" s="7">
        <v>380.753045452913</v>
      </c>
      <c r="G44" s="7">
        <v>259.0203605184185</v>
      </c>
      <c r="H44" s="7">
        <v>314.26191820350681</v>
      </c>
      <c r="I44" s="7">
        <v>230.8352703086876</v>
      </c>
      <c r="J44" s="26">
        <v>302.69172243111115</v>
      </c>
      <c r="K44" s="26">
        <v>310.23478901999999</v>
      </c>
      <c r="L44" s="26">
        <v>315.13296233874019</v>
      </c>
      <c r="M44" s="50">
        <f t="shared" si="0"/>
        <v>284.25202725551617</v>
      </c>
      <c r="N44" s="51">
        <f t="shared" si="1"/>
        <v>15.525568588373316</v>
      </c>
      <c r="O44" s="17">
        <f t="shared" si="2"/>
        <v>51.492485664562032</v>
      </c>
      <c r="P44" s="16">
        <f t="shared" ref="P44:P107" si="13">P43+1</f>
        <v>2</v>
      </c>
      <c r="Q44" s="32">
        <v>308.58110112764746</v>
      </c>
      <c r="R44" s="32">
        <v>440.01502273221354</v>
      </c>
      <c r="S44" s="32">
        <v>165.54665394155279</v>
      </c>
      <c r="T44" s="32">
        <v>271.70914923764104</v>
      </c>
      <c r="U44" s="32">
        <v>235.12845147447126</v>
      </c>
      <c r="V44" s="32">
        <v>225.48617092922896</v>
      </c>
      <c r="W44" s="32">
        <v>216.33379478247957</v>
      </c>
      <c r="X44" s="32">
        <v>239.91745023671231</v>
      </c>
      <c r="Y44" s="32">
        <v>270.72750067171353</v>
      </c>
      <c r="Z44" s="50">
        <f t="shared" si="3"/>
        <v>263.71614390374009</v>
      </c>
      <c r="AA44" s="51">
        <f t="shared" si="4"/>
        <v>25.802321951091358</v>
      </c>
      <c r="AB44" s="17">
        <f t="shared" si="5"/>
        <v>77.406965853274073</v>
      </c>
      <c r="AC44" s="16">
        <f t="shared" ref="AC44:AC107" si="14">AC43+1</f>
        <v>2</v>
      </c>
      <c r="AD44" s="32">
        <v>182.13791897836714</v>
      </c>
      <c r="AE44" s="32">
        <v>150.74212548249227</v>
      </c>
      <c r="AF44" s="32">
        <v>149.50264177372884</v>
      </c>
      <c r="AG44" s="32">
        <v>233.68820066152375</v>
      </c>
      <c r="AH44" s="32">
        <v>170.40519891683365</v>
      </c>
      <c r="AI44" s="32">
        <v>213.28079537390417</v>
      </c>
      <c r="AJ44" s="32">
        <v>145.38408842468959</v>
      </c>
      <c r="AK44" s="32">
        <v>188.41502588177619</v>
      </c>
      <c r="AL44" s="32">
        <v>281.56976988377323</v>
      </c>
      <c r="AM44" s="32">
        <v>192.24568785781196</v>
      </c>
      <c r="AN44" s="32">
        <v>166.57236138751583</v>
      </c>
      <c r="AO44" s="32">
        <v>198.36659460534324</v>
      </c>
      <c r="AP44" s="50">
        <f t="shared" si="6"/>
        <v>189.35920076898</v>
      </c>
      <c r="AQ44" s="51">
        <f t="shared" si="7"/>
        <v>11.373388611895248</v>
      </c>
      <c r="AR44" s="34">
        <f t="shared" si="8"/>
        <v>39.39857386005567</v>
      </c>
      <c r="AS44" s="16">
        <f t="shared" ref="AS44:AS107" si="15">AS43+1</f>
        <v>2</v>
      </c>
      <c r="AT44" s="7">
        <v>214.9307474880529</v>
      </c>
      <c r="AU44" s="7">
        <v>160.62461198781651</v>
      </c>
      <c r="AV44" s="7">
        <v>226.96394088354316</v>
      </c>
      <c r="AW44" s="7">
        <v>192.09914734176667</v>
      </c>
      <c r="AX44" s="7">
        <v>181.62079402169985</v>
      </c>
      <c r="AY44" s="7">
        <v>151.25999124790204</v>
      </c>
      <c r="AZ44" s="7">
        <v>274.85353190128637</v>
      </c>
      <c r="BA44" s="7">
        <v>209.80461340018937</v>
      </c>
      <c r="BB44" s="7">
        <v>169.6745190256259</v>
      </c>
      <c r="BC44" s="7">
        <v>273.03471516906262</v>
      </c>
      <c r="BD44" s="50">
        <f t="shared" si="9"/>
        <v>205.48666124669452</v>
      </c>
      <c r="BE44" s="51">
        <f t="shared" si="10"/>
        <v>13.714575065205974</v>
      </c>
      <c r="BF44" s="17">
        <f t="shared" si="11"/>
        <v>43.369294347403148</v>
      </c>
    </row>
    <row r="45" spans="1:58" s="4" customFormat="1">
      <c r="A45" s="16">
        <f t="shared" si="12"/>
        <v>3</v>
      </c>
      <c r="B45" s="7">
        <v>286.6789977728285</v>
      </c>
      <c r="C45" s="7">
        <v>227.75523106660822</v>
      </c>
      <c r="D45" s="7">
        <v>291.66096693705737</v>
      </c>
      <c r="E45" s="7">
        <v>200.79192780782233</v>
      </c>
      <c r="F45" s="7">
        <v>328.317358693789</v>
      </c>
      <c r="G45" s="7">
        <v>245.20379276581073</v>
      </c>
      <c r="H45" s="7">
        <v>315.11660366058652</v>
      </c>
      <c r="I45" s="7">
        <v>218.52214115726429</v>
      </c>
      <c r="J45" s="26">
        <v>296.80484743111111</v>
      </c>
      <c r="K45" s="26">
        <v>323.22351700958671</v>
      </c>
      <c r="L45" s="26">
        <v>386.4199658517756</v>
      </c>
      <c r="M45" s="50">
        <f t="shared" si="0"/>
        <v>283.6813954685673</v>
      </c>
      <c r="N45" s="51">
        <f t="shared" si="1"/>
        <v>16.806079247817216</v>
      </c>
      <c r="O45" s="17">
        <f t="shared" si="2"/>
        <v>55.739459061988015</v>
      </c>
      <c r="P45" s="16">
        <f t="shared" si="13"/>
        <v>3</v>
      </c>
      <c r="Q45" s="32">
        <v>254.24855469003896</v>
      </c>
      <c r="R45" s="32">
        <v>410.11657040962569</v>
      </c>
      <c r="S45" s="32">
        <v>165.54666499240929</v>
      </c>
      <c r="T45" s="32">
        <v>268.60290084409405</v>
      </c>
      <c r="U45" s="32">
        <v>244.50702806676406</v>
      </c>
      <c r="V45" s="32">
        <v>216.33721658147337</v>
      </c>
      <c r="W45" s="32">
        <v>206.84259738042354</v>
      </c>
      <c r="X45" s="32">
        <v>228.84316620854449</v>
      </c>
      <c r="Y45" s="32">
        <v>237.42845766531127</v>
      </c>
      <c r="Z45" s="50">
        <f t="shared" si="3"/>
        <v>248.05257298207607</v>
      </c>
      <c r="AA45" s="51">
        <f t="shared" si="4"/>
        <v>22.586635743862114</v>
      </c>
      <c r="AB45" s="17">
        <f t="shared" si="5"/>
        <v>67.75990723158634</v>
      </c>
      <c r="AC45" s="16">
        <f t="shared" si="14"/>
        <v>3</v>
      </c>
      <c r="AD45" s="32">
        <v>191.10602721104334</v>
      </c>
      <c r="AE45" s="32">
        <v>143.40509499092789</v>
      </c>
      <c r="AF45" s="32">
        <v>136.75814634227797</v>
      </c>
      <c r="AG45" s="32">
        <v>279.23331352933224</v>
      </c>
      <c r="AH45" s="32">
        <v>186.11241883121892</v>
      </c>
      <c r="AI45" s="32">
        <v>210.94730968383698</v>
      </c>
      <c r="AJ45" s="32">
        <v>158.79927760219056</v>
      </c>
      <c r="AK45" s="32">
        <v>189.53607014210741</v>
      </c>
      <c r="AL45" s="32">
        <v>260.98435783548553</v>
      </c>
      <c r="AM45" s="32">
        <v>194.62422095378435</v>
      </c>
      <c r="AN45" s="32">
        <v>154.42156399354101</v>
      </c>
      <c r="AO45" s="32">
        <v>209.35861005833692</v>
      </c>
      <c r="AP45" s="50">
        <f t="shared" si="6"/>
        <v>192.94053426450694</v>
      </c>
      <c r="AQ45" s="51">
        <f t="shared" si="7"/>
        <v>12.611374597775844</v>
      </c>
      <c r="AR45" s="34">
        <f t="shared" si="8"/>
        <v>43.687083113262553</v>
      </c>
      <c r="AS45" s="16">
        <f t="shared" si="15"/>
        <v>3</v>
      </c>
      <c r="AT45" s="7">
        <v>210.71643618795312</v>
      </c>
      <c r="AU45" s="7">
        <v>164.26604533635506</v>
      </c>
      <c r="AV45" s="7">
        <v>201.64151973295188</v>
      </c>
      <c r="AW45" s="7">
        <v>189.90790519307882</v>
      </c>
      <c r="AX45" s="7">
        <v>170.29234201778033</v>
      </c>
      <c r="AY45" s="7">
        <v>145.63883736856297</v>
      </c>
      <c r="AZ45" s="7">
        <v>267.03827395346764</v>
      </c>
      <c r="BA45" s="7">
        <v>199.28941105677814</v>
      </c>
      <c r="BB45" s="7">
        <v>191.62412726564017</v>
      </c>
      <c r="BC45" s="7">
        <v>245.09462538216371</v>
      </c>
      <c r="BD45" s="50">
        <f t="shared" si="9"/>
        <v>198.55095234947319</v>
      </c>
      <c r="BE45" s="51">
        <f t="shared" si="10"/>
        <v>11.504251210999669</v>
      </c>
      <c r="BF45" s="17">
        <f t="shared" si="11"/>
        <v>36.379636601509283</v>
      </c>
    </row>
    <row r="46" spans="1:58" s="4" customFormat="1">
      <c r="A46" s="16">
        <f t="shared" si="12"/>
        <v>4</v>
      </c>
      <c r="B46" s="7">
        <v>286.195991091314</v>
      </c>
      <c r="C46" s="7">
        <v>247.75198087977972</v>
      </c>
      <c r="D46" s="7">
        <v>282.72951703109771</v>
      </c>
      <c r="E46" s="7">
        <v>212.3704261544375</v>
      </c>
      <c r="F46" s="7">
        <v>340.91543640016698</v>
      </c>
      <c r="G46" s="7">
        <v>250.09994721911548</v>
      </c>
      <c r="H46" s="7">
        <v>216.04034054871624</v>
      </c>
      <c r="I46" s="7">
        <v>222.88552453932596</v>
      </c>
      <c r="J46" s="26">
        <v>261.48356270888888</v>
      </c>
      <c r="K46" s="26">
        <v>320.2117978118572</v>
      </c>
      <c r="L46" s="26">
        <v>283.44984274499728</v>
      </c>
      <c r="M46" s="50">
        <f t="shared" si="0"/>
        <v>265.83039701179058</v>
      </c>
      <c r="N46" s="51">
        <f t="shared" si="1"/>
        <v>12.569925821664544</v>
      </c>
      <c r="O46" s="17">
        <f t="shared" si="2"/>
        <v>41.689727593061093</v>
      </c>
      <c r="P46" s="16">
        <f t="shared" si="13"/>
        <v>4</v>
      </c>
      <c r="Q46" s="32">
        <v>243.79996733507195</v>
      </c>
      <c r="R46" s="32">
        <v>451.29747325365378</v>
      </c>
      <c r="S46" s="32">
        <v>162.28557381805192</v>
      </c>
      <c r="T46" s="32">
        <v>288.8783077927431</v>
      </c>
      <c r="U46" s="32">
        <v>252.58716297371279</v>
      </c>
      <c r="V46" s="32">
        <v>211.02469034366786</v>
      </c>
      <c r="W46" s="32">
        <v>215.03705366565146</v>
      </c>
      <c r="X46" s="32">
        <v>216.04169588713046</v>
      </c>
      <c r="Y46" s="32">
        <v>207.95783595237666</v>
      </c>
      <c r="Z46" s="50">
        <f t="shared" si="3"/>
        <v>249.87886233578442</v>
      </c>
      <c r="AA46" s="51">
        <f t="shared" si="4"/>
        <v>27.747174585660229</v>
      </c>
      <c r="AB46" s="17">
        <f t="shared" si="5"/>
        <v>83.241523756980683</v>
      </c>
      <c r="AC46" s="16">
        <f t="shared" si="14"/>
        <v>4</v>
      </c>
      <c r="AD46" s="32">
        <v>190.99926569316304</v>
      </c>
      <c r="AE46" s="32">
        <v>159.74663062869934</v>
      </c>
      <c r="AF46" s="32">
        <v>151.46332007925113</v>
      </c>
      <c r="AG46" s="32">
        <v>277.56067728700094</v>
      </c>
      <c r="AH46" s="32">
        <v>180.26786465165762</v>
      </c>
      <c r="AI46" s="32">
        <v>229.61515932759249</v>
      </c>
      <c r="AJ46" s="32">
        <v>153.58772334059847</v>
      </c>
      <c r="AK46" s="32">
        <v>197.64320000451409</v>
      </c>
      <c r="AL46" s="32">
        <v>253.01343624849207</v>
      </c>
      <c r="AM46" s="32">
        <v>194.62422095378435</v>
      </c>
      <c r="AN46" s="32">
        <v>155.95639800039191</v>
      </c>
      <c r="AO46" s="32">
        <v>197.05842531202694</v>
      </c>
      <c r="AP46" s="50">
        <f t="shared" si="6"/>
        <v>195.12802679393101</v>
      </c>
      <c r="AQ46" s="51">
        <f t="shared" si="7"/>
        <v>11.678089224674146</v>
      </c>
      <c r="AR46" s="34">
        <f t="shared" si="8"/>
        <v>40.454087744916514</v>
      </c>
      <c r="AS46" s="16">
        <f t="shared" si="15"/>
        <v>4</v>
      </c>
      <c r="AT46" s="7">
        <v>198.07339338978315</v>
      </c>
      <c r="AU46" s="7">
        <v>150.91435358512223</v>
      </c>
      <c r="AV46" s="7">
        <v>214.77163886371713</v>
      </c>
      <c r="AW46" s="7">
        <v>197.21209009470132</v>
      </c>
      <c r="AX46" s="7">
        <v>179.4281948057876</v>
      </c>
      <c r="AY46" s="7">
        <v>146.78862321087334</v>
      </c>
      <c r="AZ46" s="7">
        <v>246.17256227878653</v>
      </c>
      <c r="BA46" s="7">
        <v>206.84291460058083</v>
      </c>
      <c r="BB46" s="7">
        <v>196.52242636949143</v>
      </c>
      <c r="BC46" s="7">
        <v>233.78198012091519</v>
      </c>
      <c r="BD46" s="50">
        <f t="shared" si="9"/>
        <v>197.05081773197588</v>
      </c>
      <c r="BE46" s="51">
        <f t="shared" si="10"/>
        <v>10.076819366173737</v>
      </c>
      <c r="BF46" s="17">
        <f t="shared" si="11"/>
        <v>31.8657007672033</v>
      </c>
    </row>
    <row r="47" spans="1:58" s="4" customFormat="1">
      <c r="A47" s="16">
        <f t="shared" si="12"/>
        <v>5</v>
      </c>
      <c r="B47" s="7">
        <v>274.21603563474412</v>
      </c>
      <c r="C47" s="7">
        <v>254.76383006735784</v>
      </c>
      <c r="D47" s="7">
        <v>279.07385761117337</v>
      </c>
      <c r="E47" s="7">
        <v>212.66357977563968</v>
      </c>
      <c r="F47" s="7">
        <v>323.02631984843902</v>
      </c>
      <c r="G47" s="7">
        <v>252.0315949864046</v>
      </c>
      <c r="H47" s="7">
        <v>159.21904110954145</v>
      </c>
      <c r="I47" s="7">
        <v>224.60698162328231</v>
      </c>
      <c r="J47" s="26">
        <v>332.12609743111108</v>
      </c>
      <c r="K47" s="26">
        <v>313.82919797096292</v>
      </c>
      <c r="L47" s="26">
        <v>323.0537474281378</v>
      </c>
      <c r="M47" s="50">
        <f t="shared" si="0"/>
        <v>268.05548031698129</v>
      </c>
      <c r="N47" s="51">
        <f t="shared" si="1"/>
        <v>16.415368331484782</v>
      </c>
      <c r="O47" s="17">
        <f t="shared" si="2"/>
        <v>54.443617551017383</v>
      </c>
      <c r="P47" s="16">
        <f t="shared" si="13"/>
        <v>5</v>
      </c>
      <c r="Q47" s="32">
        <v>211.75769679097041</v>
      </c>
      <c r="R47" s="32">
        <v>429.86085148816454</v>
      </c>
      <c r="S47" s="32">
        <v>155.94843806128731</v>
      </c>
      <c r="T47" s="32">
        <v>239.30242423158788</v>
      </c>
      <c r="U47" s="32">
        <v>223.68559500493714</v>
      </c>
      <c r="V47" s="32">
        <v>213.12848983193521</v>
      </c>
      <c r="W47" s="32">
        <v>225.59479726464244</v>
      </c>
      <c r="X47" s="32">
        <v>219.36059913701675</v>
      </c>
      <c r="Y47" s="32">
        <v>244.24404096689915</v>
      </c>
      <c r="Z47" s="50">
        <f t="shared" si="3"/>
        <v>240.32032586416011</v>
      </c>
      <c r="AA47" s="51">
        <f t="shared" si="4"/>
        <v>25.151966817099964</v>
      </c>
      <c r="AB47" s="17">
        <f t="shared" si="5"/>
        <v>75.455900451299897</v>
      </c>
      <c r="AC47" s="16">
        <f t="shared" si="14"/>
        <v>5</v>
      </c>
      <c r="AD47" s="32">
        <v>179.3620637522464</v>
      </c>
      <c r="AE47" s="32">
        <v>164.08214264838509</v>
      </c>
      <c r="AF47" s="32">
        <v>145.09105906420939</v>
      </c>
      <c r="AG47" s="32">
        <v>273.32986584912942</v>
      </c>
      <c r="AH47" s="32">
        <v>190.40451481239066</v>
      </c>
      <c r="AI47" s="32">
        <v>230.54857752147396</v>
      </c>
      <c r="AJ47" s="32">
        <v>146.23020659353111</v>
      </c>
      <c r="AK47" s="32">
        <v>189.9602124611628</v>
      </c>
      <c r="AL47" s="32">
        <v>241.38477244610044</v>
      </c>
      <c r="AM47" s="32">
        <v>209.3923139762434</v>
      </c>
      <c r="AN47" s="32">
        <v>145.26383105812809</v>
      </c>
      <c r="AO47" s="32">
        <v>211.21640171397948</v>
      </c>
      <c r="AP47" s="50">
        <f t="shared" si="6"/>
        <v>193.85549682474837</v>
      </c>
      <c r="AQ47" s="51">
        <f t="shared" si="7"/>
        <v>11.869002992786802</v>
      </c>
      <c r="AR47" s="34">
        <f t="shared" si="8"/>
        <v>41.115432437387604</v>
      </c>
      <c r="AS47" s="16">
        <f t="shared" si="15"/>
        <v>5</v>
      </c>
      <c r="AT47" s="7">
        <v>182.42022287183437</v>
      </c>
      <c r="AU47" s="7">
        <v>148.89138262716662</v>
      </c>
      <c r="AV47" s="7">
        <v>227.90179035532122</v>
      </c>
      <c r="AW47" s="7">
        <v>195.38596817725647</v>
      </c>
      <c r="AX47" s="7">
        <v>161.15648922977309</v>
      </c>
      <c r="AY47" s="7">
        <v>147.29963129162218</v>
      </c>
      <c r="AZ47" s="7">
        <v>232.86026803000237</v>
      </c>
      <c r="BA47" s="7">
        <v>204.2804721355634</v>
      </c>
      <c r="BB47" s="7">
        <v>188.62665253486821</v>
      </c>
      <c r="BC47" s="7">
        <v>241.93473767782828</v>
      </c>
      <c r="BD47" s="50">
        <f t="shared" si="9"/>
        <v>193.07576149312362</v>
      </c>
      <c r="BE47" s="51">
        <f t="shared" si="10"/>
        <v>10.80824265891785</v>
      </c>
      <c r="BF47" s="17">
        <f t="shared" si="11"/>
        <v>34.178664305974806</v>
      </c>
    </row>
    <row r="48" spans="1:58" s="4" customFormat="1">
      <c r="A48" s="16">
        <f t="shared" si="12"/>
        <v>6</v>
      </c>
      <c r="B48" s="7">
        <v>257.50556792873033</v>
      </c>
      <c r="C48" s="7">
        <v>241.25953056698307</v>
      </c>
      <c r="D48" s="7">
        <v>272.29427732697513</v>
      </c>
      <c r="E48" s="7">
        <v>218.81928886990693</v>
      </c>
      <c r="F48" s="7">
        <v>342.37685090322401</v>
      </c>
      <c r="G48" s="7">
        <v>257.35674285364212</v>
      </c>
      <c r="H48" s="7">
        <v>166.85793414570048</v>
      </c>
      <c r="I48" s="7">
        <v>229.3526778492749</v>
      </c>
      <c r="J48" s="26">
        <v>313.82293770888901</v>
      </c>
      <c r="K48" s="26">
        <v>312.43454838587695</v>
      </c>
      <c r="L48" s="26">
        <v>243.84593806185669</v>
      </c>
      <c r="M48" s="50">
        <f t="shared" si="0"/>
        <v>259.62966314555086</v>
      </c>
      <c r="N48" s="51">
        <f t="shared" si="1"/>
        <v>14.929470042258204</v>
      </c>
      <c r="O48" s="17">
        <f t="shared" si="2"/>
        <v>49.515450449021841</v>
      </c>
      <c r="P48" s="16">
        <f t="shared" si="13"/>
        <v>6</v>
      </c>
      <c r="Q48" s="32">
        <v>237.53085198116733</v>
      </c>
      <c r="R48" s="32">
        <v>451.8616031137073</v>
      </c>
      <c r="S48" s="32">
        <v>153.46870322058979</v>
      </c>
      <c r="T48" s="32">
        <v>248.32749389544506</v>
      </c>
      <c r="U48" s="32">
        <v>224.16683637579962</v>
      </c>
      <c r="V48" s="32">
        <v>218.00799306023333</v>
      </c>
      <c r="W48" s="32">
        <v>206.88906839965892</v>
      </c>
      <c r="X48" s="32">
        <v>211.28348891611333</v>
      </c>
      <c r="Y48" s="32">
        <v>229.12725542112608</v>
      </c>
      <c r="Z48" s="50">
        <f t="shared" si="3"/>
        <v>242.29592159820453</v>
      </c>
      <c r="AA48" s="51">
        <f t="shared" si="4"/>
        <v>27.682358138911301</v>
      </c>
      <c r="AB48" s="17">
        <f t="shared" si="5"/>
        <v>83.047074416733906</v>
      </c>
      <c r="AC48" s="16">
        <f t="shared" si="14"/>
        <v>6</v>
      </c>
      <c r="AD48" s="32">
        <v>183.41909436708593</v>
      </c>
      <c r="AE48" s="32">
        <v>133.73359621265655</v>
      </c>
      <c r="AF48" s="32">
        <v>146.56157776783834</v>
      </c>
      <c r="AG48" s="32">
        <v>270.27975796234171</v>
      </c>
      <c r="AH48" s="32">
        <v>186.02109435993916</v>
      </c>
      <c r="AI48" s="32">
        <v>213.2807475381949</v>
      </c>
      <c r="AJ48" s="32">
        <v>124.15772843836538</v>
      </c>
      <c r="AK48" s="32">
        <v>194.916593126621</v>
      </c>
      <c r="AL48" s="32">
        <v>233.04304910586086</v>
      </c>
      <c r="AM48" s="32">
        <v>200.84312692494962</v>
      </c>
      <c r="AN48" s="32">
        <v>118.13965581562813</v>
      </c>
      <c r="AO48" s="32">
        <v>210.09399253651304</v>
      </c>
      <c r="AP48" s="50">
        <f t="shared" si="6"/>
        <v>184.54083451299957</v>
      </c>
      <c r="AQ48" s="51">
        <f t="shared" si="7"/>
        <v>13.382055010869646</v>
      </c>
      <c r="AR48" s="34">
        <f t="shared" si="8"/>
        <v>46.356798377015821</v>
      </c>
      <c r="AS48" s="16">
        <f t="shared" si="15"/>
        <v>6</v>
      </c>
      <c r="AT48" s="7">
        <v>164.35878501629193</v>
      </c>
      <c r="AU48" s="7">
        <v>141.20405127257237</v>
      </c>
      <c r="AV48" s="7">
        <v>254.16209333852944</v>
      </c>
      <c r="AW48" s="7">
        <v>193.55997342243754</v>
      </c>
      <c r="AX48" s="7">
        <v>181.98623479825397</v>
      </c>
      <c r="AY48" s="7">
        <v>145.63883736856297</v>
      </c>
      <c r="AZ48" s="7">
        <v>228.42383811132569</v>
      </c>
      <c r="BA48" s="7">
        <v>199.19763944938552</v>
      </c>
      <c r="BB48" s="7">
        <v>200.26221975834619</v>
      </c>
      <c r="BC48" s="7">
        <v>242.36176097366274</v>
      </c>
      <c r="BD48" s="50">
        <f t="shared" si="9"/>
        <v>195.11554335093683</v>
      </c>
      <c r="BE48" s="51">
        <f t="shared" si="10"/>
        <v>12.177604475542333</v>
      </c>
      <c r="BF48" s="17">
        <f t="shared" si="11"/>
        <v>38.508966587373997</v>
      </c>
    </row>
    <row r="49" spans="1:58" s="4" customFormat="1">
      <c r="A49" s="16">
        <f t="shared" si="12"/>
        <v>7</v>
      </c>
      <c r="B49" s="7">
        <v>237.2755968819599</v>
      </c>
      <c r="C49" s="7">
        <v>257.36082444126509</v>
      </c>
      <c r="D49" s="7">
        <v>277.74124558845676</v>
      </c>
      <c r="E49" s="7">
        <v>223.2161875802488</v>
      </c>
      <c r="F49" s="7">
        <v>351.72729323316003</v>
      </c>
      <c r="G49" s="7">
        <v>249.06011190310741</v>
      </c>
      <c r="H49" s="7">
        <v>131.87223878152551</v>
      </c>
      <c r="I49" s="7">
        <v>221.95883805890091</v>
      </c>
      <c r="J49" s="26">
        <v>202.6147779866667</v>
      </c>
      <c r="K49" s="26">
        <v>288.36245794112551</v>
      </c>
      <c r="L49" s="26">
        <v>229.92817992621775</v>
      </c>
      <c r="M49" s="50">
        <f t="shared" si="0"/>
        <v>242.82888657478489</v>
      </c>
      <c r="N49" s="51">
        <f t="shared" si="1"/>
        <v>16.609713384221529</v>
      </c>
      <c r="O49" s="17">
        <f t="shared" si="2"/>
        <v>55.088187170807011</v>
      </c>
      <c r="P49" s="16">
        <f t="shared" si="13"/>
        <v>7</v>
      </c>
      <c r="Q49" s="32">
        <v>234.0479726844774</v>
      </c>
      <c r="R49" s="32">
        <v>449.60509345213512</v>
      </c>
      <c r="S49" s="32">
        <v>149.33578235047659</v>
      </c>
      <c r="T49" s="32">
        <v>248.0338284659552</v>
      </c>
      <c r="U49" s="32">
        <v>242.24637235146315</v>
      </c>
      <c r="V49" s="32">
        <v>219.36910276107002</v>
      </c>
      <c r="W49" s="32">
        <v>223.47929487766055</v>
      </c>
      <c r="X49" s="32">
        <v>206.440617020324</v>
      </c>
      <c r="Y49" s="32">
        <v>236.94901245066893</v>
      </c>
      <c r="Z49" s="50">
        <f t="shared" si="3"/>
        <v>245.50078626824791</v>
      </c>
      <c r="AA49" s="51">
        <f t="shared" si="4"/>
        <v>27.340723407560855</v>
      </c>
      <c r="AB49" s="17">
        <f t="shared" si="5"/>
        <v>82.022170222682561</v>
      </c>
      <c r="AC49" s="16">
        <f t="shared" si="14"/>
        <v>7</v>
      </c>
      <c r="AD49" s="32">
        <v>183.2055527442478</v>
      </c>
      <c r="AE49" s="32">
        <v>146.40661346280649</v>
      </c>
      <c r="AF49" s="32">
        <v>146.0714314652613</v>
      </c>
      <c r="AG49" s="32">
        <v>277.26551424635295</v>
      </c>
      <c r="AH49" s="32">
        <v>192.04827683442912</v>
      </c>
      <c r="AI49" s="32">
        <v>233.81544552864071</v>
      </c>
      <c r="AJ49" s="32">
        <v>163.09115821250339</v>
      </c>
      <c r="AK49" s="32">
        <v>195.65580255475859</v>
      </c>
      <c r="AL49" s="32">
        <v>229.10085729096059</v>
      </c>
      <c r="AM49" s="32">
        <v>201.80804059611813</v>
      </c>
      <c r="AN49" s="32">
        <v>142.78239347894709</v>
      </c>
      <c r="AO49" s="32">
        <v>215.58998756320122</v>
      </c>
      <c r="AP49" s="50">
        <f t="shared" si="6"/>
        <v>193.90342283151895</v>
      </c>
      <c r="AQ49" s="51">
        <f t="shared" si="7"/>
        <v>11.851804530253492</v>
      </c>
      <c r="AR49" s="34">
        <f t="shared" si="8"/>
        <v>41.055855215548078</v>
      </c>
      <c r="AS49" s="16">
        <f t="shared" si="15"/>
        <v>7</v>
      </c>
      <c r="AT49" s="7">
        <v>175.79768960825376</v>
      </c>
      <c r="AU49" s="7">
        <v>162.24306340093554</v>
      </c>
      <c r="AV49" s="7">
        <v>273.85728821509667</v>
      </c>
      <c r="AW49" s="7">
        <v>193.55997342243754</v>
      </c>
      <c r="AX49" s="7">
        <v>172.48494123369255</v>
      </c>
      <c r="AY49" s="7">
        <v>147.42738684393444</v>
      </c>
      <c r="AZ49" s="7">
        <v>229.71442104132225</v>
      </c>
      <c r="BA49" s="7">
        <v>206.46493667677223</v>
      </c>
      <c r="BB49" s="7">
        <v>201.04955708257444</v>
      </c>
      <c r="BC49" s="7">
        <v>219.69040189926881</v>
      </c>
      <c r="BD49" s="50">
        <f t="shared" si="9"/>
        <v>198.22896594242883</v>
      </c>
      <c r="BE49" s="51">
        <f t="shared" si="10"/>
        <v>11.695611366933786</v>
      </c>
      <c r="BF49" s="17">
        <f t="shared" si="11"/>
        <v>36.984770547666074</v>
      </c>
    </row>
    <row r="50" spans="1:58" s="4" customFormat="1">
      <c r="A50" s="16">
        <f t="shared" si="12"/>
        <v>8</v>
      </c>
      <c r="B50" s="7">
        <v>243.16732739420934</v>
      </c>
      <c r="C50" s="7">
        <v>259.95779845976011</v>
      </c>
      <c r="D50" s="7">
        <v>265.32063624959721</v>
      </c>
      <c r="E50" s="7">
        <v>229.22526021572511</v>
      </c>
      <c r="F50" s="7">
        <v>353.35107420765098</v>
      </c>
      <c r="G50" s="7">
        <v>255.78729554839219</v>
      </c>
      <c r="H50" s="7">
        <v>181.94309735980835</v>
      </c>
      <c r="I50" s="7">
        <v>227.95400867818151</v>
      </c>
      <c r="J50" s="26">
        <v>208.5016529866667</v>
      </c>
      <c r="K50" s="26">
        <v>281.07748170734419</v>
      </c>
      <c r="L50" s="26">
        <v>204.24205414256414</v>
      </c>
      <c r="M50" s="50">
        <f t="shared" si="0"/>
        <v>246.41160790453634</v>
      </c>
      <c r="N50" s="51">
        <f t="shared" si="1"/>
        <v>13.910404895858846</v>
      </c>
      <c r="O50" s="17">
        <f t="shared" si="2"/>
        <v>46.135593721486572</v>
      </c>
      <c r="P50" s="16">
        <f t="shared" si="13"/>
        <v>8</v>
      </c>
      <c r="Q50" s="32">
        <v>218.72340484924737</v>
      </c>
      <c r="R50" s="32">
        <v>445.65624310361267</v>
      </c>
      <c r="S50" s="32">
        <v>150.1623587888997</v>
      </c>
      <c r="T50" s="32">
        <v>266.82574500327371</v>
      </c>
      <c r="U50" s="32">
        <v>212.83787721109181</v>
      </c>
      <c r="V50" s="32">
        <v>238.61263138138904</v>
      </c>
      <c r="W50" s="32">
        <v>214.88213816637165</v>
      </c>
      <c r="X50" s="32">
        <v>203.71222638222923</v>
      </c>
      <c r="Y50" s="32">
        <v>239.6700811908959</v>
      </c>
      <c r="Z50" s="50">
        <f t="shared" si="3"/>
        <v>243.4536340085568</v>
      </c>
      <c r="AA50" s="51">
        <f t="shared" si="4"/>
        <v>27.415978198296774</v>
      </c>
      <c r="AB50" s="17">
        <f t="shared" si="5"/>
        <v>82.247934594890324</v>
      </c>
      <c r="AC50" s="16">
        <f t="shared" si="14"/>
        <v>8</v>
      </c>
      <c r="AD50" s="32">
        <v>176.26594787015577</v>
      </c>
      <c r="AE50" s="32">
        <v>158.07911198830641</v>
      </c>
      <c r="AF50" s="32">
        <v>141.65990195300711</v>
      </c>
      <c r="AG50" s="32">
        <v>273.92021684605783</v>
      </c>
      <c r="AH50" s="32">
        <v>181.72901902639828</v>
      </c>
      <c r="AI50" s="32">
        <v>205.81349765856157</v>
      </c>
      <c r="AJ50" s="32">
        <v>155.42709836855553</v>
      </c>
      <c r="AK50" s="32">
        <v>185.40373517921165</v>
      </c>
      <c r="AL50" s="32">
        <v>235.56547030259608</v>
      </c>
      <c r="AM50" s="32">
        <v>201.80804059611813</v>
      </c>
      <c r="AN50" s="32">
        <v>145.26383105812809</v>
      </c>
      <c r="AO50" s="32">
        <v>207.17569057567215</v>
      </c>
      <c r="AP50" s="50">
        <f t="shared" si="6"/>
        <v>189.00929678523073</v>
      </c>
      <c r="AQ50" s="51">
        <f t="shared" si="7"/>
        <v>11.22160231248805</v>
      </c>
      <c r="AR50" s="34">
        <f t="shared" si="8"/>
        <v>38.872770695123414</v>
      </c>
      <c r="AS50" s="16">
        <f t="shared" si="15"/>
        <v>8</v>
      </c>
      <c r="AT50" s="7">
        <v>173.99155489752209</v>
      </c>
      <c r="AU50" s="7">
        <v>141.20408420496409</v>
      </c>
      <c r="AV50" s="7">
        <v>268.23012666275048</v>
      </c>
      <c r="AW50" s="7">
        <v>200.86414621333381</v>
      </c>
      <c r="AX50" s="7">
        <v>161.52191485852299</v>
      </c>
      <c r="AY50" s="7">
        <v>144.74456263087717</v>
      </c>
      <c r="AZ50" s="7">
        <v>215.44774047054054</v>
      </c>
      <c r="BA50" s="7">
        <v>205.85015182397666</v>
      </c>
      <c r="BB50" s="7">
        <v>200.36345738680507</v>
      </c>
      <c r="BC50" s="7">
        <v>226.06941435215217</v>
      </c>
      <c r="BD50" s="50">
        <f t="shared" si="9"/>
        <v>193.82871535014451</v>
      </c>
      <c r="BE50" s="51">
        <f t="shared" si="10"/>
        <v>12.425322774513504</v>
      </c>
      <c r="BF50" s="17">
        <f t="shared" si="11"/>
        <v>39.29232063022544</v>
      </c>
    </row>
    <row r="51" spans="1:58" s="4" customFormat="1">
      <c r="A51" s="16">
        <f t="shared" si="12"/>
        <v>9</v>
      </c>
      <c r="B51" s="7">
        <v>251.22494432071267</v>
      </c>
      <c r="C51" s="7">
        <v>248.53108428080498</v>
      </c>
      <c r="D51" s="7">
        <v>271.76468998755837</v>
      </c>
      <c r="E51" s="7">
        <v>221.31079906020702</v>
      </c>
      <c r="F51" s="7">
        <v>323.02631984843902</v>
      </c>
      <c r="G51" s="7">
        <v>258.94632707849252</v>
      </c>
      <c r="H51" s="7">
        <v>236.25826094794706</v>
      </c>
      <c r="I51" s="7">
        <v>230.76929275741327</v>
      </c>
      <c r="J51" s="26">
        <v>237.9360627088889</v>
      </c>
      <c r="K51" s="26">
        <v>277.81088743447879</v>
      </c>
      <c r="L51" s="26">
        <v>196.32126905316645</v>
      </c>
      <c r="M51" s="50">
        <f t="shared" si="0"/>
        <v>250.3545397707372</v>
      </c>
      <c r="N51" s="51">
        <f t="shared" si="1"/>
        <v>10.032208743842851</v>
      </c>
      <c r="O51" s="17">
        <f t="shared" si="2"/>
        <v>33.273072221849404</v>
      </c>
      <c r="P51" s="16">
        <f t="shared" si="13"/>
        <v>9</v>
      </c>
      <c r="Q51" s="32">
        <v>232.65483781083569</v>
      </c>
      <c r="R51" s="32">
        <v>341.85784498599338</v>
      </c>
      <c r="S51" s="32">
        <v>150.7134207987049</v>
      </c>
      <c r="T51" s="32">
        <v>286.06572482868592</v>
      </c>
      <c r="U51" s="32">
        <v>238.38983783568187</v>
      </c>
      <c r="V51" s="32">
        <v>225.83959102841769</v>
      </c>
      <c r="W51" s="32">
        <v>216.2453001657716</v>
      </c>
      <c r="X51" s="32">
        <v>214.61086411544906</v>
      </c>
      <c r="Y51" s="32">
        <v>225.45459317772242</v>
      </c>
      <c r="Z51" s="50">
        <f t="shared" si="3"/>
        <v>236.87022386080693</v>
      </c>
      <c r="AA51" s="51">
        <f t="shared" si="4"/>
        <v>17.503384348679056</v>
      </c>
      <c r="AB51" s="17">
        <f t="shared" si="5"/>
        <v>52.510153046037168</v>
      </c>
      <c r="AC51" s="16">
        <f t="shared" si="14"/>
        <v>9</v>
      </c>
      <c r="AD51" s="32">
        <v>169.32633237487661</v>
      </c>
      <c r="AE51" s="32">
        <v>160.74710536759923</v>
      </c>
      <c r="AF51" s="32">
        <v>135.777813839175</v>
      </c>
      <c r="AG51" s="32">
        <v>272.73953665337945</v>
      </c>
      <c r="AH51" s="32">
        <v>192.3222502482684</v>
      </c>
      <c r="AI51" s="32">
        <v>211.41397094506851</v>
      </c>
      <c r="AJ51" s="32">
        <v>142.85803845005555</v>
      </c>
      <c r="AK51" s="32">
        <v>183.25879766607144</v>
      </c>
      <c r="AL51" s="32">
        <v>205.84627028707598</v>
      </c>
      <c r="AM51" s="32">
        <v>201.80804059611813</v>
      </c>
      <c r="AN51" s="32">
        <v>166.57236138751583</v>
      </c>
      <c r="AO51" s="32">
        <v>221.59687053276147</v>
      </c>
      <c r="AP51" s="50">
        <f t="shared" si="6"/>
        <v>188.68894902899714</v>
      </c>
      <c r="AQ51" s="51">
        <f t="shared" si="7"/>
        <v>10.912146571050508</v>
      </c>
      <c r="AR51" s="34">
        <f t="shared" si="8"/>
        <v>37.800784561395972</v>
      </c>
      <c r="AS51" s="16">
        <f t="shared" si="15"/>
        <v>9</v>
      </c>
      <c r="AT51" s="7">
        <v>171.28237551848096</v>
      </c>
      <c r="AU51" s="7">
        <v>150.50975719803833</v>
      </c>
      <c r="AV51" s="7">
        <v>297.30401042213174</v>
      </c>
      <c r="AW51" s="7">
        <v>194.65561266287088</v>
      </c>
      <c r="AX51" s="7">
        <v>147.26998208558297</v>
      </c>
      <c r="AY51" s="7">
        <v>143.85030202169182</v>
      </c>
      <c r="AZ51" s="7">
        <v>229.11830515166881</v>
      </c>
      <c r="BA51" s="7">
        <v>202.64978777263687</v>
      </c>
      <c r="BB51" s="7">
        <v>200.27345630142591</v>
      </c>
      <c r="BC51" s="7">
        <v>240.6799624325389</v>
      </c>
      <c r="BD51" s="50">
        <f t="shared" si="9"/>
        <v>197.75935515670676</v>
      </c>
      <c r="BE51" s="51">
        <f t="shared" si="10"/>
        <v>15.334597295686059</v>
      </c>
      <c r="BF51" s="17">
        <f t="shared" si="11"/>
        <v>48.492254455826469</v>
      </c>
    </row>
    <row r="52" spans="1:58" s="4" customFormat="1">
      <c r="A52" s="16">
        <f t="shared" si="12"/>
        <v>10</v>
      </c>
      <c r="B52" s="7">
        <v>236.85968819599105</v>
      </c>
      <c r="C52" s="7">
        <v>247.75198087977972</v>
      </c>
      <c r="D52" s="7">
        <v>276.14533900070688</v>
      </c>
      <c r="E52" s="7">
        <v>225.85431302109447</v>
      </c>
      <c r="F52" s="7">
        <v>296.34138931208349</v>
      </c>
      <c r="G52" s="7">
        <v>263.69492082588073</v>
      </c>
      <c r="H52" s="7">
        <v>265.56215579960167</v>
      </c>
      <c r="I52" s="7">
        <v>235.00117213195594</v>
      </c>
      <c r="J52" s="26">
        <v>237.9360627088889</v>
      </c>
      <c r="K52" s="26">
        <v>279.77748624224978</v>
      </c>
      <c r="L52" s="26">
        <v>180.479719638219</v>
      </c>
      <c r="M52" s="50">
        <f t="shared" si="0"/>
        <v>249.58220252331378</v>
      </c>
      <c r="N52" s="51">
        <f t="shared" si="1"/>
        <v>9.5868857561534586</v>
      </c>
      <c r="O52" s="17">
        <f t="shared" si="2"/>
        <v>31.796102961163633</v>
      </c>
      <c r="P52" s="16">
        <f t="shared" si="13"/>
        <v>10</v>
      </c>
      <c r="Q52" s="32">
        <v>236.13770026249136</v>
      </c>
      <c r="R52" s="32">
        <v>388.67994864413646</v>
      </c>
      <c r="S52" s="32">
        <v>149.33577129962012</v>
      </c>
      <c r="T52" s="32">
        <v>283.99489075680015</v>
      </c>
      <c r="U52" s="32">
        <v>245.62165601750004</v>
      </c>
      <c r="V52" s="32">
        <v>227.77543983269999</v>
      </c>
      <c r="W52" s="32">
        <v>220.19533680077959</v>
      </c>
      <c r="X52" s="32">
        <v>223.49437841358329</v>
      </c>
      <c r="Y52" s="32">
        <v>235.29480125820248</v>
      </c>
      <c r="Z52" s="50">
        <f t="shared" si="3"/>
        <v>245.61443592064592</v>
      </c>
      <c r="AA52" s="51">
        <f t="shared" si="4"/>
        <v>21.363371515774059</v>
      </c>
      <c r="AB52" s="17">
        <f t="shared" si="5"/>
        <v>64.090114547322173</v>
      </c>
      <c r="AC52" s="16">
        <f t="shared" si="14"/>
        <v>10</v>
      </c>
      <c r="AD52" s="32">
        <v>175.62536017579643</v>
      </c>
      <c r="AE52" s="32">
        <v>150.40860667358501</v>
      </c>
      <c r="AF52" s="32">
        <v>134.79744143812303</v>
      </c>
      <c r="AG52" s="32">
        <v>275.88801768626411</v>
      </c>
      <c r="AH52" s="32">
        <v>186.75167085905514</v>
      </c>
      <c r="AI52" s="32">
        <v>212.34730542645886</v>
      </c>
      <c r="AJ52" s="32">
        <v>157.15610412983793</v>
      </c>
      <c r="AK52" s="32">
        <v>190.17082563960588</v>
      </c>
      <c r="AL52" s="32">
        <v>227.31187973250402</v>
      </c>
      <c r="AM52" s="32">
        <v>202.25190215131278</v>
      </c>
      <c r="AN52" s="32">
        <v>154.42156399354101</v>
      </c>
      <c r="AO52" s="32">
        <v>215.86864678668996</v>
      </c>
      <c r="AP52" s="50">
        <f t="shared" si="6"/>
        <v>190.24994372439787</v>
      </c>
      <c r="AQ52" s="51">
        <f t="shared" si="7"/>
        <v>11.436065670013759</v>
      </c>
      <c r="AR52" s="34">
        <f t="shared" si="8"/>
        <v>39.615693558316089</v>
      </c>
      <c r="AS52" s="16">
        <f t="shared" si="15"/>
        <v>10</v>
      </c>
      <c r="AT52" s="7">
        <v>173.08850115439009</v>
      </c>
      <c r="AU52" s="7">
        <v>150.10517178841835</v>
      </c>
      <c r="AV52" s="7">
        <v>286.98747206753967</v>
      </c>
      <c r="AW52" s="7">
        <v>197.21209009470132</v>
      </c>
      <c r="AX52" s="7">
        <v>157.50214205544847</v>
      </c>
      <c r="AY52" s="7">
        <v>147.1718870421102</v>
      </c>
      <c r="AZ52" s="7">
        <v>219.12934779027239</v>
      </c>
      <c r="BA52" s="7">
        <v>217.42870859479095</v>
      </c>
      <c r="BB52" s="7">
        <v>204.14266929372053</v>
      </c>
      <c r="BC52" s="7">
        <v>230.64178164142447</v>
      </c>
      <c r="BD52" s="50">
        <f t="shared" si="9"/>
        <v>198.34097715228168</v>
      </c>
      <c r="BE52" s="51">
        <f t="shared" si="10"/>
        <v>13.736990448500311</v>
      </c>
      <c r="BF52" s="17">
        <f t="shared" si="11"/>
        <v>43.440178013238942</v>
      </c>
    </row>
    <row r="53" spans="1:58" s="4" customFormat="1">
      <c r="A53" s="16">
        <f t="shared" si="12"/>
        <v>11</v>
      </c>
      <c r="B53" s="7">
        <v>236.79287305122494</v>
      </c>
      <c r="C53" s="7">
        <v>265.15177702986841</v>
      </c>
      <c r="D53" s="7">
        <v>261.48097437569027</v>
      </c>
      <c r="E53" s="7">
        <v>225.12149391834018</v>
      </c>
      <c r="F53" s="7">
        <v>216.92344558644001</v>
      </c>
      <c r="G53" s="7">
        <v>266.82041283087892</v>
      </c>
      <c r="H53" s="7">
        <v>292.8706144732181</v>
      </c>
      <c r="I53" s="7">
        <v>237.78656626227607</v>
      </c>
      <c r="J53" s="26">
        <v>237.9360627088889</v>
      </c>
      <c r="K53" s="26">
        <v>276.24615201264533</v>
      </c>
      <c r="L53" s="26">
        <v>229.92817992621775</v>
      </c>
      <c r="M53" s="50">
        <f t="shared" si="0"/>
        <v>249.73259565233531</v>
      </c>
      <c r="N53" s="51">
        <f t="shared" si="1"/>
        <v>7.2333131847145555</v>
      </c>
      <c r="O53" s="17">
        <f t="shared" si="2"/>
        <v>23.990185824828863</v>
      </c>
      <c r="P53" s="16">
        <f t="shared" si="13"/>
        <v>11</v>
      </c>
      <c r="Q53" s="32">
        <v>250.76569223838328</v>
      </c>
      <c r="R53" s="32">
        <v>387.55172803859762</v>
      </c>
      <c r="S53" s="32">
        <v>146.029471071356</v>
      </c>
      <c r="T53" s="32">
        <v>289.91372482868599</v>
      </c>
      <c r="U53" s="32">
        <v>242.00574692659097</v>
      </c>
      <c r="V53" s="32">
        <v>228.16437596893894</v>
      </c>
      <c r="W53" s="32">
        <v>224.12990729969795</v>
      </c>
      <c r="X53" s="32">
        <v>216.90526174889325</v>
      </c>
      <c r="Y53" s="32">
        <v>225.68521908091489</v>
      </c>
      <c r="Z53" s="50">
        <f t="shared" si="3"/>
        <v>245.68345857800654</v>
      </c>
      <c r="AA53" s="51">
        <f t="shared" si="4"/>
        <v>21.747535698257355</v>
      </c>
      <c r="AB53" s="17">
        <f t="shared" si="5"/>
        <v>65.242607094772069</v>
      </c>
      <c r="AC53" s="16">
        <f t="shared" si="14"/>
        <v>11</v>
      </c>
      <c r="AD53" s="32">
        <v>169.43311513513126</v>
      </c>
      <c r="AE53" s="32">
        <v>152.07612531397794</v>
      </c>
      <c r="AF53" s="32">
        <v>136.75811974364532</v>
      </c>
      <c r="AG53" s="32">
        <v>262.11332148565202</v>
      </c>
      <c r="AH53" s="32">
        <v>185.83844404087091</v>
      </c>
      <c r="AI53" s="32">
        <v>218.41445193312464</v>
      </c>
      <c r="AJ53" s="32">
        <v>155.0960571094881</v>
      </c>
      <c r="AK53" s="32">
        <v>186.43985204130192</v>
      </c>
      <c r="AL53" s="32">
        <v>224.29384331447173</v>
      </c>
      <c r="AM53" s="32">
        <v>202.25190215131278</v>
      </c>
      <c r="AN53" s="32">
        <v>162.05311302679229</v>
      </c>
      <c r="AO53" s="32">
        <v>218.53146667666573</v>
      </c>
      <c r="AP53" s="50">
        <f t="shared" si="6"/>
        <v>189.44165099770291</v>
      </c>
      <c r="AQ53" s="51">
        <f t="shared" si="7"/>
        <v>10.613532784146807</v>
      </c>
      <c r="AR53" s="34">
        <f t="shared" si="8"/>
        <v>36.766356059880465</v>
      </c>
      <c r="AS53" s="16">
        <f t="shared" si="15"/>
        <v>11</v>
      </c>
      <c r="AT53" s="7">
        <v>174.8945995658315</v>
      </c>
      <c r="AU53" s="7">
        <v>160.22005951058819</v>
      </c>
      <c r="AV53" s="7">
        <v>287.92535390015661</v>
      </c>
      <c r="AW53" s="7">
        <v>193.55997342243754</v>
      </c>
      <c r="AX53" s="7">
        <v>151.65519566521164</v>
      </c>
      <c r="AY53" s="7">
        <v>147.81065067517136</v>
      </c>
      <c r="AZ53" s="7">
        <v>225.30351909172529</v>
      </c>
      <c r="BA53" s="7">
        <v>223.52280113762191</v>
      </c>
      <c r="BB53" s="7">
        <v>202.14057104526762</v>
      </c>
      <c r="BC53" s="7">
        <v>243.71182783296268</v>
      </c>
      <c r="BD53" s="50">
        <f t="shared" si="9"/>
        <v>201.0744551846974</v>
      </c>
      <c r="BE53" s="51">
        <f t="shared" si="10"/>
        <v>14.198343618359644</v>
      </c>
      <c r="BF53" s="17">
        <f t="shared" si="11"/>
        <v>44.899104835732977</v>
      </c>
    </row>
    <row r="54" spans="1:58" s="4" customFormat="1">
      <c r="A54" s="16">
        <f t="shared" si="12"/>
        <v>12</v>
      </c>
      <c r="B54" s="7">
        <v>234.03786191536747</v>
      </c>
      <c r="C54" s="7">
        <v>265.41147137840608</v>
      </c>
      <c r="D54" s="7">
        <v>261.38074544903185</v>
      </c>
      <c r="E54" s="7">
        <v>210.17200861163451</v>
      </c>
      <c r="F54" s="7">
        <v>280.26589708696878</v>
      </c>
      <c r="G54" s="7">
        <v>266.2704218388501</v>
      </c>
      <c r="H54" s="7">
        <v>276.90142750590047</v>
      </c>
      <c r="I54" s="7">
        <v>237.29642209346162</v>
      </c>
      <c r="J54" s="26">
        <v>226.16231270888889</v>
      </c>
      <c r="K54" s="26">
        <v>282.45202371896659</v>
      </c>
      <c r="L54" s="26">
        <v>223.25191759327069</v>
      </c>
      <c r="M54" s="50">
        <f t="shared" si="0"/>
        <v>251.23659180915885</v>
      </c>
      <c r="N54" s="51">
        <f t="shared" si="1"/>
        <v>7.742398473234946</v>
      </c>
      <c r="O54" s="17">
        <f t="shared" si="2"/>
        <v>25.678630713140819</v>
      </c>
      <c r="P54" s="16">
        <f t="shared" si="13"/>
        <v>12</v>
      </c>
      <c r="Q54" s="32">
        <v>238.22741099547099</v>
      </c>
      <c r="R54" s="32">
        <v>396.57767867710766</v>
      </c>
      <c r="S54" s="32">
        <v>150.7134097478484</v>
      </c>
      <c r="T54" s="32">
        <v>261.64865245054705</v>
      </c>
      <c r="U54" s="32">
        <v>238.38983783568187</v>
      </c>
      <c r="V54" s="32">
        <v>231.61176642682187</v>
      </c>
      <c r="W54" s="32">
        <v>225.49303299361392</v>
      </c>
      <c r="X54" s="32">
        <v>210.4241249229996</v>
      </c>
      <c r="Y54" s="32">
        <v>229.21832027644533</v>
      </c>
      <c r="Z54" s="50">
        <f t="shared" si="3"/>
        <v>242.4782482585041</v>
      </c>
      <c r="AA54" s="51">
        <f t="shared" si="4"/>
        <v>21.787987144494469</v>
      </c>
      <c r="AB54" s="17">
        <f t="shared" si="5"/>
        <v>65.363961433483411</v>
      </c>
      <c r="AC54" s="16">
        <f t="shared" si="14"/>
        <v>12</v>
      </c>
      <c r="AD54" s="32">
        <v>166.44374749443705</v>
      </c>
      <c r="AE54" s="32">
        <v>162.74809883114918</v>
      </c>
      <c r="AF54" s="32">
        <v>132.3465503334422</v>
      </c>
      <c r="AG54" s="32">
        <v>267.13122865541902</v>
      </c>
      <c r="AH54" s="32">
        <v>177.34559857394677</v>
      </c>
      <c r="AI54" s="32">
        <v>203.9465775583075</v>
      </c>
      <c r="AJ54" s="32">
        <v>154.8017020978242</v>
      </c>
      <c r="AK54" s="32">
        <v>189.81425814033403</v>
      </c>
      <c r="AL54" s="32">
        <v>227.88288470394889</v>
      </c>
      <c r="AM54" s="32">
        <v>199.91196433573003</v>
      </c>
      <c r="AN54" s="32">
        <v>155.95639800039191</v>
      </c>
      <c r="AO54" s="32">
        <v>220.65248728706447</v>
      </c>
      <c r="AP54" s="50">
        <f t="shared" si="6"/>
        <v>188.24845800099965</v>
      </c>
      <c r="AQ54" s="51">
        <f t="shared" si="7"/>
        <v>10.926542755660096</v>
      </c>
      <c r="AR54" s="34">
        <f t="shared" si="8"/>
        <v>37.850654407753865</v>
      </c>
      <c r="AS54" s="16">
        <f t="shared" si="15"/>
        <v>12</v>
      </c>
      <c r="AT54" s="7">
        <v>177.30286690342524</v>
      </c>
      <c r="AU54" s="7">
        <v>163.86141601687945</v>
      </c>
      <c r="AV54" s="7">
        <v>286.9874397067008</v>
      </c>
      <c r="AW54" s="7">
        <v>195.38603478625103</v>
      </c>
      <c r="AX54" s="7">
        <v>162.6182220403812</v>
      </c>
      <c r="AY54" s="7">
        <v>144.36131010244063</v>
      </c>
      <c r="AZ54" s="7">
        <v>226.64489225643928</v>
      </c>
      <c r="BA54" s="7">
        <v>213.35400984488581</v>
      </c>
      <c r="BB54" s="7">
        <v>211.89084569795205</v>
      </c>
      <c r="BC54" s="7">
        <v>229.68920424069196</v>
      </c>
      <c r="BD54" s="50">
        <f t="shared" si="9"/>
        <v>201.20962415960474</v>
      </c>
      <c r="BE54" s="51">
        <f t="shared" si="10"/>
        <v>13.249239222538979</v>
      </c>
      <c r="BF54" s="17">
        <f t="shared" si="11"/>
        <v>41.897773207661679</v>
      </c>
    </row>
    <row r="55" spans="1:58" s="4" customFormat="1">
      <c r="A55" s="16">
        <f t="shared" si="12"/>
        <v>13</v>
      </c>
      <c r="B55" s="7">
        <v>234.48329621380844</v>
      </c>
      <c r="C55" s="7">
        <v>251.38775264783763</v>
      </c>
      <c r="D55" s="7">
        <v>258.85475437446144</v>
      </c>
      <c r="E55" s="7">
        <v>212.07731494972592</v>
      </c>
      <c r="F55" s="7">
        <v>296.34138931208349</v>
      </c>
      <c r="G55" s="7">
        <v>256.88054321835386</v>
      </c>
      <c r="H55" s="7">
        <v>309.09465172942475</v>
      </c>
      <c r="I55" s="7">
        <v>228.92829549063461</v>
      </c>
      <c r="J55" s="26">
        <v>208.5016529866667</v>
      </c>
      <c r="K55" s="26">
        <v>275.72609623035021</v>
      </c>
      <c r="L55" s="26">
        <v>204.24205414256414</v>
      </c>
      <c r="M55" s="50">
        <f t="shared" si="0"/>
        <v>248.77434557235557</v>
      </c>
      <c r="N55" s="51">
        <f t="shared" si="1"/>
        <v>10.59652662956044</v>
      </c>
      <c r="O55" s="17">
        <f t="shared" si="2"/>
        <v>35.144702911261305</v>
      </c>
      <c r="P55" s="16">
        <f t="shared" si="13"/>
        <v>13</v>
      </c>
      <c r="Q55" s="32">
        <v>231.95826195149766</v>
      </c>
      <c r="R55" s="32">
        <v>385.85934823707902</v>
      </c>
      <c r="S55" s="32">
        <v>146.3049910254021</v>
      </c>
      <c r="T55" s="32">
        <v>260.90691093138787</v>
      </c>
      <c r="U55" s="32">
        <v>223.92622042980935</v>
      </c>
      <c r="V55" s="32">
        <v>228.74777292216748</v>
      </c>
      <c r="W55" s="32">
        <v>222.92164264683589</v>
      </c>
      <c r="X55" s="32">
        <v>211.29619001907204</v>
      </c>
      <c r="Y55" s="32">
        <v>242.21506512709769</v>
      </c>
      <c r="Z55" s="50">
        <f t="shared" si="3"/>
        <v>239.34848925448327</v>
      </c>
      <c r="AA55" s="51">
        <f t="shared" si="4"/>
        <v>21.100657233335856</v>
      </c>
      <c r="AB55" s="17">
        <f t="shared" si="5"/>
        <v>63.30197170000757</v>
      </c>
      <c r="AC55" s="16">
        <f t="shared" si="14"/>
        <v>13</v>
      </c>
      <c r="AD55" s="32">
        <v>176.58622976849995</v>
      </c>
      <c r="AE55" s="32">
        <v>155.41111860901361</v>
      </c>
      <c r="AF55" s="32">
        <v>134.79746803675567</v>
      </c>
      <c r="AG55" s="32">
        <v>271.952392647446</v>
      </c>
      <c r="AH55" s="32">
        <v>178.8980567723363</v>
      </c>
      <c r="AI55" s="32">
        <v>223.0813396007679</v>
      </c>
      <c r="AJ55" s="32">
        <v>155.68460078042446</v>
      </c>
      <c r="AK55" s="32">
        <v>188.73019713236383</v>
      </c>
      <c r="AL55" s="32">
        <v>229.39633122854138</v>
      </c>
      <c r="AM55" s="32">
        <v>201.00716478196247</v>
      </c>
      <c r="AN55" s="32">
        <v>169.94045801299961</v>
      </c>
      <c r="AO55" s="32">
        <v>223.29986420849696</v>
      </c>
      <c r="AP55" s="50">
        <f t="shared" si="6"/>
        <v>192.39876846496736</v>
      </c>
      <c r="AQ55" s="51">
        <f t="shared" si="7"/>
        <v>11.231741759503436</v>
      </c>
      <c r="AR55" s="34">
        <f t="shared" si="8"/>
        <v>38.907894769906015</v>
      </c>
      <c r="AS55" s="16">
        <f t="shared" si="15"/>
        <v>13</v>
      </c>
      <c r="AT55" s="7">
        <v>179.10901068897945</v>
      </c>
      <c r="AU55" s="7">
        <v>165.47983449760679</v>
      </c>
      <c r="AV55" s="7">
        <v>269.16797613452854</v>
      </c>
      <c r="AW55" s="7">
        <v>191.73390600326087</v>
      </c>
      <c r="AX55" s="7">
        <v>160.79104845321891</v>
      </c>
      <c r="AY55" s="7">
        <v>147.68289512285904</v>
      </c>
      <c r="AZ55" s="7">
        <v>224.63758451322093</v>
      </c>
      <c r="BA55" s="7">
        <v>229.94678904155876</v>
      </c>
      <c r="BB55" s="7">
        <v>206.78728032486819</v>
      </c>
      <c r="BC55" s="7">
        <v>228.63151178473962</v>
      </c>
      <c r="BD55" s="50">
        <f t="shared" si="9"/>
        <v>200.3967836564841</v>
      </c>
      <c r="BE55" s="51">
        <f t="shared" si="10"/>
        <v>12.075278165865392</v>
      </c>
      <c r="BF55" s="17">
        <f t="shared" si="11"/>
        <v>38.185382384235133</v>
      </c>
    </row>
    <row r="56" spans="1:58" s="4" customFormat="1">
      <c r="A56" s="16">
        <f t="shared" si="12"/>
        <v>14</v>
      </c>
      <c r="B56" s="7">
        <v>244.08240534521158</v>
      </c>
      <c r="C56" s="7">
        <v>253.98473684403879</v>
      </c>
      <c r="D56" s="7">
        <v>258.84975253249513</v>
      </c>
      <c r="E56" s="7">
        <v>205.0422695902931</v>
      </c>
      <c r="F56" s="7">
        <v>215.367144591314</v>
      </c>
      <c r="G56" s="7">
        <v>258.26891230014758</v>
      </c>
      <c r="H56" s="7">
        <v>305.44841321919432</v>
      </c>
      <c r="I56" s="7">
        <v>230.1655903181248</v>
      </c>
      <c r="J56" s="26">
        <v>190.84102798666666</v>
      </c>
      <c r="K56" s="26">
        <v>276.08332468876648</v>
      </c>
      <c r="L56" s="26">
        <v>223.25191759327069</v>
      </c>
      <c r="M56" s="50">
        <f t="shared" si="0"/>
        <v>241.94413590995666</v>
      </c>
      <c r="N56" s="51">
        <f t="shared" si="1"/>
        <v>10.030802069967772</v>
      </c>
      <c r="O56" s="17">
        <f t="shared" si="2"/>
        <v>33.26840681240337</v>
      </c>
      <c r="P56" s="16">
        <f t="shared" si="13"/>
        <v>14</v>
      </c>
      <c r="Q56" s="32">
        <v>248.67596466036929</v>
      </c>
      <c r="R56" s="32">
        <v>396.57763956253945</v>
      </c>
      <c r="S56" s="32">
        <v>146.30497997454563</v>
      </c>
      <c r="T56" s="32">
        <v>269.63831788003694</v>
      </c>
      <c r="U56" s="32">
        <v>220.06968591402807</v>
      </c>
      <c r="V56" s="32">
        <v>228.7831439366077</v>
      </c>
      <c r="W56" s="32">
        <v>227.21246070532331</v>
      </c>
      <c r="X56" s="32">
        <v>218.07366772409972</v>
      </c>
      <c r="Y56" s="32">
        <v>233.71040971528367</v>
      </c>
      <c r="Z56" s="50">
        <f t="shared" si="3"/>
        <v>243.22736334142598</v>
      </c>
      <c r="AA56" s="51">
        <f t="shared" si="4"/>
        <v>22.161701450363342</v>
      </c>
      <c r="AB56" s="17">
        <f t="shared" si="5"/>
        <v>66.48510435109003</v>
      </c>
      <c r="AC56" s="16">
        <f t="shared" si="14"/>
        <v>14</v>
      </c>
      <c r="AD56" s="32">
        <v>165.48285665935921</v>
      </c>
      <c r="AE56" s="32">
        <v>148.07408811744926</v>
      </c>
      <c r="AF56" s="32">
        <v>131.36623112965552</v>
      </c>
      <c r="AG56" s="32">
        <v>250.60158916589424</v>
      </c>
      <c r="AH56" s="32">
        <v>167.02630910621528</v>
      </c>
      <c r="AI56" s="32">
        <v>205.81349765856157</v>
      </c>
      <c r="AJ56" s="32">
        <v>155.0960571094881</v>
      </c>
      <c r="AK56" s="32">
        <v>182.0954459188774</v>
      </c>
      <c r="AL56" s="32">
        <v>214.45640219556751</v>
      </c>
      <c r="AM56" s="32">
        <v>193.63608362538398</v>
      </c>
      <c r="AN56" s="32">
        <v>175.82389316703981</v>
      </c>
      <c r="AO56" s="32">
        <v>213.35289069253989</v>
      </c>
      <c r="AP56" s="50">
        <f t="shared" si="6"/>
        <v>183.56877871216932</v>
      </c>
      <c r="AQ56" s="51">
        <f t="shared" si="7"/>
        <v>9.6880499594551033</v>
      </c>
      <c r="AR56" s="34">
        <f t="shared" si="8"/>
        <v>33.560389512083681</v>
      </c>
      <c r="AS56" s="16">
        <f t="shared" si="15"/>
        <v>14</v>
      </c>
      <c r="AT56" s="7">
        <v>173.08850115439009</v>
      </c>
      <c r="AU56" s="7">
        <v>164.67063074597507</v>
      </c>
      <c r="AV56" s="7">
        <v>295.42824675689781</v>
      </c>
      <c r="AW56" s="7">
        <v>195.75125795866737</v>
      </c>
      <c r="AX56" s="7">
        <v>151.2897700364617</v>
      </c>
      <c r="AY56" s="7">
        <v>146.40536785673675</v>
      </c>
      <c r="AZ56" s="7">
        <v>224.87540953180383</v>
      </c>
      <c r="BA56" s="7">
        <v>207.1407138973079</v>
      </c>
      <c r="BB56" s="7">
        <v>201.13392177295711</v>
      </c>
      <c r="BC56" s="7">
        <v>227.35700497218457</v>
      </c>
      <c r="BD56" s="50">
        <f t="shared" si="9"/>
        <v>198.71408246833823</v>
      </c>
      <c r="BE56" s="51">
        <f t="shared" si="10"/>
        <v>14.041603953449393</v>
      </c>
      <c r="BF56" s="17">
        <f t="shared" si="11"/>
        <v>44.403450494925011</v>
      </c>
    </row>
    <row r="57" spans="1:58" s="4" customFormat="1">
      <c r="A57" s="16">
        <f t="shared" si="12"/>
        <v>15</v>
      </c>
      <c r="B57" s="7">
        <v>247.09576837416481</v>
      </c>
      <c r="C57" s="7">
        <v>269.82632619207703</v>
      </c>
      <c r="D57" s="7">
        <v>250.71664709645862</v>
      </c>
      <c r="E57" s="7">
        <v>202.69723414591377</v>
      </c>
      <c r="F57" s="7">
        <v>287.2482030051288</v>
      </c>
      <c r="G57" s="7">
        <v>264.8284203274788</v>
      </c>
      <c r="H57" s="7">
        <v>301.83257960674825</v>
      </c>
      <c r="I57" s="7">
        <v>236.01133080566973</v>
      </c>
      <c r="J57" s="26">
        <v>208.57859743111101</v>
      </c>
      <c r="K57" s="26">
        <v>270.33994584811279</v>
      </c>
      <c r="L57" s="26">
        <v>229.92817992621775</v>
      </c>
      <c r="M57" s="50">
        <f t="shared" si="0"/>
        <v>251.73665752355282</v>
      </c>
      <c r="N57" s="51">
        <f t="shared" si="1"/>
        <v>9.3557668356880779</v>
      </c>
      <c r="O57" s="17">
        <f t="shared" si="2"/>
        <v>31.029568220027976</v>
      </c>
      <c r="P57" s="16">
        <f t="shared" si="13"/>
        <v>15</v>
      </c>
      <c r="Q57" s="32">
        <v>273.75252714619387</v>
      </c>
      <c r="R57" s="32">
        <v>387.55172803859762</v>
      </c>
      <c r="S57" s="32">
        <v>144.37630714365332</v>
      </c>
      <c r="T57" s="32">
        <v>258.0943279673308</v>
      </c>
      <c r="U57" s="32">
        <v>209.22196812018274</v>
      </c>
      <c r="V57" s="32">
        <v>223.28498875872762</v>
      </c>
      <c r="W57" s="32">
        <v>227.56874457037475</v>
      </c>
      <c r="X57" s="32">
        <v>197.81948759137134</v>
      </c>
      <c r="Y57" s="32">
        <v>209.0736200743919</v>
      </c>
      <c r="Z57" s="50">
        <f t="shared" si="3"/>
        <v>236.749299934536</v>
      </c>
      <c r="AA57" s="51">
        <f t="shared" si="4"/>
        <v>22.485732815767395</v>
      </c>
      <c r="AB57" s="17">
        <f t="shared" si="5"/>
        <v>67.45719844730219</v>
      </c>
      <c r="AC57" s="16">
        <f t="shared" si="14"/>
        <v>15</v>
      </c>
      <c r="AD57" s="32">
        <v>148.7210620307356</v>
      </c>
      <c r="AE57" s="32">
        <v>163.74862383947783</v>
      </c>
      <c r="AF57" s="32">
        <v>128.42518042308134</v>
      </c>
      <c r="AG57" s="32">
        <v>264.96663792066175</v>
      </c>
      <c r="AH57" s="32">
        <v>170.67916269511187</v>
      </c>
      <c r="AI57" s="32">
        <v>210.01372406497327</v>
      </c>
      <c r="AJ57" s="32">
        <v>153.03589918754398</v>
      </c>
      <c r="AK57" s="32">
        <v>185.02200448852346</v>
      </c>
      <c r="AL57" s="32">
        <v>216.74819485903942</v>
      </c>
      <c r="AM57" s="32">
        <v>198.02556064151005</v>
      </c>
      <c r="AN57" s="32">
        <v>168.23495347696843</v>
      </c>
      <c r="AO57" s="32">
        <v>218.74050554361676</v>
      </c>
      <c r="AP57" s="50">
        <f t="shared" si="6"/>
        <v>185.53012576427031</v>
      </c>
      <c r="AQ57" s="51">
        <f t="shared" si="7"/>
        <v>10.94385185196608</v>
      </c>
      <c r="AR57" s="34">
        <f t="shared" si="8"/>
        <v>37.910614876224003</v>
      </c>
      <c r="AS57" s="16">
        <f t="shared" si="15"/>
        <v>15</v>
      </c>
      <c r="AT57" s="7">
        <v>175.79768960825376</v>
      </c>
      <c r="AU57" s="7">
        <v>156.17411759467691</v>
      </c>
      <c r="AV57" s="7">
        <v>283.23597709791073</v>
      </c>
      <c r="AW57" s="7">
        <v>192.82955735442053</v>
      </c>
      <c r="AX57" s="7">
        <v>145.44282364622487</v>
      </c>
      <c r="AY57" s="7">
        <v>150.11020823129169</v>
      </c>
      <c r="AZ57" s="7">
        <v>234.15408027874403</v>
      </c>
      <c r="BA57" s="7">
        <v>224.23383726323684</v>
      </c>
      <c r="BB57" s="7">
        <v>195.83069027872548</v>
      </c>
      <c r="BC57" s="7">
        <v>242.25664591844114</v>
      </c>
      <c r="BD57" s="50">
        <f t="shared" si="9"/>
        <v>200.0065627271926</v>
      </c>
      <c r="BE57" s="51">
        <f t="shared" si="10"/>
        <v>14.340450422116168</v>
      </c>
      <c r="BF57" s="17">
        <f t="shared" si="11"/>
        <v>45.348486006610166</v>
      </c>
    </row>
    <row r="58" spans="1:58" s="4" customFormat="1">
      <c r="A58" s="16">
        <f t="shared" si="12"/>
        <v>16</v>
      </c>
      <c r="B58" s="7">
        <v>238.05567928730511</v>
      </c>
      <c r="C58" s="7">
        <v>256.58173121794601</v>
      </c>
      <c r="D58" s="7">
        <v>265.19760154017206</v>
      </c>
      <c r="E58" s="7">
        <v>200.49879539486551</v>
      </c>
      <c r="F58" s="7">
        <v>288.54722962040807</v>
      </c>
      <c r="G58" s="7">
        <v>257.92709084089438</v>
      </c>
      <c r="H58" s="7">
        <v>272.2949774812713</v>
      </c>
      <c r="I58" s="7">
        <v>229.86096388340709</v>
      </c>
      <c r="J58" s="26">
        <v>137.85911826444445</v>
      </c>
      <c r="K58" s="26">
        <v>283.0078555067297</v>
      </c>
      <c r="L58" s="26">
        <v>223.25191759327069</v>
      </c>
      <c r="M58" s="50">
        <f t="shared" si="0"/>
        <v>241.18936005733767</v>
      </c>
      <c r="N58" s="51">
        <f t="shared" si="1"/>
        <v>13.088979217812808</v>
      </c>
      <c r="O58" s="17">
        <f t="shared" si="2"/>
        <v>43.411232954244589</v>
      </c>
      <c r="P58" s="16">
        <f t="shared" si="13"/>
        <v>16</v>
      </c>
      <c r="Q58" s="32">
        <v>213.84740752395004</v>
      </c>
      <c r="R58" s="32">
        <v>394.88529887558911</v>
      </c>
      <c r="S58" s="32">
        <v>151.2644662322254</v>
      </c>
      <c r="T58" s="32">
        <v>253.21091093138793</v>
      </c>
      <c r="U58" s="32">
        <v>216.69440224799118</v>
      </c>
      <c r="V58" s="32">
        <v>232.96420377561464</v>
      </c>
      <c r="W58" s="32">
        <v>221.21769922395816</v>
      </c>
      <c r="X58" s="32">
        <v>209.443029520967</v>
      </c>
      <c r="Y58" s="32">
        <v>216.1850907952504</v>
      </c>
      <c r="Z58" s="50">
        <f t="shared" si="3"/>
        <v>234.41250101410378</v>
      </c>
      <c r="AA58" s="51">
        <f t="shared" si="4"/>
        <v>22.012389882445692</v>
      </c>
      <c r="AB58" s="17">
        <f t="shared" si="5"/>
        <v>66.03716964733708</v>
      </c>
      <c r="AC58" s="16">
        <f t="shared" si="14"/>
        <v>16</v>
      </c>
      <c r="AD58" s="32">
        <v>145.19787883474945</v>
      </c>
      <c r="AE58" s="32">
        <v>169.75165449955648</v>
      </c>
      <c r="AF58" s="32">
        <v>133.3269227344941</v>
      </c>
      <c r="AG58" s="32">
        <v>265.95054846274058</v>
      </c>
      <c r="AH58" s="32">
        <v>173.32747600661429</v>
      </c>
      <c r="AI58" s="32">
        <v>212.34730542645886</v>
      </c>
      <c r="AJ58" s="32">
        <v>155.09601274885037</v>
      </c>
      <c r="AK58" s="32">
        <v>189.54818960988209</v>
      </c>
      <c r="AL58" s="32">
        <v>221.28854991643783</v>
      </c>
      <c r="AM58" s="32">
        <v>198.17511339534127</v>
      </c>
      <c r="AN58" s="32">
        <v>159.15385907016434</v>
      </c>
      <c r="AO58" s="32">
        <v>208.38326467669617</v>
      </c>
      <c r="AP58" s="50">
        <f t="shared" si="6"/>
        <v>185.96223128183215</v>
      </c>
      <c r="AQ58" s="51">
        <f t="shared" si="7"/>
        <v>10.847778846945214</v>
      </c>
      <c r="AR58" s="34">
        <f t="shared" si="8"/>
        <v>37.577808224360083</v>
      </c>
      <c r="AS58" s="16">
        <f t="shared" si="15"/>
        <v>16</v>
      </c>
      <c r="AT58" s="7">
        <v>167.97110888669067</v>
      </c>
      <c r="AU58" s="7">
        <v>167.09819809101461</v>
      </c>
      <c r="AV58" s="7">
        <v>280.42236396089874</v>
      </c>
      <c r="AW58" s="7">
        <v>193.92516026267506</v>
      </c>
      <c r="AX58" s="7">
        <v>143.25020928250845</v>
      </c>
      <c r="AY58" s="7">
        <v>149.08817794129365</v>
      </c>
      <c r="AZ58" s="7">
        <v>229.37840838185838</v>
      </c>
      <c r="BA58" s="7">
        <v>210.79156737986776</v>
      </c>
      <c r="BB58" s="7">
        <v>201.94935045488626</v>
      </c>
      <c r="BC58" s="7">
        <v>226.45701685587628</v>
      </c>
      <c r="BD58" s="50">
        <f t="shared" si="9"/>
        <v>197.03315614975699</v>
      </c>
      <c r="BE58" s="51">
        <f t="shared" si="10"/>
        <v>13.342035493079136</v>
      </c>
      <c r="BF58" s="17">
        <f t="shared" si="11"/>
        <v>42.191220780937762</v>
      </c>
    </row>
    <row r="59" spans="1:58" s="4" customFormat="1">
      <c r="A59" s="16">
        <f t="shared" si="12"/>
        <v>17</v>
      </c>
      <c r="B59" s="7">
        <v>233.03340757238308</v>
      </c>
      <c r="C59" s="7">
        <v>266.70995329880054</v>
      </c>
      <c r="D59" s="7">
        <v>256.10117179822294</v>
      </c>
      <c r="E59" s="7">
        <v>195.36909879001459</v>
      </c>
      <c r="F59" s="7">
        <v>351.53752024902099</v>
      </c>
      <c r="G59" s="7">
        <v>266.25728332409551</v>
      </c>
      <c r="H59" s="7">
        <v>262.91301431919885</v>
      </c>
      <c r="I59" s="7">
        <v>237.28471323552182</v>
      </c>
      <c r="J59" s="26">
        <v>261.48356270888888</v>
      </c>
      <c r="K59" s="26">
        <v>277.95347368569287</v>
      </c>
      <c r="L59" s="26">
        <v>191.56879799952782</v>
      </c>
      <c r="M59" s="50">
        <f t="shared" si="0"/>
        <v>254.56472699830618</v>
      </c>
      <c r="N59" s="51">
        <f t="shared" si="1"/>
        <v>12.99989839486048</v>
      </c>
      <c r="O59" s="17">
        <f t="shared" si="2"/>
        <v>43.115785288495637</v>
      </c>
      <c r="P59" s="16">
        <f t="shared" si="13"/>
        <v>17</v>
      </c>
      <c r="Q59" s="32">
        <v>209.66798605799079</v>
      </c>
      <c r="R59" s="32">
        <v>399.39827908416521</v>
      </c>
      <c r="S59" s="32">
        <v>143.27418864947111</v>
      </c>
      <c r="T59" s="32">
        <v>257.05891093138791</v>
      </c>
      <c r="U59" s="32">
        <v>227.78274546670866</v>
      </c>
      <c r="V59" s="32">
        <v>237.07472461739255</v>
      </c>
      <c r="W59" s="32">
        <v>219.28140070490349</v>
      </c>
      <c r="X59" s="32">
        <v>223.52930303611271</v>
      </c>
      <c r="Y59" s="32">
        <v>230.05603869416208</v>
      </c>
      <c r="Z59" s="50">
        <f t="shared" si="3"/>
        <v>238.56928636025498</v>
      </c>
      <c r="AA59" s="51">
        <f t="shared" si="4"/>
        <v>22.642620247603901</v>
      </c>
      <c r="AB59" s="17">
        <f t="shared" si="5"/>
        <v>67.927860742811703</v>
      </c>
      <c r="AC59" s="16">
        <f t="shared" si="14"/>
        <v>17</v>
      </c>
      <c r="AD59" s="32">
        <v>144.55729114039008</v>
      </c>
      <c r="AE59" s="32">
        <v>141.73757635053494</v>
      </c>
      <c r="AF59" s="32">
        <v>126.95470161740128</v>
      </c>
      <c r="AG59" s="32">
        <v>263.78595772798337</v>
      </c>
      <c r="AH59" s="32">
        <v>173.14482706405479</v>
      </c>
      <c r="AI59" s="32">
        <v>214.68088678794447</v>
      </c>
      <c r="AJ59" s="32">
        <v>156.2732498078754</v>
      </c>
      <c r="AK59" s="32">
        <v>186.12477191453138</v>
      </c>
      <c r="AL59" s="32">
        <v>216.03303737704044</v>
      </c>
      <c r="AM59" s="32">
        <v>195.27071564638146</v>
      </c>
      <c r="AN59" s="32">
        <v>163.03358257502899</v>
      </c>
      <c r="AO59" s="32">
        <v>208.38326467669617</v>
      </c>
      <c r="AP59" s="50">
        <f t="shared" si="6"/>
        <v>182.49832189048857</v>
      </c>
      <c r="AQ59" s="51">
        <f t="shared" si="7"/>
        <v>11.33326496308095</v>
      </c>
      <c r="AR59" s="34">
        <f t="shared" si="8"/>
        <v>39.259581463392841</v>
      </c>
      <c r="AS59" s="16">
        <f t="shared" si="15"/>
        <v>17</v>
      </c>
      <c r="AT59" s="7">
        <v>168.87419892911291</v>
      </c>
      <c r="AU59" s="7">
        <v>157.79249216554865</v>
      </c>
      <c r="AV59" s="7">
        <v>302.93120433531692</v>
      </c>
      <c r="AW59" s="7">
        <v>191.36873127374966</v>
      </c>
      <c r="AX59" s="7">
        <v>144.34651646436666</v>
      </c>
      <c r="AY59" s="7">
        <v>155.60360655831852</v>
      </c>
      <c r="AZ59" s="7">
        <v>221.81213499715301</v>
      </c>
      <c r="BA59" s="7">
        <v>219.2770136273605</v>
      </c>
      <c r="BB59" s="7">
        <v>196.88797648872128</v>
      </c>
      <c r="BC59" s="7">
        <v>217.76883941043306</v>
      </c>
      <c r="BD59" s="50">
        <f t="shared" si="9"/>
        <v>197.66627142500812</v>
      </c>
      <c r="BE59" s="51">
        <f t="shared" si="10"/>
        <v>14.759666044534844</v>
      </c>
      <c r="BF59" s="17">
        <f t="shared" si="11"/>
        <v>46.67416220417833</v>
      </c>
    </row>
    <row r="60" spans="1:58" s="4" customFormat="1">
      <c r="A60" s="16">
        <f t="shared" si="12"/>
        <v>18</v>
      </c>
      <c r="B60" s="7">
        <v>235.68819599109131</v>
      </c>
      <c r="C60" s="7">
        <v>285.66790536240921</v>
      </c>
      <c r="D60" s="7">
        <v>257.55860298618956</v>
      </c>
      <c r="E60" s="7">
        <v>188.48063156669821</v>
      </c>
      <c r="F60" s="7">
        <v>347.47804945592799</v>
      </c>
      <c r="G60" s="7">
        <v>259.70422351254791</v>
      </c>
      <c r="H60" s="7">
        <v>175.13677467301542</v>
      </c>
      <c r="I60" s="7">
        <v>231.44471930639583</v>
      </c>
      <c r="J60" s="26">
        <v>249.7098127088889</v>
      </c>
      <c r="K60" s="26">
        <v>263.4967445253352</v>
      </c>
      <c r="L60" s="26">
        <v>191.56879799952782</v>
      </c>
      <c r="M60" s="50">
        <f t="shared" si="0"/>
        <v>244.17585982618431</v>
      </c>
      <c r="N60" s="51">
        <f t="shared" si="1"/>
        <v>14.797745650917333</v>
      </c>
      <c r="O60" s="17">
        <f t="shared" si="2"/>
        <v>49.078570067206229</v>
      </c>
      <c r="P60" s="16">
        <f t="shared" si="13"/>
        <v>18</v>
      </c>
      <c r="Q60" s="32">
        <v>209.66798605799079</v>
      </c>
      <c r="R60" s="32">
        <v>410.68072960560539</v>
      </c>
      <c r="S60" s="32">
        <v>152.91764673621279</v>
      </c>
      <c r="T60" s="32">
        <v>273.48631788003695</v>
      </c>
      <c r="U60" s="32">
        <v>223.68559500493714</v>
      </c>
      <c r="V60" s="32">
        <v>233.70687906078305</v>
      </c>
      <c r="W60" s="32">
        <v>232.09191772503914</v>
      </c>
      <c r="X60" s="32">
        <v>219.04730071655214</v>
      </c>
      <c r="Y60" s="32">
        <v>230.20172289986894</v>
      </c>
      <c r="Z60" s="50">
        <f t="shared" si="3"/>
        <v>242.83178840966957</v>
      </c>
      <c r="AA60" s="51">
        <f t="shared" si="4"/>
        <v>23.448455238561532</v>
      </c>
      <c r="AB60" s="17">
        <f t="shared" si="5"/>
        <v>70.345365715684594</v>
      </c>
      <c r="AC60" s="16">
        <f t="shared" si="14"/>
        <v>18</v>
      </c>
      <c r="AD60" s="32">
        <v>156.480914635034</v>
      </c>
      <c r="AE60" s="32">
        <v>166.08309212618485</v>
      </c>
      <c r="AF60" s="32">
        <v>134.30729513554604</v>
      </c>
      <c r="AG60" s="32">
        <v>255.52112474679123</v>
      </c>
      <c r="AH60" s="32">
        <v>175.33654830235034</v>
      </c>
      <c r="AI60" s="32">
        <v>207.21374453865678</v>
      </c>
      <c r="AJ60" s="32">
        <v>164.2193434963574</v>
      </c>
      <c r="AK60" s="32">
        <v>187.49080906801353</v>
      </c>
      <c r="AL60" s="32">
        <v>219.7175043221078</v>
      </c>
      <c r="AM60" s="32">
        <v>197.00273821904347</v>
      </c>
      <c r="AN60" s="32">
        <v>175.61912350549241</v>
      </c>
      <c r="AO60" s="32">
        <v>217.04525875177129</v>
      </c>
      <c r="AP60" s="50">
        <f t="shared" si="6"/>
        <v>188.00312473727908</v>
      </c>
      <c r="AQ60" s="51">
        <f t="shared" si="7"/>
        <v>9.5723262507862259</v>
      </c>
      <c r="AR60" s="34">
        <f t="shared" si="8"/>
        <v>33.159510825974088</v>
      </c>
      <c r="AS60" s="16">
        <f t="shared" si="15"/>
        <v>18</v>
      </c>
      <c r="AT60" s="7">
        <v>166.76705235388562</v>
      </c>
      <c r="AU60" s="7">
        <v>160.624666875136</v>
      </c>
      <c r="AV60" s="7">
        <v>262.60293274956535</v>
      </c>
      <c r="AW60" s="7">
        <v>193.55997342243754</v>
      </c>
      <c r="AX60" s="7">
        <v>149.46259644929941</v>
      </c>
      <c r="AY60" s="7">
        <v>155.85911766294311</v>
      </c>
      <c r="AZ60" s="7">
        <v>214.79932188042707</v>
      </c>
      <c r="BA60" s="7">
        <v>214.26665552827259</v>
      </c>
      <c r="BB60" s="7">
        <v>200.48716810142341</v>
      </c>
      <c r="BC60" s="7">
        <v>229.31800942433856</v>
      </c>
      <c r="BD60" s="50">
        <f t="shared" si="9"/>
        <v>194.77474944477285</v>
      </c>
      <c r="BE60" s="51">
        <f t="shared" si="10"/>
        <v>11.608043865282239</v>
      </c>
      <c r="BF60" s="17">
        <f t="shared" si="11"/>
        <v>36.707857793436631</v>
      </c>
    </row>
    <row r="61" spans="1:58" s="4" customFormat="1">
      <c r="A61" s="16">
        <f t="shared" si="12"/>
        <v>19</v>
      </c>
      <c r="B61" s="7">
        <v>234.03786191536747</v>
      </c>
      <c r="C61" s="7">
        <v>256.84142556648368</v>
      </c>
      <c r="D61" s="7">
        <v>247.48787821390243</v>
      </c>
      <c r="E61" s="7">
        <v>190.6261583968417</v>
      </c>
      <c r="F61" s="7">
        <v>358.77710054702698</v>
      </c>
      <c r="G61" s="7">
        <v>260.55602621537986</v>
      </c>
      <c r="H61" s="7">
        <v>143.47947052615746</v>
      </c>
      <c r="I61" s="7">
        <v>232.20383378976825</v>
      </c>
      <c r="J61" s="26">
        <v>214.38852798666667</v>
      </c>
      <c r="K61" s="26">
        <v>258.32929953627371</v>
      </c>
      <c r="L61" s="26">
        <v>223.25191759327069</v>
      </c>
      <c r="M61" s="50">
        <f t="shared" si="0"/>
        <v>238.17995457155806</v>
      </c>
      <c r="N61" s="51">
        <f t="shared" si="1"/>
        <v>15.9420937006323</v>
      </c>
      <c r="O61" s="17">
        <f t="shared" si="2"/>
        <v>52.873943177685746</v>
      </c>
      <c r="P61" s="16">
        <f t="shared" si="13"/>
        <v>19</v>
      </c>
      <c r="Q61" s="32">
        <v>243.10340832076832</v>
      </c>
      <c r="R61" s="32">
        <v>436.63029246510251</v>
      </c>
      <c r="S61" s="32">
        <v>150.7134207987049</v>
      </c>
      <c r="T61" s="32">
        <v>303.52854609899612</v>
      </c>
      <c r="U61" s="32">
        <v>253.09409014530848</v>
      </c>
      <c r="V61" s="32">
        <v>242.56385938896602</v>
      </c>
      <c r="W61" s="32">
        <v>219.51375580108044</v>
      </c>
      <c r="X61" s="32">
        <v>218.01430950823101</v>
      </c>
      <c r="Y61" s="32">
        <v>226.35915769868924</v>
      </c>
      <c r="Z61" s="50">
        <f t="shared" si="3"/>
        <v>254.83564891398296</v>
      </c>
      <c r="AA61" s="51">
        <f t="shared" si="4"/>
        <v>26.343711584370222</v>
      </c>
      <c r="AB61" s="17">
        <f t="shared" si="5"/>
        <v>79.031134753110663</v>
      </c>
      <c r="AC61" s="16">
        <f t="shared" si="14"/>
        <v>19</v>
      </c>
      <c r="AD61" s="32">
        <v>152.95774206023498</v>
      </c>
      <c r="AE61" s="32">
        <v>167.75066103600656</v>
      </c>
      <c r="AF61" s="32">
        <v>137.24833254280389</v>
      </c>
      <c r="AG61" s="32">
        <v>252.17582890372307</v>
      </c>
      <c r="AH61" s="32">
        <v>172.1402854101519</v>
      </c>
      <c r="AI61" s="32">
        <v>238.4822734016474</v>
      </c>
      <c r="AJ61" s="32">
        <v>165.69079694005339</v>
      </c>
      <c r="AK61" s="32">
        <v>187.95462930090108</v>
      </c>
      <c r="AL61" s="32">
        <v>209.85449974510212</v>
      </c>
      <c r="AM61" s="32">
        <v>187.33420888288074</v>
      </c>
      <c r="AN61" s="32">
        <v>167.16911369067253</v>
      </c>
      <c r="AO61" s="32">
        <v>219.83195258513948</v>
      </c>
      <c r="AP61" s="50">
        <f t="shared" si="6"/>
        <v>188.21586037494311</v>
      </c>
      <c r="AQ61" s="51">
        <f t="shared" si="7"/>
        <v>10.133450356114745</v>
      </c>
      <c r="AR61" s="34">
        <f t="shared" si="8"/>
        <v>35.10330174553534</v>
      </c>
      <c r="AS61" s="16">
        <f t="shared" si="15"/>
        <v>19</v>
      </c>
      <c r="AT61" s="7">
        <v>170.37928547605873</v>
      </c>
      <c r="AU61" s="7">
        <v>161.43388160423163</v>
      </c>
      <c r="AV61" s="7">
        <v>284.17382656968886</v>
      </c>
      <c r="AW61" s="7">
        <v>191.73396655689231</v>
      </c>
      <c r="AX61" s="7">
        <v>137.76870366882576</v>
      </c>
      <c r="AY61" s="7">
        <v>151.51550235252668</v>
      </c>
      <c r="AZ61" s="7">
        <v>217.82605197255347</v>
      </c>
      <c r="BA61" s="7">
        <v>209.80441649181819</v>
      </c>
      <c r="BB61" s="7">
        <v>198.67630856680842</v>
      </c>
      <c r="BC61" s="7">
        <v>230.09651714047206</v>
      </c>
      <c r="BD61" s="50">
        <f t="shared" si="9"/>
        <v>195.34084603998761</v>
      </c>
      <c r="BE61" s="51">
        <f t="shared" si="10"/>
        <v>13.681351224250674</v>
      </c>
      <c r="BF61" s="17">
        <f t="shared" si="11"/>
        <v>43.264231337365217</v>
      </c>
    </row>
    <row r="62" spans="1:58" s="4" customFormat="1">
      <c r="A62" s="16">
        <f t="shared" si="12"/>
        <v>20</v>
      </c>
      <c r="B62" s="7">
        <v>238.05567928730511</v>
      </c>
      <c r="C62" s="7">
        <v>291.90065114896214</v>
      </c>
      <c r="D62" s="7">
        <v>257.0855073421007</v>
      </c>
      <c r="E62" s="7">
        <v>195.77353207412074</v>
      </c>
      <c r="F62" s="7">
        <v>301.86227766770963</v>
      </c>
      <c r="G62" s="7">
        <v>262.02511903606967</v>
      </c>
      <c r="H62" s="7">
        <v>164.71461837377601</v>
      </c>
      <c r="I62" s="7">
        <v>233.51306846805284</v>
      </c>
      <c r="J62" s="26">
        <v>243.82293770888893</v>
      </c>
      <c r="K62" s="26">
        <v>267.755237445143</v>
      </c>
      <c r="L62" s="26">
        <v>261.2716652585317</v>
      </c>
      <c r="M62" s="50">
        <f t="shared" si="0"/>
        <v>247.07093580096915</v>
      </c>
      <c r="N62" s="51">
        <f t="shared" si="1"/>
        <v>11.929658065003625</v>
      </c>
      <c r="O62" s="17">
        <f t="shared" si="2"/>
        <v>39.566199678854254</v>
      </c>
      <c r="P62" s="16">
        <f t="shared" si="13"/>
        <v>20</v>
      </c>
      <c r="Q62" s="32">
        <v>252.85540297136296</v>
      </c>
      <c r="R62" s="32">
        <v>412.9371610380411</v>
      </c>
      <c r="S62" s="32">
        <v>149.33578235047659</v>
      </c>
      <c r="T62" s="32">
        <v>269.63831788003694</v>
      </c>
      <c r="U62" s="32">
        <v>220.06968591402807</v>
      </c>
      <c r="V62" s="32">
        <v>225.06171875593856</v>
      </c>
      <c r="W62" s="32">
        <v>217.71688849247238</v>
      </c>
      <c r="X62" s="32">
        <v>219.57117005449311</v>
      </c>
      <c r="Y62" s="32">
        <v>225.50310893308099</v>
      </c>
      <c r="Z62" s="50">
        <f t="shared" si="3"/>
        <v>243.63213737665896</v>
      </c>
      <c r="AA62" s="51">
        <f t="shared" si="4"/>
        <v>23.803776886651594</v>
      </c>
      <c r="AB62" s="17">
        <f t="shared" si="5"/>
        <v>71.411330659954785</v>
      </c>
      <c r="AC62" s="16">
        <f t="shared" si="14"/>
        <v>20</v>
      </c>
      <c r="AD62" s="32">
        <v>152.27027775641307</v>
      </c>
      <c r="AE62" s="32">
        <v>152.40960013713499</v>
      </c>
      <c r="AF62" s="32">
        <v>131.85644392881412</v>
      </c>
      <c r="AG62" s="32">
        <v>257.58732053427298</v>
      </c>
      <c r="AH62" s="32">
        <v>178.8980567723363</v>
      </c>
      <c r="AI62" s="32">
        <v>227.28184106250757</v>
      </c>
      <c r="AJ62" s="32">
        <v>169.22240276061387</v>
      </c>
      <c r="AK62" s="32">
        <v>182.15603024006359</v>
      </c>
      <c r="AL62" s="32">
        <v>229.19461061549291</v>
      </c>
      <c r="AM62" s="32">
        <v>181.89012137085845</v>
      </c>
      <c r="AN62" s="32">
        <v>165.6342796838216</v>
      </c>
      <c r="AO62" s="32">
        <v>219.83195258513948</v>
      </c>
      <c r="AP62" s="50">
        <f t="shared" si="6"/>
        <v>187.35274478728908</v>
      </c>
      <c r="AQ62" s="51">
        <f t="shared" si="7"/>
        <v>10.938270377864852</v>
      </c>
      <c r="AR62" s="34">
        <f t="shared" si="8"/>
        <v>37.89128008277509</v>
      </c>
      <c r="AS62" s="16">
        <f t="shared" si="15"/>
        <v>20</v>
      </c>
      <c r="AT62" s="7">
        <v>167.67005164808222</v>
      </c>
      <c r="AU62" s="7">
        <v>155.76951023012913</v>
      </c>
      <c r="AV62" s="7">
        <v>301.99332250269987</v>
      </c>
      <c r="AW62" s="7">
        <v>188.08189832753357</v>
      </c>
      <c r="AX62" s="7">
        <v>152.38606207051569</v>
      </c>
      <c r="AY62" s="7">
        <v>153.94281263525929</v>
      </c>
      <c r="AZ62" s="7">
        <v>222.76983239280102</v>
      </c>
      <c r="BA62" s="7">
        <v>202.62688486780144</v>
      </c>
      <c r="BB62" s="7">
        <v>205.03117175258265</v>
      </c>
      <c r="BC62" s="7">
        <v>226.72635698327443</v>
      </c>
      <c r="BD62" s="50">
        <f t="shared" si="9"/>
        <v>197.69979034106791</v>
      </c>
      <c r="BE62" s="51">
        <f t="shared" si="10"/>
        <v>14.585631954006002</v>
      </c>
      <c r="BF62" s="17">
        <f t="shared" si="11"/>
        <v>46.123818087591253</v>
      </c>
    </row>
    <row r="63" spans="1:58" s="4" customFormat="1">
      <c r="A63" s="16">
        <f t="shared" si="12"/>
        <v>21</v>
      </c>
      <c r="B63" s="7">
        <v>234.03786191536747</v>
      </c>
      <c r="C63" s="7">
        <v>252.16685604886285</v>
      </c>
      <c r="D63" s="7">
        <v>254.38284703542416</v>
      </c>
      <c r="E63" s="7">
        <v>212.88050035923786</v>
      </c>
      <c r="F63" s="7">
        <v>241.37512930176601</v>
      </c>
      <c r="G63" s="7">
        <v>268.95327574122456</v>
      </c>
      <c r="H63" s="7">
        <v>211.27603347928462</v>
      </c>
      <c r="I63" s="7">
        <v>239.68734342688046</v>
      </c>
      <c r="J63" s="26">
        <v>214.38852798666667</v>
      </c>
      <c r="K63" s="26">
        <v>269.67564116759672</v>
      </c>
      <c r="L63" s="26">
        <v>223.25191759327069</v>
      </c>
      <c r="M63" s="50">
        <f t="shared" si="0"/>
        <v>238.37053945959835</v>
      </c>
      <c r="N63" s="51">
        <f t="shared" si="1"/>
        <v>6.4520208767513383</v>
      </c>
      <c r="O63" s="17">
        <f t="shared" si="2"/>
        <v>21.39893238772407</v>
      </c>
      <c r="P63" s="16">
        <f t="shared" si="13"/>
        <v>21</v>
      </c>
      <c r="Q63" s="32">
        <v>248.67596466036929</v>
      </c>
      <c r="R63" s="32">
        <v>407.86013897718999</v>
      </c>
      <c r="S63" s="32">
        <v>152.09106477236148</v>
      </c>
      <c r="T63" s="32">
        <v>275.55714923764106</v>
      </c>
      <c r="U63" s="32">
        <v>231.39865455761779</v>
      </c>
      <c r="V63" s="32">
        <v>231.2581868027622</v>
      </c>
      <c r="W63" s="32">
        <v>217.56197299319408</v>
      </c>
      <c r="X63" s="32">
        <v>199.21014240471411</v>
      </c>
      <c r="Y63" s="32">
        <v>208.05379150884127</v>
      </c>
      <c r="Z63" s="50">
        <f t="shared" si="3"/>
        <v>241.2963406571879</v>
      </c>
      <c r="AA63" s="51">
        <f t="shared" si="4"/>
        <v>23.736898754908641</v>
      </c>
      <c r="AB63" s="17">
        <f t="shared" si="5"/>
        <v>71.210696264725925</v>
      </c>
      <c r="AC63" s="16">
        <f t="shared" si="14"/>
        <v>21</v>
      </c>
      <c r="AD63" s="32">
        <v>153.04366746423449</v>
      </c>
      <c r="AE63" s="32">
        <v>179.08963446892062</v>
      </c>
      <c r="AF63" s="32">
        <v>121.56283960204406</v>
      </c>
      <c r="AG63" s="32">
        <v>246.86273222044858</v>
      </c>
      <c r="AH63" s="32">
        <v>166.93499427049659</v>
      </c>
      <c r="AI63" s="32">
        <v>209.08038958358287</v>
      </c>
      <c r="AJ63" s="32">
        <v>173.34254670703092</v>
      </c>
      <c r="AK63" s="32">
        <v>181.22898858794764</v>
      </c>
      <c r="AL63" s="32">
        <v>206.57811911240137</v>
      </c>
      <c r="AM63" s="32">
        <v>183.84891891955812</v>
      </c>
      <c r="AN63" s="32">
        <v>174.20377052689079</v>
      </c>
      <c r="AO63" s="32">
        <v>205.67397618318688</v>
      </c>
      <c r="AP63" s="50">
        <f t="shared" si="6"/>
        <v>183.45421480389527</v>
      </c>
      <c r="AQ63" s="51">
        <f t="shared" si="7"/>
        <v>9.1062647256616938</v>
      </c>
      <c r="AR63" s="34">
        <f t="shared" si="8"/>
        <v>31.545026344036636</v>
      </c>
      <c r="AS63" s="16">
        <f t="shared" si="15"/>
        <v>21</v>
      </c>
      <c r="AT63" s="7">
        <v>175.19564772961738</v>
      </c>
      <c r="AU63" s="7">
        <v>160.62465589767208</v>
      </c>
      <c r="AV63" s="7">
        <v>275.73305188033061</v>
      </c>
      <c r="AW63" s="7">
        <v>187.71661460148584</v>
      </c>
      <c r="AX63" s="7">
        <v>149.09715567274526</v>
      </c>
      <c r="AY63" s="7">
        <v>154.83708737294504</v>
      </c>
      <c r="AZ63" s="7">
        <v>221.68531270080513</v>
      </c>
      <c r="BA63" s="7">
        <v>209.61538445620732</v>
      </c>
      <c r="BB63" s="7">
        <v>200.45905862026743</v>
      </c>
      <c r="BC63" s="7">
        <v>227.31104227633548</v>
      </c>
      <c r="BD63" s="50">
        <f t="shared" si="9"/>
        <v>196.22750112084114</v>
      </c>
      <c r="BE63" s="51">
        <f t="shared" si="10"/>
        <v>12.404897441703993</v>
      </c>
      <c r="BF63" s="17">
        <f t="shared" si="11"/>
        <v>39.22773005658042</v>
      </c>
    </row>
    <row r="64" spans="1:58" s="4" customFormat="1">
      <c r="A64" s="16">
        <f t="shared" si="12"/>
        <v>22</v>
      </c>
      <c r="B64" s="7">
        <v>239.06013363028956</v>
      </c>
      <c r="C64" s="7">
        <v>284.88882231679617</v>
      </c>
      <c r="D64" s="7">
        <v>254.07615834221534</v>
      </c>
      <c r="E64" s="7">
        <v>218.2330054867785</v>
      </c>
      <c r="F64" s="7">
        <v>225.04238717262399</v>
      </c>
      <c r="G64" s="7">
        <v>266.27713414538357</v>
      </c>
      <c r="H64" s="7">
        <v>235.83288940727414</v>
      </c>
      <c r="I64" s="7">
        <v>237.30240400580993</v>
      </c>
      <c r="J64" s="26">
        <v>214.38852798666667</v>
      </c>
      <c r="K64" s="26">
        <v>274.57767794633423</v>
      </c>
      <c r="L64" s="26">
        <v>197.90542607104598</v>
      </c>
      <c r="M64" s="50">
        <f t="shared" si="0"/>
        <v>240.68950604647435</v>
      </c>
      <c r="N64" s="51">
        <f t="shared" si="1"/>
        <v>8.1156283896424473</v>
      </c>
      <c r="O64" s="17">
        <f t="shared" si="2"/>
        <v>26.916494306400214</v>
      </c>
      <c r="P64" s="16">
        <f t="shared" si="13"/>
        <v>22</v>
      </c>
      <c r="Q64" s="32">
        <v>250.06911637904528</v>
      </c>
      <c r="R64" s="32">
        <v>437.75855218520962</v>
      </c>
      <c r="S64" s="32">
        <v>148.50920591205349</v>
      </c>
      <c r="T64" s="32">
        <v>266.82574500327371</v>
      </c>
      <c r="U64" s="32">
        <v>212.83787721109181</v>
      </c>
      <c r="V64" s="32">
        <v>233.08795156824451</v>
      </c>
      <c r="W64" s="32">
        <v>210.4673187280419</v>
      </c>
      <c r="X64" s="32">
        <v>214.80978439712922</v>
      </c>
      <c r="Y64" s="32">
        <v>221.24170408584757</v>
      </c>
      <c r="Z64" s="50">
        <f t="shared" si="3"/>
        <v>243.95636171888191</v>
      </c>
      <c r="AA64" s="51">
        <f t="shared" si="4"/>
        <v>26.563158515018682</v>
      </c>
      <c r="AB64" s="17">
        <f t="shared" si="5"/>
        <v>79.689475545056041</v>
      </c>
      <c r="AC64" s="16">
        <f t="shared" si="14"/>
        <v>22</v>
      </c>
      <c r="AD64" s="32">
        <v>153.9889106353516</v>
      </c>
      <c r="AE64" s="32">
        <v>145.40613872390662</v>
      </c>
      <c r="AF64" s="32">
        <v>167.14886621727624</v>
      </c>
      <c r="AG64" s="32">
        <v>254.14362818670239</v>
      </c>
      <c r="AH64" s="32">
        <v>167.39159735577326</v>
      </c>
      <c r="AI64" s="32">
        <v>226.34850658111719</v>
      </c>
      <c r="AJ64" s="32">
        <v>170.39968418027661</v>
      </c>
      <c r="AK64" s="32">
        <v>182.52931245106751</v>
      </c>
      <c r="AL64" s="32">
        <v>220.92826154178155</v>
      </c>
      <c r="AM64" s="32">
        <v>184.206898852065</v>
      </c>
      <c r="AN64" s="32">
        <v>151.94867159864197</v>
      </c>
      <c r="AO64" s="32">
        <v>203.88584298351219</v>
      </c>
      <c r="AP64" s="50">
        <f t="shared" si="6"/>
        <v>185.69385994228932</v>
      </c>
      <c r="AQ64" s="51">
        <f t="shared" si="7"/>
        <v>9.7711120421668127</v>
      </c>
      <c r="AR64" s="34">
        <f t="shared" si="8"/>
        <v>33.848125006962015</v>
      </c>
      <c r="AS64" s="16">
        <f t="shared" si="15"/>
        <v>22</v>
      </c>
      <c r="AT64" s="7">
        <v>172.78750743953961</v>
      </c>
      <c r="AU64" s="7">
        <v>163.86141601687945</v>
      </c>
      <c r="AV64" s="7">
        <v>273.85728821509667</v>
      </c>
      <c r="AW64" s="7">
        <v>198.30762033859821</v>
      </c>
      <c r="AX64" s="7">
        <v>152.75150284706984</v>
      </c>
      <c r="AY64" s="7">
        <v>155.98686191245511</v>
      </c>
      <c r="AZ64" s="7">
        <v>219.4465159441379</v>
      </c>
      <c r="BA64" s="7">
        <v>225.03198072922186</v>
      </c>
      <c r="BB64" s="7">
        <v>198.68194496180496</v>
      </c>
      <c r="BC64" s="7">
        <v>232.57320991389227</v>
      </c>
      <c r="BD64" s="50">
        <f t="shared" si="9"/>
        <v>199.32858483186959</v>
      </c>
      <c r="BE64" s="51">
        <f t="shared" si="10"/>
        <v>12.354426698367408</v>
      </c>
      <c r="BF64" s="17">
        <f t="shared" si="11"/>
        <v>39.068127552435044</v>
      </c>
    </row>
    <row r="65" spans="1:58" s="4" customFormat="1">
      <c r="A65" s="16">
        <f t="shared" si="12"/>
        <v>23</v>
      </c>
      <c r="B65" s="7">
        <v>228.01113585746103</v>
      </c>
      <c r="C65" s="7">
        <v>250.76941629217617</v>
      </c>
      <c r="D65" s="7">
        <v>260.06387260602401</v>
      </c>
      <c r="E65" s="7">
        <v>216.03454552748494</v>
      </c>
      <c r="F65" s="7">
        <v>215.04238717262399</v>
      </c>
      <c r="G65" s="7">
        <v>262.39376771389249</v>
      </c>
      <c r="H65" s="7">
        <v>278.4110063785792</v>
      </c>
      <c r="I65" s="7">
        <v>233.84160293933476</v>
      </c>
      <c r="J65" s="26">
        <v>249.7098127088889</v>
      </c>
      <c r="K65" s="26">
        <v>265.89017980914548</v>
      </c>
      <c r="L65" s="26">
        <v>223.25191759327069</v>
      </c>
      <c r="M65" s="50">
        <f t="shared" si="0"/>
        <v>243.94724041808016</v>
      </c>
      <c r="N65" s="51">
        <f t="shared" si="1"/>
        <v>6.5699052713243047</v>
      </c>
      <c r="O65" s="17">
        <f t="shared" si="2"/>
        <v>21.78991069316081</v>
      </c>
      <c r="P65" s="16">
        <f t="shared" si="13"/>
        <v>23</v>
      </c>
      <c r="Q65" s="32">
        <v>238.92397000977462</v>
      </c>
      <c r="R65" s="32">
        <v>436.06617238369097</v>
      </c>
      <c r="S65" s="32">
        <v>149.88683330942533</v>
      </c>
      <c r="T65" s="32">
        <v>256.02349389544509</v>
      </c>
      <c r="U65" s="32">
        <v>231.39865455761779</v>
      </c>
      <c r="V65" s="32">
        <v>240.79597577092977</v>
      </c>
      <c r="W65" s="32">
        <v>211.8614493051036</v>
      </c>
      <c r="X65" s="32">
        <v>227.84808731507053</v>
      </c>
      <c r="Y65" s="32">
        <v>217.32630656321842</v>
      </c>
      <c r="Z65" s="50">
        <f t="shared" si="3"/>
        <v>245.57010479003071</v>
      </c>
      <c r="AA65" s="51">
        <f t="shared" si="4"/>
        <v>25.838484020671572</v>
      </c>
      <c r="AB65" s="17">
        <f t="shared" si="5"/>
        <v>77.515452062014717</v>
      </c>
      <c r="AC65" s="16">
        <f t="shared" si="14"/>
        <v>23</v>
      </c>
      <c r="AD65" s="32">
        <v>154.07484666053821</v>
      </c>
      <c r="AE65" s="32">
        <v>176.75511591278487</v>
      </c>
      <c r="AF65" s="32">
        <v>136.75814634227797</v>
      </c>
      <c r="AG65" s="32">
        <v>233.37823306347784</v>
      </c>
      <c r="AH65" s="32">
        <v>168.67008076381481</v>
      </c>
      <c r="AI65" s="32">
        <v>212.8139666876904</v>
      </c>
      <c r="AJ65" s="32">
        <v>171.2825163219203</v>
      </c>
      <c r="AK65" s="32">
        <v>180.53824401322157</v>
      </c>
      <c r="AL65" s="32">
        <v>210.22316475866288</v>
      </c>
      <c r="AM65" s="32">
        <v>183.30855333267579</v>
      </c>
      <c r="AN65" s="32">
        <v>175.75555500842935</v>
      </c>
      <c r="AO65" s="32">
        <v>214.38241346217612</v>
      </c>
      <c r="AP65" s="50">
        <f t="shared" si="6"/>
        <v>184.82840302730585</v>
      </c>
      <c r="AQ65" s="51">
        <f t="shared" si="7"/>
        <v>8.0377586209154774</v>
      </c>
      <c r="AR65" s="34">
        <f t="shared" si="8"/>
        <v>27.843612620800712</v>
      </c>
      <c r="AS65" s="16">
        <f t="shared" si="15"/>
        <v>23</v>
      </c>
      <c r="AT65" s="7">
        <v>167.06805514355867</v>
      </c>
      <c r="AU65" s="7">
        <v>156.57871398176081</v>
      </c>
      <c r="AV65" s="7">
        <v>279.48448212828174</v>
      </c>
      <c r="AW65" s="7">
        <v>192.46438262490929</v>
      </c>
      <c r="AX65" s="7">
        <v>143.61565005906257</v>
      </c>
      <c r="AY65" s="7">
        <v>157.39215320798994</v>
      </c>
      <c r="AZ65" s="7">
        <v>221.85654834928212</v>
      </c>
      <c r="BA65" s="7">
        <v>220.13814315833406</v>
      </c>
      <c r="BB65" s="7">
        <v>190.01572486448475</v>
      </c>
      <c r="BC65" s="7">
        <v>220.97145061556247</v>
      </c>
      <c r="BD65" s="50">
        <f t="shared" si="9"/>
        <v>194.95853041332265</v>
      </c>
      <c r="BE65" s="51">
        <f t="shared" si="10"/>
        <v>13.126601437548546</v>
      </c>
      <c r="BF65" s="17">
        <f t="shared" si="11"/>
        <v>41.509958479893903</v>
      </c>
    </row>
    <row r="66" spans="1:58" s="4" customFormat="1">
      <c r="A66" s="16">
        <f t="shared" si="12"/>
        <v>24</v>
      </c>
      <c r="B66" s="7">
        <v>233.03340757238308</v>
      </c>
      <c r="C66" s="7">
        <v>255.96336432916621</v>
      </c>
      <c r="D66" s="7">
        <v>247.91344863688599</v>
      </c>
      <c r="E66" s="7">
        <v>211.49109254030262</v>
      </c>
      <c r="F66" s="7">
        <v>241.37512930176601</v>
      </c>
      <c r="G66" s="7">
        <v>264.72782375973225</v>
      </c>
      <c r="H66" s="7">
        <v>262.27999298815161</v>
      </c>
      <c r="I66" s="7">
        <v>235.92168057175982</v>
      </c>
      <c r="J66" s="26">
        <v>237.9360627088889</v>
      </c>
      <c r="K66" s="26">
        <v>248.58338126016088</v>
      </c>
      <c r="L66" s="26">
        <v>186.98615445852766</v>
      </c>
      <c r="M66" s="50">
        <f t="shared" si="0"/>
        <v>238.74650346615684</v>
      </c>
      <c r="N66" s="51">
        <f t="shared" si="1"/>
        <v>6.8597960551199586</v>
      </c>
      <c r="O66" s="17">
        <f t="shared" si="2"/>
        <v>22.751369653193031</v>
      </c>
      <c r="P66" s="16">
        <f t="shared" si="13"/>
        <v>24</v>
      </c>
      <c r="Q66" s="32">
        <v>240.31712172845067</v>
      </c>
      <c r="R66" s="32">
        <v>434.37386103266675</v>
      </c>
      <c r="S66" s="32">
        <v>149.61130230452272</v>
      </c>
      <c r="T66" s="32">
        <v>256.02349389544509</v>
      </c>
      <c r="U66" s="32">
        <v>231.39865455761779</v>
      </c>
      <c r="V66" s="32">
        <v>220.1734851665525</v>
      </c>
      <c r="W66" s="32">
        <v>200.18035957980672</v>
      </c>
      <c r="X66" s="32">
        <v>222.35350286347969</v>
      </c>
      <c r="Y66" s="32">
        <v>225.84768817295051</v>
      </c>
      <c r="Z66" s="50">
        <f t="shared" si="3"/>
        <v>242.2532743668325</v>
      </c>
      <c r="AA66" s="51">
        <f t="shared" si="4"/>
        <v>26.014642411796356</v>
      </c>
      <c r="AB66" s="17">
        <f t="shared" si="5"/>
        <v>78.043927235389063</v>
      </c>
      <c r="AC66" s="16">
        <f t="shared" si="14"/>
        <v>24</v>
      </c>
      <c r="AD66" s="32">
        <v>154.67636697328317</v>
      </c>
      <c r="AE66" s="32">
        <v>146.40661346280649</v>
      </c>
      <c r="AF66" s="32">
        <v>153.4240781806713</v>
      </c>
      <c r="AG66" s="32">
        <v>231.10543217945926</v>
      </c>
      <c r="AH66" s="32">
        <v>169.12669486116124</v>
      </c>
      <c r="AI66" s="32">
        <v>237.08230157688016</v>
      </c>
      <c r="AJ66" s="32">
        <v>170.10523490225751</v>
      </c>
      <c r="AK66" s="32">
        <v>178.33270916120685</v>
      </c>
      <c r="AL66" s="32">
        <v>223.37857551599848</v>
      </c>
      <c r="AM66" s="32">
        <v>180.05291953531417</v>
      </c>
      <c r="AN66" s="32">
        <v>164.65369355735473</v>
      </c>
      <c r="AO66" s="32">
        <v>215.92284957430482</v>
      </c>
      <c r="AP66" s="50">
        <f t="shared" si="6"/>
        <v>185.35562245672486</v>
      </c>
      <c r="AQ66" s="51">
        <f t="shared" si="7"/>
        <v>9.3859269795338136</v>
      </c>
      <c r="AR66" s="34">
        <f t="shared" si="8"/>
        <v>32.513804809368111</v>
      </c>
      <c r="AS66" s="16">
        <f t="shared" si="15"/>
        <v>24</v>
      </c>
      <c r="AT66" s="7">
        <v>169.47619543363649</v>
      </c>
      <c r="AU66" s="7">
        <v>167.09819809101461</v>
      </c>
      <c r="AV66" s="7">
        <v>279.48451448912067</v>
      </c>
      <c r="AW66" s="7">
        <v>196.8468608669219</v>
      </c>
      <c r="AX66" s="7">
        <v>158.96387486605661</v>
      </c>
      <c r="AY66" s="7">
        <v>154.58158757112079</v>
      </c>
      <c r="AZ66" s="7">
        <v>232.82059646236112</v>
      </c>
      <c r="BA66" s="7">
        <v>214.19414402086386</v>
      </c>
      <c r="BB66" s="7">
        <v>194.17161469297147</v>
      </c>
      <c r="BC66" s="7">
        <v>225.16938389342647</v>
      </c>
      <c r="BD66" s="50">
        <f t="shared" si="9"/>
        <v>199.28069703874939</v>
      </c>
      <c r="BE66" s="51">
        <f t="shared" si="10"/>
        <v>12.485421083802448</v>
      </c>
      <c r="BF66" s="17">
        <f t="shared" si="11"/>
        <v>39.482368171103758</v>
      </c>
    </row>
    <row r="67" spans="1:58" s="4" customFormat="1">
      <c r="A67" s="16">
        <f t="shared" si="12"/>
        <v>25</v>
      </c>
      <c r="B67" s="7">
        <v>229.01559020044542</v>
      </c>
      <c r="C67" s="7">
        <v>267.13036380417157</v>
      </c>
      <c r="D67" s="7">
        <v>253.40195442883626</v>
      </c>
      <c r="E67" s="7">
        <v>199.91257298544221</v>
      </c>
      <c r="F67" s="7">
        <v>218.10016084007901</v>
      </c>
      <c r="G67" s="7">
        <v>265.46560528175064</v>
      </c>
      <c r="H67" s="7">
        <v>277.63055099610835</v>
      </c>
      <c r="I67" s="7">
        <v>236.57918099652576</v>
      </c>
      <c r="J67" s="26">
        <v>208.5016529866667</v>
      </c>
      <c r="K67" s="26">
        <v>268.64082986028257</v>
      </c>
      <c r="L67" s="26">
        <v>147.21244302659659</v>
      </c>
      <c r="M67" s="50">
        <f t="shared" si="0"/>
        <v>233.78099140062776</v>
      </c>
      <c r="N67" s="51">
        <f t="shared" si="1"/>
        <v>11.753423271414782</v>
      </c>
      <c r="O67" s="17">
        <f t="shared" si="2"/>
        <v>38.981694993514331</v>
      </c>
      <c r="P67" s="16">
        <f t="shared" si="13"/>
        <v>25</v>
      </c>
      <c r="Q67" s="32">
        <v>259.12455201533623</v>
      </c>
      <c r="R67" s="32">
        <v>454.11811277527949</v>
      </c>
      <c r="S67" s="32">
        <v>145.7539290155969</v>
      </c>
      <c r="T67" s="32">
        <v>265.79032796733082</v>
      </c>
      <c r="U67" s="32">
        <v>223.92622042980935</v>
      </c>
      <c r="V67" s="32">
        <v>226.17549239638652</v>
      </c>
      <c r="W67" s="32">
        <v>209.53797095430198</v>
      </c>
      <c r="X67" s="32">
        <v>201.94484948821139</v>
      </c>
      <c r="Y67" s="32">
        <v>217.88490288519196</v>
      </c>
      <c r="Z67" s="50">
        <f t="shared" si="3"/>
        <v>244.91737310304936</v>
      </c>
      <c r="AA67" s="51">
        <f t="shared" si="4"/>
        <v>28.591190176586675</v>
      </c>
      <c r="AB67" s="17">
        <f t="shared" si="5"/>
        <v>85.773570529760022</v>
      </c>
      <c r="AC67" s="16">
        <f t="shared" si="14"/>
        <v>25</v>
      </c>
      <c r="AD67" s="32">
        <v>150.98130110573661</v>
      </c>
      <c r="AE67" s="32">
        <v>163.41509874689203</v>
      </c>
      <c r="AF67" s="32">
        <v>136.26798674038463</v>
      </c>
      <c r="AG67" s="32">
        <v>214.26584689306702</v>
      </c>
      <c r="AH67" s="32">
        <v>170.77047753083056</v>
      </c>
      <c r="AI67" s="32">
        <v>231.01540620768776</v>
      </c>
      <c r="AJ67" s="32">
        <v>167.16228919930745</v>
      </c>
      <c r="AK67" s="32">
        <v>178.95680317201524</v>
      </c>
      <c r="AL67" s="32">
        <v>206.37299210275572</v>
      </c>
      <c r="AM67" s="32">
        <v>170.63657347093454</v>
      </c>
      <c r="AN67" s="32">
        <v>182.54291444468163</v>
      </c>
      <c r="AO67" s="32">
        <v>206.8428412643772</v>
      </c>
      <c r="AP67" s="50">
        <f t="shared" si="6"/>
        <v>181.6025442398892</v>
      </c>
      <c r="AQ67" s="51">
        <f t="shared" si="7"/>
        <v>8.0419483303992809</v>
      </c>
      <c r="AR67" s="34">
        <f t="shared" si="8"/>
        <v>27.858126200190515</v>
      </c>
      <c r="AS67" s="16">
        <f t="shared" si="15"/>
        <v>25</v>
      </c>
      <c r="AT67" s="7">
        <v>169.7772345225998</v>
      </c>
      <c r="AU67" s="7">
        <v>167.09818711355072</v>
      </c>
      <c r="AV67" s="7">
        <v>297.30397806129292</v>
      </c>
      <c r="AW67" s="7">
        <v>201.95979756449341</v>
      </c>
      <c r="AX67" s="7">
        <v>151.2897700364617</v>
      </c>
      <c r="AY67" s="7">
        <v>159.18070268336149</v>
      </c>
      <c r="AZ67" s="7">
        <v>220.53735120254493</v>
      </c>
      <c r="BA67" s="7">
        <v>207.18654432052429</v>
      </c>
      <c r="BB67" s="7">
        <v>193.9017383010306</v>
      </c>
      <c r="BC67" s="7">
        <v>237.99962379483347</v>
      </c>
      <c r="BD67" s="50">
        <f t="shared" si="9"/>
        <v>200.62349276006935</v>
      </c>
      <c r="BE67" s="51">
        <f t="shared" si="10"/>
        <v>13.927372456846381</v>
      </c>
      <c r="BF67" s="17">
        <f t="shared" si="11"/>
        <v>44.042218785129712</v>
      </c>
    </row>
    <row r="68" spans="1:58" s="4" customFormat="1">
      <c r="A68" s="16">
        <f t="shared" si="12"/>
        <v>26</v>
      </c>
      <c r="B68" s="7">
        <v>240.23830734966589</v>
      </c>
      <c r="C68" s="7">
        <v>232.33084274793683</v>
      </c>
      <c r="D68" s="7">
        <v>268.04194277710531</v>
      </c>
      <c r="E68" s="7">
        <v>180.27305920646845</v>
      </c>
      <c r="F68" s="7">
        <v>203.48608311802101</v>
      </c>
      <c r="G68" s="7">
        <v>279.14827902469523</v>
      </c>
      <c r="H68" s="7">
        <v>283.40378222257033</v>
      </c>
      <c r="I68" s="7">
        <v>248.77298570622767</v>
      </c>
      <c r="J68" s="26">
        <v>202.6147779866667</v>
      </c>
      <c r="K68" s="26">
        <v>278.60605365319844</v>
      </c>
      <c r="L68" s="26">
        <v>186.98615445852766</v>
      </c>
      <c r="M68" s="50">
        <f t="shared" si="0"/>
        <v>236.71838802282579</v>
      </c>
      <c r="N68" s="51">
        <f t="shared" si="1"/>
        <v>11.6069452228171</v>
      </c>
      <c r="O68" s="17">
        <f t="shared" si="2"/>
        <v>38.495882266292369</v>
      </c>
      <c r="P68" s="16">
        <f t="shared" si="13"/>
        <v>26</v>
      </c>
      <c r="Q68" s="32">
        <v>259.82111102963989</v>
      </c>
      <c r="R68" s="32">
        <v>430.9891014296295</v>
      </c>
      <c r="S68" s="32">
        <v>148.50920591205349</v>
      </c>
      <c r="T68" s="32">
        <v>273.77998330952676</v>
      </c>
      <c r="U68" s="32">
        <v>215.09299426406284</v>
      </c>
      <c r="V68" s="32">
        <v>226.56442853262672</v>
      </c>
      <c r="W68" s="32">
        <v>216.19882914653618</v>
      </c>
      <c r="X68" s="32">
        <v>213.72609791641671</v>
      </c>
      <c r="Y68" s="32">
        <v>222.66828248422365</v>
      </c>
      <c r="Z68" s="50">
        <f t="shared" si="3"/>
        <v>245.26111489163506</v>
      </c>
      <c r="AA68" s="51">
        <f t="shared" si="4"/>
        <v>25.951431031399732</v>
      </c>
      <c r="AB68" s="17">
        <f t="shared" si="5"/>
        <v>77.854293094199193</v>
      </c>
      <c r="AC68" s="16">
        <f t="shared" si="14"/>
        <v>26</v>
      </c>
      <c r="AD68" s="32">
        <v>124.85818330926777</v>
      </c>
      <c r="AE68" s="32">
        <v>159.07963071295649</v>
      </c>
      <c r="AF68" s="32">
        <v>148.03208317215098</v>
      </c>
      <c r="AG68" s="32">
        <v>220.36114494367376</v>
      </c>
      <c r="AH68" s="32">
        <v>166.29573260709932</v>
      </c>
      <c r="AI68" s="32">
        <v>230.08209564415202</v>
      </c>
      <c r="AJ68" s="32">
        <v>165.39662491602013</v>
      </c>
      <c r="AK68" s="32">
        <v>176.55132964593588</v>
      </c>
      <c r="AL68" s="32">
        <v>217.61307895511183</v>
      </c>
      <c r="AM68" s="32">
        <v>174.23736432257689</v>
      </c>
      <c r="AN68" s="32">
        <v>169.81243180046835</v>
      </c>
      <c r="AO68" s="32">
        <v>215.17198602815739</v>
      </c>
      <c r="AP68" s="50">
        <f t="shared" si="6"/>
        <v>180.62430717146427</v>
      </c>
      <c r="AQ68" s="51">
        <f t="shared" si="7"/>
        <v>9.4686709806941849</v>
      </c>
      <c r="AR68" s="34">
        <f t="shared" si="8"/>
        <v>32.800438437430714</v>
      </c>
      <c r="AS68" s="16">
        <f t="shared" si="15"/>
        <v>26</v>
      </c>
      <c r="AT68" s="7">
        <v>170.98129105540482</v>
      </c>
      <c r="AU68" s="7">
        <v>168.31198725226636</v>
      </c>
      <c r="AV68" s="7">
        <v>289.80102048287387</v>
      </c>
      <c r="AW68" s="7">
        <v>195.02086005673976</v>
      </c>
      <c r="AX68" s="7">
        <v>151.65521081301586</v>
      </c>
      <c r="AY68" s="7">
        <v>159.69171076411033</v>
      </c>
      <c r="AZ68" s="7">
        <v>214.22998072215572</v>
      </c>
      <c r="BA68" s="7">
        <v>202.69560588908089</v>
      </c>
      <c r="BB68" s="7">
        <v>197.03417841295723</v>
      </c>
      <c r="BC68" s="7">
        <v>233.89367942229458</v>
      </c>
      <c r="BD68" s="50">
        <f t="shared" si="9"/>
        <v>198.33155248708994</v>
      </c>
      <c r="BE68" s="51">
        <f t="shared" si="10"/>
        <v>13.011408084876088</v>
      </c>
      <c r="BF68" s="17">
        <f t="shared" si="11"/>
        <v>41.145685114137891</v>
      </c>
    </row>
    <row r="69" spans="1:58" s="4" customFormat="1">
      <c r="A69" s="16">
        <f t="shared" si="12"/>
        <v>27</v>
      </c>
      <c r="B69" s="7">
        <v>228.01113585746103</v>
      </c>
      <c r="C69" s="7">
        <v>271.0258604538854</v>
      </c>
      <c r="D69" s="7">
        <v>248.65721446331122</v>
      </c>
      <c r="E69" s="7">
        <v>195.93768654350029</v>
      </c>
      <c r="F69" s="7">
        <v>310.46836456036067</v>
      </c>
      <c r="G69" s="7">
        <v>263.00410344203226</v>
      </c>
      <c r="H69" s="7">
        <v>281.36184761292947</v>
      </c>
      <c r="I69" s="7">
        <v>234.38552548079912</v>
      </c>
      <c r="J69" s="26">
        <v>190.84102798666666</v>
      </c>
      <c r="K69" s="26">
        <v>258.60456200219465</v>
      </c>
      <c r="L69" s="26">
        <v>191.56879799952782</v>
      </c>
      <c r="M69" s="50">
        <f t="shared" si="0"/>
        <v>243.07873876387896</v>
      </c>
      <c r="N69" s="51">
        <f t="shared" si="1"/>
        <v>11.818370245501812</v>
      </c>
      <c r="O69" s="17">
        <f t="shared" si="2"/>
        <v>39.197099737829944</v>
      </c>
      <c r="P69" s="16">
        <f t="shared" si="13"/>
        <v>27</v>
      </c>
      <c r="Q69" s="32">
        <v>233.35141367017366</v>
      </c>
      <c r="R69" s="32">
        <v>446.78454193828799</v>
      </c>
      <c r="S69" s="32">
        <v>145.47840353612253</v>
      </c>
      <c r="T69" s="32">
        <v>266.82574500327371</v>
      </c>
      <c r="U69" s="32">
        <v>229.79724657368953</v>
      </c>
      <c r="V69" s="32">
        <v>222.09165571474392</v>
      </c>
      <c r="W69" s="32">
        <v>199.41427756661486</v>
      </c>
      <c r="X69" s="32">
        <v>221.379883513458</v>
      </c>
      <c r="Y69" s="32">
        <v>214.9527710463538</v>
      </c>
      <c r="Z69" s="50">
        <f t="shared" si="3"/>
        <v>242.230659840302</v>
      </c>
      <c r="AA69" s="51">
        <f t="shared" si="4"/>
        <v>27.753703191884323</v>
      </c>
      <c r="AB69" s="17">
        <f t="shared" si="5"/>
        <v>83.261109575652966</v>
      </c>
      <c r="AC69" s="16">
        <f t="shared" si="14"/>
        <v>27</v>
      </c>
      <c r="AD69" s="32">
        <v>137.57603528091067</v>
      </c>
      <c r="AE69" s="32">
        <v>166.75013602767788</v>
      </c>
      <c r="AF69" s="32">
        <v>135.77777394122603</v>
      </c>
      <c r="AG69" s="32">
        <v>220.36114494367376</v>
      </c>
      <c r="AH69" s="32">
        <v>161.54704317621196</v>
      </c>
      <c r="AI69" s="32">
        <v>217.94777871296583</v>
      </c>
      <c r="AJ69" s="32">
        <v>167.99624700833101</v>
      </c>
      <c r="AK69" s="32">
        <v>180.61094780218238</v>
      </c>
      <c r="AL69" s="32">
        <v>213.30333694735572</v>
      </c>
      <c r="AM69" s="32">
        <v>179.82327920006705</v>
      </c>
      <c r="AN69" s="32">
        <v>163.84364972401482</v>
      </c>
      <c r="AO69" s="32">
        <v>206.32876566928098</v>
      </c>
      <c r="AP69" s="50">
        <f t="shared" si="6"/>
        <v>179.32217820282483</v>
      </c>
      <c r="AQ69" s="51">
        <f t="shared" si="7"/>
        <v>8.502606362317902</v>
      </c>
      <c r="AR69" s="34">
        <f t="shared" si="8"/>
        <v>29.453892432585992</v>
      </c>
      <c r="AS69" s="16">
        <f t="shared" si="15"/>
        <v>27</v>
      </c>
      <c r="AT69" s="7">
        <v>170.98132735469508</v>
      </c>
      <c r="AU69" s="7">
        <v>162.24304144600774</v>
      </c>
      <c r="AV69" s="7">
        <v>269.16794377368961</v>
      </c>
      <c r="AW69" s="7">
        <v>201.22932094284502</v>
      </c>
      <c r="AX69" s="7">
        <v>148.00086363869127</v>
      </c>
      <c r="AY69" s="7">
        <v>162.50228770377987</v>
      </c>
      <c r="AZ69" s="7">
        <v>212.99325383581461</v>
      </c>
      <c r="BA69" s="7">
        <v>205.93975743929443</v>
      </c>
      <c r="BB69" s="7">
        <v>202.77041553181184</v>
      </c>
      <c r="BC69" s="7">
        <v>216.43850411839878</v>
      </c>
      <c r="BD69" s="50">
        <f t="shared" si="9"/>
        <v>195.22667157850282</v>
      </c>
      <c r="BE69" s="51">
        <f t="shared" si="10"/>
        <v>11.263280511038458</v>
      </c>
      <c r="BF69" s="17">
        <f t="shared" si="11"/>
        <v>35.617620340266804</v>
      </c>
    </row>
    <row r="70" spans="1:58" s="4" customFormat="1">
      <c r="A70" s="16">
        <f t="shared" si="12"/>
        <v>28</v>
      </c>
      <c r="B70" s="7">
        <v>231.65300668151448</v>
      </c>
      <c r="C70" s="7">
        <v>250.50971176593242</v>
      </c>
      <c r="D70" s="7">
        <v>242.98120106724829</v>
      </c>
      <c r="E70" s="7">
        <v>195.2048462325007</v>
      </c>
      <c r="F70" s="7">
        <v>304.94747926421195</v>
      </c>
      <c r="G70" s="7">
        <v>271.28733178706341</v>
      </c>
      <c r="H70" s="7">
        <v>290.58681781255177</v>
      </c>
      <c r="I70" s="7">
        <v>241.76742105930475</v>
      </c>
      <c r="J70" s="26">
        <v>208.5016529866667</v>
      </c>
      <c r="K70" s="26">
        <v>261.96876893202119</v>
      </c>
      <c r="L70" s="26">
        <v>223.25191759327069</v>
      </c>
      <c r="M70" s="50">
        <f t="shared" si="0"/>
        <v>247.51455956202605</v>
      </c>
      <c r="N70" s="51">
        <f t="shared" si="1"/>
        <v>10.040354070263991</v>
      </c>
      <c r="O70" s="17">
        <f t="shared" si="2"/>
        <v>33.300087213383293</v>
      </c>
      <c r="P70" s="16">
        <f t="shared" si="13"/>
        <v>28</v>
      </c>
      <c r="Q70" s="32">
        <v>232.65483781083569</v>
      </c>
      <c r="R70" s="32">
        <v>429.86085148816454</v>
      </c>
      <c r="S70" s="32">
        <v>144.37630714365332</v>
      </c>
      <c r="T70" s="32">
        <v>265.79032796733082</v>
      </c>
      <c r="U70" s="32">
        <v>240.88560448381904</v>
      </c>
      <c r="V70" s="32">
        <v>230.99299845915309</v>
      </c>
      <c r="W70" s="32">
        <v>205.53719740571535</v>
      </c>
      <c r="X70" s="32">
        <v>212.26137834693654</v>
      </c>
      <c r="Y70" s="32">
        <v>212.62174550383881</v>
      </c>
      <c r="Z70" s="50">
        <f t="shared" si="3"/>
        <v>241.66458317882746</v>
      </c>
      <c r="AA70" s="51">
        <f t="shared" si="4"/>
        <v>26.000476368042566</v>
      </c>
      <c r="AB70" s="17">
        <f t="shared" si="5"/>
        <v>78.001429104127695</v>
      </c>
      <c r="AC70" s="16">
        <f t="shared" si="14"/>
        <v>28</v>
      </c>
      <c r="AD70" s="32">
        <v>135.16994606404063</v>
      </c>
      <c r="AE70" s="32">
        <v>148.07408811744926</v>
      </c>
      <c r="AF70" s="32">
        <v>136.26794684243572</v>
      </c>
      <c r="AG70" s="32">
        <v>242.05632451178158</v>
      </c>
      <c r="AH70" s="32">
        <v>162.73423377267437</v>
      </c>
      <c r="AI70" s="32">
        <v>225.8815941824123</v>
      </c>
      <c r="AJ70" s="32">
        <v>171.36835415592969</v>
      </c>
      <c r="AK70" s="32">
        <v>182.28327814285575</v>
      </c>
      <c r="AL70" s="32">
        <v>207.78111903800504</v>
      </c>
      <c r="AM70" s="32">
        <v>180.57976569256056</v>
      </c>
      <c r="AN70" s="32">
        <v>170.53733855220955</v>
      </c>
      <c r="AO70" s="32">
        <v>205.27755162475026</v>
      </c>
      <c r="AP70" s="50">
        <f t="shared" si="6"/>
        <v>180.66762839142541</v>
      </c>
      <c r="AQ70" s="51">
        <f t="shared" si="7"/>
        <v>9.8360415082873924</v>
      </c>
      <c r="AR70" s="34">
        <f t="shared" si="8"/>
        <v>34.07304727542035</v>
      </c>
      <c r="AS70" s="16">
        <f t="shared" si="15"/>
        <v>28</v>
      </c>
      <c r="AT70" s="7">
        <v>162.55260493144743</v>
      </c>
      <c r="AU70" s="7">
        <v>135.94423237569816</v>
      </c>
      <c r="AV70" s="7">
        <v>269.16797613452854</v>
      </c>
      <c r="AW70" s="7">
        <v>203.78579837467555</v>
      </c>
      <c r="AX70" s="7">
        <v>146.90455645683303</v>
      </c>
      <c r="AY70" s="7">
        <v>163.77982627270251</v>
      </c>
      <c r="AZ70" s="7">
        <v>207.35192012756136</v>
      </c>
      <c r="BA70" s="7">
        <v>210.56054463426176</v>
      </c>
      <c r="BB70" s="7">
        <v>188.08659165222485</v>
      </c>
      <c r="BC70" s="7">
        <v>235.79887656617893</v>
      </c>
      <c r="BD70" s="50">
        <f t="shared" si="9"/>
        <v>192.39329275261119</v>
      </c>
      <c r="BE70" s="51">
        <f t="shared" si="10"/>
        <v>13.100238254000272</v>
      </c>
      <c r="BF70" s="17">
        <f t="shared" si="11"/>
        <v>41.426590773508281</v>
      </c>
    </row>
    <row r="71" spans="1:58" s="4" customFormat="1">
      <c r="A71" s="16">
        <f t="shared" si="12"/>
        <v>29</v>
      </c>
      <c r="B71" s="7">
        <v>238.22939866369711</v>
      </c>
      <c r="C71" s="7">
        <v>295.17778090989623</v>
      </c>
      <c r="D71" s="7">
        <v>251.17810026295609</v>
      </c>
      <c r="E71" s="7">
        <v>172.21208088853905</v>
      </c>
      <c r="F71" s="7">
        <v>303.48606170167812</v>
      </c>
      <c r="G71" s="7">
        <v>269.20814532142032</v>
      </c>
      <c r="H71" s="7">
        <v>300.00933884005173</v>
      </c>
      <c r="I71" s="7">
        <v>239.91447958065692</v>
      </c>
      <c r="J71" s="26">
        <v>202.6147779866667</v>
      </c>
      <c r="K71" s="26">
        <v>267.85173992767142</v>
      </c>
      <c r="L71" s="26">
        <v>185.23216992800968</v>
      </c>
      <c r="M71" s="50">
        <f t="shared" si="0"/>
        <v>247.73764309193123</v>
      </c>
      <c r="N71" s="51">
        <f t="shared" si="1"/>
        <v>13.740089125498958</v>
      </c>
      <c r="O71" s="17">
        <f t="shared" si="2"/>
        <v>45.570720215322488</v>
      </c>
      <c r="P71" s="16">
        <f t="shared" si="13"/>
        <v>29</v>
      </c>
      <c r="Q71" s="32">
        <v>229.17197535918007</v>
      </c>
      <c r="R71" s="32">
        <v>420.27077098960086</v>
      </c>
      <c r="S71" s="32">
        <v>141.62101919634017</v>
      </c>
      <c r="T71" s="32">
        <v>278.36973491597979</v>
      </c>
      <c r="U71" s="32">
        <v>233.17253023972643</v>
      </c>
      <c r="V71" s="32">
        <v>232.17755763526577</v>
      </c>
      <c r="W71" s="32">
        <v>207.30734387826135</v>
      </c>
      <c r="X71" s="32">
        <v>210.17858845570052</v>
      </c>
      <c r="Y71" s="32">
        <v>218.14579244706863</v>
      </c>
      <c r="Z71" s="50">
        <f t="shared" si="3"/>
        <v>241.15725701301369</v>
      </c>
      <c r="AA71" s="51">
        <f t="shared" si="4"/>
        <v>25.357702616918569</v>
      </c>
      <c r="AB71" s="17">
        <f t="shared" si="5"/>
        <v>76.073107850755704</v>
      </c>
      <c r="AC71" s="16">
        <f t="shared" si="14"/>
        <v>29</v>
      </c>
      <c r="AD71" s="32">
        <v>131.56083746405497</v>
      </c>
      <c r="AE71" s="32">
        <v>182.75810258711337</v>
      </c>
      <c r="AF71" s="32">
        <v>143.62062015647831</v>
      </c>
      <c r="AG71" s="32">
        <v>228.52266369739479</v>
      </c>
      <c r="AH71" s="32">
        <v>160.81647768916579</v>
      </c>
      <c r="AI71" s="32">
        <v>214.73980842276811</v>
      </c>
      <c r="AJ71" s="32">
        <v>178.41928344547887</v>
      </c>
      <c r="AK71" s="32">
        <v>180.08701188488578</v>
      </c>
      <c r="AL71" s="32">
        <v>205.72715479151341</v>
      </c>
      <c r="AM71" s="32">
        <v>180.70810528981971</v>
      </c>
      <c r="AN71" s="32">
        <v>176.20771533252707</v>
      </c>
      <c r="AO71" s="32">
        <v>203.25882798113773</v>
      </c>
      <c r="AP71" s="50">
        <f t="shared" si="6"/>
        <v>182.20221739519482</v>
      </c>
      <c r="AQ71" s="51">
        <f t="shared" si="7"/>
        <v>8.1504699120450859</v>
      </c>
      <c r="AR71" s="34">
        <f t="shared" si="8"/>
        <v>28.23405598644705</v>
      </c>
      <c r="AS71" s="16">
        <f t="shared" si="15"/>
        <v>29</v>
      </c>
      <c r="AT71" s="7">
        <v>172.78747114024932</v>
      </c>
      <c r="AU71" s="7">
        <v>165.07523811052289</v>
      </c>
      <c r="AV71" s="7">
        <v>287.92528917847886</v>
      </c>
      <c r="AW71" s="7">
        <v>197.21209009470132</v>
      </c>
      <c r="AX71" s="7">
        <v>149.09715567274526</v>
      </c>
      <c r="AY71" s="7">
        <v>161.22474913485726</v>
      </c>
      <c r="AZ71" s="7">
        <v>214.30613541614241</v>
      </c>
      <c r="BA71" s="7">
        <v>196.78222600321075</v>
      </c>
      <c r="BB71" s="7">
        <v>190.43169443992167</v>
      </c>
      <c r="BC71" s="7">
        <v>219.02026960462132</v>
      </c>
      <c r="BD71" s="50">
        <f t="shared" si="9"/>
        <v>195.38623187954508</v>
      </c>
      <c r="BE71" s="51">
        <f t="shared" si="10"/>
        <v>12.582608554609527</v>
      </c>
      <c r="BF71" s="17">
        <f t="shared" si="11"/>
        <v>39.789701938885251</v>
      </c>
    </row>
    <row r="72" spans="1:58" s="4" customFormat="1">
      <c r="A72" s="16">
        <f t="shared" si="12"/>
        <v>30</v>
      </c>
      <c r="B72" s="7">
        <v>233.71766904231626</v>
      </c>
      <c r="C72" s="7">
        <v>262.71552934591278</v>
      </c>
      <c r="D72" s="7">
        <v>245.53228992355994</v>
      </c>
      <c r="E72" s="7">
        <v>206.47254569785343</v>
      </c>
      <c r="F72" s="7">
        <v>305.10986715198908</v>
      </c>
      <c r="G72" s="7">
        <v>267.71532834845954</v>
      </c>
      <c r="H72" s="7">
        <v>290.62340629967213</v>
      </c>
      <c r="I72" s="7">
        <v>238.58410227446714</v>
      </c>
      <c r="J72" s="26">
        <v>208.5016529866667</v>
      </c>
      <c r="K72" s="26">
        <v>256.23289566903105</v>
      </c>
      <c r="L72" s="26">
        <v>204.24205414256414</v>
      </c>
      <c r="M72" s="50">
        <f t="shared" ref="M72:M135" si="16">AVERAGE(B72:L72)</f>
        <v>247.22248553477201</v>
      </c>
      <c r="N72" s="51">
        <f t="shared" ref="N72:N135" si="17">O72/SQRT(11)</f>
        <v>10.109762979547256</v>
      </c>
      <c r="O72" s="17">
        <f t="shared" ref="O72:O135" si="18">STDEV(B72:L72)</f>
        <v>33.530290522583698</v>
      </c>
      <c r="P72" s="16">
        <f t="shared" si="13"/>
        <v>30</v>
      </c>
      <c r="Q72" s="32">
        <v>218.72342169428171</v>
      </c>
      <c r="R72" s="32">
        <v>446.22037296366608</v>
      </c>
      <c r="S72" s="32">
        <v>146.3049910254021</v>
      </c>
      <c r="T72" s="32">
        <v>244.47949389544505</v>
      </c>
      <c r="U72" s="32">
        <v>215.09299426406284</v>
      </c>
      <c r="V72" s="32">
        <v>229.27820761843088</v>
      </c>
      <c r="W72" s="32">
        <v>219.9629635518607</v>
      </c>
      <c r="X72" s="32">
        <v>218.33190529435751</v>
      </c>
      <c r="Y72" s="32">
        <v>224.09486088259803</v>
      </c>
      <c r="Z72" s="50">
        <f t="shared" ref="Z72:Z135" si="19">AVERAGE(Q72:Y72)</f>
        <v>240.27657902112276</v>
      </c>
      <c r="AA72" s="51">
        <f t="shared" ref="AA72:AA135" si="20">AB72/SQRT(9)</f>
        <v>27.293910974675285</v>
      </c>
      <c r="AB72" s="17">
        <f t="shared" ref="AB72:AB135" si="21">STDEV(Q72:Y72)</f>
        <v>81.881732924025854</v>
      </c>
      <c r="AC72" s="16">
        <f t="shared" si="14"/>
        <v>30</v>
      </c>
      <c r="AD72" s="32">
        <v>132.33421920598602</v>
      </c>
      <c r="AE72" s="32">
        <v>165.416092210442</v>
      </c>
      <c r="AF72" s="32">
        <v>137.7385320426462</v>
      </c>
      <c r="AG72" s="32">
        <v>224.49353807586442</v>
      </c>
      <c r="AH72" s="32">
        <v>152.41494568145163</v>
      </c>
      <c r="AI72" s="32">
        <v>187.20455769070239</v>
      </c>
      <c r="AJ72" s="32">
        <v>184.24406252782484</v>
      </c>
      <c r="AK72" s="32">
        <v>174.57603864626785</v>
      </c>
      <c r="AL72" s="32">
        <v>207.60093614162511</v>
      </c>
      <c r="AM72" s="32">
        <v>179.27616972908035</v>
      </c>
      <c r="AN72" s="32">
        <v>168.61869403769438</v>
      </c>
      <c r="AO72" s="32">
        <v>201.02947799436643</v>
      </c>
      <c r="AP72" s="50">
        <f t="shared" ref="AP72:AP135" si="22">AVERAGE(AD72:AO72)</f>
        <v>176.24560533199596</v>
      </c>
      <c r="AQ72" s="51">
        <f t="shared" ref="AQ72:AQ135" si="23">AR72/SQRT(12)</f>
        <v>7.9179786077461021</v>
      </c>
      <c r="AR72" s="34">
        <f t="shared" ref="AR72:AR135" si="24">STDEV(AD72:AO72)</f>
        <v>27.428682483719459</v>
      </c>
      <c r="AS72" s="16">
        <f t="shared" si="15"/>
        <v>30</v>
      </c>
      <c r="AT72" s="7">
        <v>175.49668681858071</v>
      </c>
      <c r="AU72" s="7">
        <v>170.33488136797465</v>
      </c>
      <c r="AV72" s="7">
        <v>277.60878318472567</v>
      </c>
      <c r="AW72" s="7">
        <v>204.51622655341879</v>
      </c>
      <c r="AX72" s="7">
        <v>134.47978212325114</v>
      </c>
      <c r="AY72" s="7">
        <v>158.79743885212463</v>
      </c>
      <c r="AZ72" s="7">
        <v>223.17253661600057</v>
      </c>
      <c r="BA72" s="7">
        <v>216.18946576550283</v>
      </c>
      <c r="BB72" s="7">
        <v>192.00073269338327</v>
      </c>
      <c r="BC72" s="7">
        <v>216.33993096691586</v>
      </c>
      <c r="BD72" s="50">
        <f t="shared" ref="BD72:BD135" si="25">AVERAGE(AT72:BC72)</f>
        <v>196.89364649418781</v>
      </c>
      <c r="BE72" s="51">
        <f t="shared" ref="BE72:BE135" si="26">BF72/SQRT(10)</f>
        <v>12.713970313173593</v>
      </c>
      <c r="BF72" s="17">
        <f t="shared" ref="BF72:BF135" si="27">STDEV(AT72:BC72)</f>
        <v>40.205104293392829</v>
      </c>
    </row>
    <row r="73" spans="1:58" s="4" customFormat="1">
      <c r="A73" s="16">
        <f t="shared" si="12"/>
        <v>31</v>
      </c>
      <c r="B73" s="7">
        <v>238.22939866369711</v>
      </c>
      <c r="C73" s="7">
        <v>288.42563624856183</v>
      </c>
      <c r="D73" s="7">
        <v>240.34430685032294</v>
      </c>
      <c r="E73" s="7">
        <v>171.0395538877421</v>
      </c>
      <c r="F73" s="7">
        <v>342.83657134011997</v>
      </c>
      <c r="G73" s="7">
        <v>284.3862109221273</v>
      </c>
      <c r="H73" s="7">
        <v>282.35556932106738</v>
      </c>
      <c r="I73" s="7">
        <v>253.44095629735136</v>
      </c>
      <c r="J73" s="26">
        <v>179.06727798666668</v>
      </c>
      <c r="K73" s="26">
        <v>250.43332678807656</v>
      </c>
      <c r="L73" s="26">
        <v>186.98615445852766</v>
      </c>
      <c r="M73" s="50">
        <f t="shared" si="16"/>
        <v>247.04954206947829</v>
      </c>
      <c r="N73" s="51">
        <f t="shared" si="17"/>
        <v>15.871486983016354</v>
      </c>
      <c r="O73" s="17">
        <f t="shared" si="18"/>
        <v>52.639767187675069</v>
      </c>
      <c r="P73" s="16">
        <f t="shared" si="13"/>
        <v>31</v>
      </c>
      <c r="Q73" s="32">
        <v>232.65483781083569</v>
      </c>
      <c r="R73" s="32">
        <v>454.68223285669092</v>
      </c>
      <c r="S73" s="32">
        <v>147.40708741787131</v>
      </c>
      <c r="T73" s="32">
        <v>291.03479449254303</v>
      </c>
      <c r="U73" s="32">
        <v>236.78843933063538</v>
      </c>
      <c r="V73" s="32">
        <v>230.52456092842243</v>
      </c>
      <c r="W73" s="32">
        <v>216.40021566504981</v>
      </c>
      <c r="X73" s="32">
        <v>214.97491237802572</v>
      </c>
      <c r="Y73" s="32">
        <v>209.56523335348274</v>
      </c>
      <c r="Z73" s="50">
        <f t="shared" si="19"/>
        <v>248.22581269261744</v>
      </c>
      <c r="AA73" s="51">
        <f t="shared" si="20"/>
        <v>28.606771777625511</v>
      </c>
      <c r="AB73" s="17">
        <f t="shared" si="21"/>
        <v>85.820315332876532</v>
      </c>
      <c r="AC73" s="16">
        <f t="shared" si="14"/>
        <v>31</v>
      </c>
      <c r="AD73" s="32">
        <v>138.17754497246847</v>
      </c>
      <c r="AE73" s="32">
        <v>148.74113201894227</v>
      </c>
      <c r="AF73" s="32">
        <v>112.73970078163778</v>
      </c>
      <c r="AG73" s="32">
        <v>224.90679654297594</v>
      </c>
      <c r="AH73" s="32">
        <v>151.31906854419915</v>
      </c>
      <c r="AI73" s="32">
        <v>204.93934790839549</v>
      </c>
      <c r="AJ73" s="32">
        <v>175.66020704084397</v>
      </c>
      <c r="AK73" s="32">
        <v>183.96771493361649</v>
      </c>
      <c r="AL73" s="32">
        <v>201.17846954607205</v>
      </c>
      <c r="AM73" s="32">
        <v>170.84044140401804</v>
      </c>
      <c r="AN73" s="32">
        <v>179.1919897925234</v>
      </c>
      <c r="AO73" s="32">
        <v>202.58538247465785</v>
      </c>
      <c r="AP73" s="50">
        <f t="shared" si="22"/>
        <v>174.52064966336255</v>
      </c>
      <c r="AQ73" s="51">
        <f t="shared" si="23"/>
        <v>9.3049532155468135</v>
      </c>
      <c r="AR73" s="34">
        <f t="shared" si="24"/>
        <v>32.233303462756957</v>
      </c>
      <c r="AS73" s="16">
        <f t="shared" si="15"/>
        <v>31</v>
      </c>
      <c r="AT73" s="7">
        <v>161.04751838450159</v>
      </c>
      <c r="AU73" s="7">
        <v>163.45679767486777</v>
      </c>
      <c r="AV73" s="7">
        <v>289.8010528437128</v>
      </c>
      <c r="AW73" s="7">
        <v>203.05540047274792</v>
      </c>
      <c r="AX73" s="7">
        <v>142.15391724845443</v>
      </c>
      <c r="AY73" s="7">
        <v>160.33048569997183</v>
      </c>
      <c r="AZ73" s="7">
        <v>227.54550428968668</v>
      </c>
      <c r="BA73" s="7">
        <v>194.91290100209869</v>
      </c>
      <c r="BB73" s="7">
        <v>191.42710716915241</v>
      </c>
      <c r="BC73" s="7">
        <v>222.5021714056175</v>
      </c>
      <c r="BD73" s="50">
        <f t="shared" si="25"/>
        <v>195.62328561908117</v>
      </c>
      <c r="BE73" s="51">
        <f t="shared" si="26"/>
        <v>13.751373661925742</v>
      </c>
      <c r="BF73" s="17">
        <f t="shared" si="27"/>
        <v>43.485661727735618</v>
      </c>
    </row>
    <row r="74" spans="1:58" s="4" customFormat="1">
      <c r="A74" s="16">
        <f t="shared" si="12"/>
        <v>32</v>
      </c>
      <c r="B74" s="7">
        <v>233.38814721603561</v>
      </c>
      <c r="C74" s="7">
        <v>289.20472947188102</v>
      </c>
      <c r="D74" s="7">
        <v>251.33833581919444</v>
      </c>
      <c r="E74" s="7">
        <v>175.43647115529853</v>
      </c>
      <c r="F74" s="7">
        <v>299.2642244371512</v>
      </c>
      <c r="G74" s="7">
        <v>287.88059368813475</v>
      </c>
      <c r="H74" s="7">
        <v>271.16953721949881</v>
      </c>
      <c r="I74" s="7">
        <v>256.55510064005443</v>
      </c>
      <c r="J74" s="26">
        <v>190.84102798666666</v>
      </c>
      <c r="K74" s="26">
        <v>268.09939385126751</v>
      </c>
      <c r="L74" s="26">
        <v>191.56879799952782</v>
      </c>
      <c r="M74" s="50">
        <f t="shared" si="16"/>
        <v>246.79512358951914</v>
      </c>
      <c r="N74" s="51">
        <f t="shared" si="17"/>
        <v>13.092708280938927</v>
      </c>
      <c r="O74" s="17">
        <f t="shared" si="18"/>
        <v>43.423600857453479</v>
      </c>
      <c r="P74" s="16">
        <f t="shared" si="13"/>
        <v>32</v>
      </c>
      <c r="Q74" s="32">
        <v>238.92397000977462</v>
      </c>
      <c r="R74" s="32">
        <v>434.37386103266675</v>
      </c>
      <c r="S74" s="32">
        <v>147.95815495310478</v>
      </c>
      <c r="T74" s="32">
        <v>254.24632796733081</v>
      </c>
      <c r="U74" s="32">
        <v>215.09299426406284</v>
      </c>
      <c r="V74" s="32">
        <v>238.79841984633461</v>
      </c>
      <c r="W74" s="32">
        <v>192.52529386706453</v>
      </c>
      <c r="X74" s="32">
        <v>214.60237852356894</v>
      </c>
      <c r="Y74" s="32">
        <v>203.31043740797969</v>
      </c>
      <c r="Z74" s="50">
        <f t="shared" si="19"/>
        <v>237.75909309687643</v>
      </c>
      <c r="AA74" s="51">
        <f t="shared" si="20"/>
        <v>26.687136271681513</v>
      </c>
      <c r="AB74" s="17">
        <f t="shared" si="21"/>
        <v>80.061408815044544</v>
      </c>
      <c r="AC74" s="16">
        <f t="shared" si="14"/>
        <v>32</v>
      </c>
      <c r="AD74" s="32">
        <v>132.16235777679992</v>
      </c>
      <c r="AE74" s="32">
        <v>162.08114918483511</v>
      </c>
      <c r="AF74" s="32">
        <v>153.914211183932</v>
      </c>
      <c r="AG74" s="32">
        <v>209.82346436165207</v>
      </c>
      <c r="AH74" s="32">
        <v>146.6616953255392</v>
      </c>
      <c r="AI74" s="32">
        <v>204.47241159183596</v>
      </c>
      <c r="AJ74" s="32">
        <v>175.35362512840547</v>
      </c>
      <c r="AK74" s="32">
        <v>179.2052327348681</v>
      </c>
      <c r="AL74" s="32">
        <v>247.50022980650371</v>
      </c>
      <c r="AM74" s="32">
        <v>167.67953859839182</v>
      </c>
      <c r="AN74" s="32">
        <v>182.00599008932247</v>
      </c>
      <c r="AO74" s="32">
        <v>201.55584700521086</v>
      </c>
      <c r="AP74" s="50">
        <f t="shared" si="22"/>
        <v>180.20131273227472</v>
      </c>
      <c r="AQ74" s="51">
        <f t="shared" si="23"/>
        <v>9.1652594990765532</v>
      </c>
      <c r="AR74" s="34">
        <f t="shared" si="24"/>
        <v>31.749390233907736</v>
      </c>
      <c r="AS74" s="16">
        <f t="shared" si="15"/>
        <v>32</v>
      </c>
      <c r="AT74" s="7">
        <v>157.73633342611438</v>
      </c>
      <c r="AU74" s="7">
        <v>164.67061976851116</v>
      </c>
      <c r="AV74" s="7">
        <v>262.60286802788755</v>
      </c>
      <c r="AW74" s="7">
        <v>193.92525714848526</v>
      </c>
      <c r="AX74" s="7">
        <v>149.46259644929941</v>
      </c>
      <c r="AY74" s="7">
        <v>163.77981779560227</v>
      </c>
      <c r="AZ74" s="7">
        <v>235.10542123052994</v>
      </c>
      <c r="BA74" s="7">
        <v>194.28654778254042</v>
      </c>
      <c r="BB74" s="7">
        <v>187.53545733761013</v>
      </c>
      <c r="BC74" s="7">
        <v>224.22339073885175</v>
      </c>
      <c r="BD74" s="50">
        <f t="shared" si="25"/>
        <v>193.3328309705432</v>
      </c>
      <c r="BE74" s="51">
        <f t="shared" si="26"/>
        <v>11.746864902042471</v>
      </c>
      <c r="BF74" s="17">
        <f t="shared" si="27"/>
        <v>37.146848456744927</v>
      </c>
    </row>
    <row r="75" spans="1:58" s="4" customFormat="1">
      <c r="A75" s="16">
        <f t="shared" si="12"/>
        <v>33</v>
      </c>
      <c r="B75" s="7">
        <v>233.46278953229401</v>
      </c>
      <c r="C75" s="7">
        <v>248.69182079305045</v>
      </c>
      <c r="D75" s="7">
        <v>239.60721900796165</v>
      </c>
      <c r="E75" s="7">
        <v>210.46520199829652</v>
      </c>
      <c r="F75" s="7">
        <v>299.75136974361749</v>
      </c>
      <c r="G75" s="7">
        <v>293.25296978429117</v>
      </c>
      <c r="H75" s="7">
        <v>241.96811713435568</v>
      </c>
      <c r="I75" s="7">
        <v>261.34288599358467</v>
      </c>
      <c r="J75" s="26">
        <v>161.40665298666667</v>
      </c>
      <c r="K75" s="26">
        <v>254.65617524363699</v>
      </c>
      <c r="L75" s="26">
        <v>191.56879799952782</v>
      </c>
      <c r="M75" s="50">
        <f t="shared" si="16"/>
        <v>239.65218183793479</v>
      </c>
      <c r="N75" s="51">
        <f t="shared" si="17"/>
        <v>12.281622237573357</v>
      </c>
      <c r="O75" s="17">
        <f t="shared" si="18"/>
        <v>40.733532778915951</v>
      </c>
      <c r="P75" s="16">
        <f t="shared" si="13"/>
        <v>33</v>
      </c>
      <c r="Q75" s="32">
        <v>252.15882711202497</v>
      </c>
      <c r="R75" s="32">
        <v>457.50287237831662</v>
      </c>
      <c r="S75" s="32">
        <v>144.92735257717379</v>
      </c>
      <c r="T75" s="32">
        <v>266.82574500327371</v>
      </c>
      <c r="U75" s="32">
        <v>237.26969539290999</v>
      </c>
      <c r="V75" s="32">
        <v>227.57219064557847</v>
      </c>
      <c r="W75" s="32">
        <v>208.9958030123089</v>
      </c>
      <c r="X75" s="32">
        <v>203.15133148743493</v>
      </c>
      <c r="Y75" s="32">
        <v>211.15870203772803</v>
      </c>
      <c r="Z75" s="50">
        <f t="shared" si="19"/>
        <v>245.5069466274166</v>
      </c>
      <c r="AA75" s="51">
        <f t="shared" si="20"/>
        <v>28.928464783567431</v>
      </c>
      <c r="AB75" s="17">
        <f t="shared" si="21"/>
        <v>86.78539435070229</v>
      </c>
      <c r="AC75" s="16">
        <f t="shared" si="14"/>
        <v>33</v>
      </c>
      <c r="AD75" s="32">
        <v>127.26428314732496</v>
      </c>
      <c r="AE75" s="32">
        <v>159.07963071295649</v>
      </c>
      <c r="AF75" s="32">
        <v>124.9940100125627</v>
      </c>
      <c r="AG75" s="32">
        <v>214.98900132578106</v>
      </c>
      <c r="AH75" s="32">
        <v>150.49718822143427</v>
      </c>
      <c r="AI75" s="32">
        <v>215.67311898630385</v>
      </c>
      <c r="AJ75" s="32">
        <v>181.17832657963541</v>
      </c>
      <c r="AK75" s="32">
        <v>186.59728796318009</v>
      </c>
      <c r="AL75" s="32">
        <v>209.64938821907734</v>
      </c>
      <c r="AM75" s="32">
        <v>172.93799515969718</v>
      </c>
      <c r="AN75" s="32">
        <v>169.81256003652157</v>
      </c>
      <c r="AO75" s="32">
        <v>199.78311867465038</v>
      </c>
      <c r="AP75" s="50">
        <f t="shared" si="22"/>
        <v>176.03799241992712</v>
      </c>
      <c r="AQ75" s="51">
        <f t="shared" si="23"/>
        <v>9.0838895926096956</v>
      </c>
      <c r="AR75" s="34">
        <f t="shared" si="24"/>
        <v>31.467516609492282</v>
      </c>
      <c r="AS75" s="16">
        <f t="shared" si="15"/>
        <v>33</v>
      </c>
      <c r="AT75" s="7">
        <v>162.55269567967306</v>
      </c>
      <c r="AU75" s="7">
        <v>171.14416196185368</v>
      </c>
      <c r="AV75" s="7">
        <v>265.41651352573848</v>
      </c>
      <c r="AW75" s="7">
        <v>199.76856752653185</v>
      </c>
      <c r="AX75" s="7">
        <v>152.38606207051569</v>
      </c>
      <c r="AY75" s="7">
        <v>163.77981779560227</v>
      </c>
      <c r="AZ75" s="7">
        <v>224.36170258636932</v>
      </c>
      <c r="BA75" s="7">
        <v>187.62671287792392</v>
      </c>
      <c r="BB75" s="7">
        <v>190.26298318261308</v>
      </c>
      <c r="BC75" s="7">
        <v>201.01659060471812</v>
      </c>
      <c r="BD75" s="50">
        <f t="shared" si="25"/>
        <v>191.83158078115395</v>
      </c>
      <c r="BE75" s="51">
        <f t="shared" si="26"/>
        <v>10.681513361042624</v>
      </c>
      <c r="BF75" s="17">
        <f t="shared" si="27"/>
        <v>33.777911078415151</v>
      </c>
    </row>
    <row r="76" spans="1:58" s="4" customFormat="1">
      <c r="A76" s="16">
        <f t="shared" si="12"/>
        <v>34</v>
      </c>
      <c r="B76" s="7">
        <v>235.49940623608018</v>
      </c>
      <c r="C76" s="7">
        <v>285.04955882904159</v>
      </c>
      <c r="D76" s="7">
        <v>241.31265213677062</v>
      </c>
      <c r="E76" s="7">
        <v>224.828340297138</v>
      </c>
      <c r="F76" s="7">
        <v>307.70792038254757</v>
      </c>
      <c r="G76" s="7">
        <v>298.24300849880899</v>
      </c>
      <c r="H76" s="7">
        <v>211.78562604676853</v>
      </c>
      <c r="I76" s="7">
        <v>265.7899376972079</v>
      </c>
      <c r="J76" s="26">
        <v>190.84102798666666</v>
      </c>
      <c r="K76" s="26">
        <v>265.53487063294256</v>
      </c>
      <c r="L76" s="26">
        <v>178.89556262033949</v>
      </c>
      <c r="M76" s="50">
        <f t="shared" si="16"/>
        <v>245.95344648766471</v>
      </c>
      <c r="N76" s="51">
        <f t="shared" si="17"/>
        <v>12.838829723448882</v>
      </c>
      <c r="O76" s="17">
        <f t="shared" si="18"/>
        <v>42.58158093994232</v>
      </c>
      <c r="P76" s="16">
        <f t="shared" si="13"/>
        <v>34</v>
      </c>
      <c r="Q76" s="32">
        <v>254.24853784500465</v>
      </c>
      <c r="R76" s="32">
        <v>437.19442232515604</v>
      </c>
      <c r="S76" s="32">
        <v>150.4378897938023</v>
      </c>
      <c r="T76" s="32">
        <v>278.66338754389409</v>
      </c>
      <c r="U76" s="32">
        <v>230.03787721109177</v>
      </c>
      <c r="V76" s="32">
        <v>231.73557222849576</v>
      </c>
      <c r="W76" s="32">
        <v>198.90168044115754</v>
      </c>
      <c r="X76" s="32">
        <v>210.36486220414488</v>
      </c>
      <c r="Y76" s="32">
        <v>211.69603359112193</v>
      </c>
      <c r="Z76" s="50">
        <f t="shared" si="19"/>
        <v>244.80891813154096</v>
      </c>
      <c r="AA76" s="51">
        <f t="shared" si="20"/>
        <v>26.856804263934581</v>
      </c>
      <c r="AB76" s="17">
        <f t="shared" si="21"/>
        <v>80.570412791803747</v>
      </c>
      <c r="AC76" s="16">
        <f t="shared" si="14"/>
        <v>34</v>
      </c>
      <c r="AD76" s="32">
        <v>124.68633250126879</v>
      </c>
      <c r="AE76" s="32">
        <v>157.74563716514939</v>
      </c>
      <c r="AF76" s="32">
        <v>139.69914385158694</v>
      </c>
      <c r="AG76" s="32">
        <v>196.39311777473648</v>
      </c>
      <c r="AH76" s="32">
        <v>146.57038048982051</v>
      </c>
      <c r="AI76" s="32">
        <v>202.6057665469099</v>
      </c>
      <c r="AJ76" s="32">
        <v>183.32427797495126</v>
      </c>
      <c r="AK76" s="32">
        <v>188.45743751014345</v>
      </c>
      <c r="AL76" s="32">
        <v>219.400399766134</v>
      </c>
      <c r="AM76" s="32">
        <v>179.02625024937913</v>
      </c>
      <c r="AN76" s="32">
        <v>164.0141920171418</v>
      </c>
      <c r="AO76" s="32">
        <v>199.76768840591785</v>
      </c>
      <c r="AP76" s="50">
        <f t="shared" si="22"/>
        <v>175.14088535442829</v>
      </c>
      <c r="AQ76" s="51">
        <f t="shared" si="23"/>
        <v>8.2916562293974962</v>
      </c>
      <c r="AR76" s="34">
        <f t="shared" si="24"/>
        <v>28.723139736422887</v>
      </c>
      <c r="AS76" s="16">
        <f t="shared" si="15"/>
        <v>34</v>
      </c>
      <c r="AT76" s="7">
        <v>164.35878501629193</v>
      </c>
      <c r="AU76" s="7">
        <v>161.83847799131556</v>
      </c>
      <c r="AV76" s="7">
        <v>264.47863169312149</v>
      </c>
      <c r="AW76" s="7">
        <v>198.67291617537219</v>
      </c>
      <c r="AX76" s="7">
        <v>159.69475641916492</v>
      </c>
      <c r="AY76" s="7">
        <v>167.86793330419445</v>
      </c>
      <c r="AZ76" s="7">
        <v>217.94972670505985</v>
      </c>
      <c r="BA76" s="7">
        <v>209.51035845413091</v>
      </c>
      <c r="BB76" s="7">
        <v>182.21830702872387</v>
      </c>
      <c r="BC76" s="7">
        <v>207.89484134907613</v>
      </c>
      <c r="BD76" s="50">
        <f t="shared" si="25"/>
        <v>193.44847341364516</v>
      </c>
      <c r="BE76" s="51">
        <f t="shared" si="26"/>
        <v>10.490613349153866</v>
      </c>
      <c r="BF76" s="17">
        <f t="shared" si="27"/>
        <v>33.174232235493456</v>
      </c>
    </row>
    <row r="77" spans="1:58" s="4" customFormat="1">
      <c r="A77" s="16">
        <f t="shared" si="12"/>
        <v>35</v>
      </c>
      <c r="B77" s="7">
        <v>235.60500111358573</v>
      </c>
      <c r="C77" s="7">
        <v>260.11853497200559</v>
      </c>
      <c r="D77" s="7">
        <v>252.01319909095508</v>
      </c>
      <c r="E77" s="7">
        <v>221.45735598807809</v>
      </c>
      <c r="F77" s="7">
        <v>302.02469003130687</v>
      </c>
      <c r="G77" s="7">
        <v>293.2663723897947</v>
      </c>
      <c r="H77" s="7">
        <v>265.54279495438726</v>
      </c>
      <c r="I77" s="7">
        <v>261.35483020545308</v>
      </c>
      <c r="J77" s="26">
        <v>161.40665298666667</v>
      </c>
      <c r="K77" s="26">
        <v>269.12993937106751</v>
      </c>
      <c r="L77" s="26">
        <v>166.22230647730314</v>
      </c>
      <c r="M77" s="50">
        <f t="shared" si="16"/>
        <v>244.37651614369125</v>
      </c>
      <c r="N77" s="51">
        <f t="shared" si="17"/>
        <v>13.804799102008619</v>
      </c>
      <c r="O77" s="17">
        <f t="shared" si="18"/>
        <v>45.785338927597749</v>
      </c>
      <c r="P77" s="16">
        <f t="shared" si="13"/>
        <v>35</v>
      </c>
      <c r="Q77" s="32">
        <v>268.17997080659291</v>
      </c>
      <c r="R77" s="32">
        <v>460.32346300673214</v>
      </c>
      <c r="S77" s="32">
        <v>144.10075403703772</v>
      </c>
      <c r="T77" s="32">
        <v>261.94232796733081</v>
      </c>
      <c r="U77" s="32">
        <v>244.74212952071841</v>
      </c>
      <c r="V77" s="32">
        <v>238.73643718306283</v>
      </c>
      <c r="W77" s="32">
        <v>201.82370915025959</v>
      </c>
      <c r="X77" s="32">
        <v>209.60286423876209</v>
      </c>
      <c r="Y77" s="32">
        <v>215.96655470528941</v>
      </c>
      <c r="Z77" s="50">
        <f t="shared" si="19"/>
        <v>249.49091229064288</v>
      </c>
      <c r="AA77" s="51">
        <f t="shared" si="20"/>
        <v>29.151681725717051</v>
      </c>
      <c r="AB77" s="17">
        <f t="shared" si="21"/>
        <v>87.455045177151149</v>
      </c>
      <c r="AC77" s="16">
        <f t="shared" si="14"/>
        <v>35</v>
      </c>
      <c r="AD77" s="32">
        <v>123.31143310188961</v>
      </c>
      <c r="AE77" s="32">
        <v>174.08712253349202</v>
      </c>
      <c r="AF77" s="32">
        <v>148.52229597130957</v>
      </c>
      <c r="AG77" s="32">
        <v>197.11629556585589</v>
      </c>
      <c r="AH77" s="32">
        <v>145.74848915498586</v>
      </c>
      <c r="AI77" s="32">
        <v>202.13910528567837</v>
      </c>
      <c r="AJ77" s="32">
        <v>188.22933904538027</v>
      </c>
      <c r="AK77" s="32">
        <v>189.31992444615261</v>
      </c>
      <c r="AL77" s="32">
        <v>211.13405069242265</v>
      </c>
      <c r="AM77" s="32">
        <v>169.83096427333487</v>
      </c>
      <c r="AN77" s="32">
        <v>174.58760435020116</v>
      </c>
      <c r="AO77" s="32">
        <v>198.22729039321723</v>
      </c>
      <c r="AP77" s="50">
        <f t="shared" si="22"/>
        <v>176.85449290116</v>
      </c>
      <c r="AQ77" s="51">
        <f t="shared" si="23"/>
        <v>7.62064287607868</v>
      </c>
      <c r="AR77" s="34">
        <f t="shared" si="24"/>
        <v>26.398681295412178</v>
      </c>
      <c r="AS77" s="16">
        <f t="shared" si="15"/>
        <v>35</v>
      </c>
      <c r="AT77" s="7">
        <v>166.1649651011364</v>
      </c>
      <c r="AU77" s="7">
        <v>165.88443088469072</v>
      </c>
      <c r="AV77" s="7">
        <v>271.04367507808468</v>
      </c>
      <c r="AW77" s="7">
        <v>201.59456833671396</v>
      </c>
      <c r="AX77" s="7">
        <v>148.73173004399533</v>
      </c>
      <c r="AY77" s="7">
        <v>166.33489493344752</v>
      </c>
      <c r="AZ77" s="7">
        <v>229.85407885775214</v>
      </c>
      <c r="BA77" s="7">
        <v>190.39713980920732</v>
      </c>
      <c r="BB77" s="7">
        <v>180.50014897451811</v>
      </c>
      <c r="BC77" s="7">
        <v>218.17945501889685</v>
      </c>
      <c r="BD77" s="50">
        <f t="shared" si="25"/>
        <v>193.86850870384433</v>
      </c>
      <c r="BE77" s="51">
        <f t="shared" si="26"/>
        <v>11.756071117518593</v>
      </c>
      <c r="BF77" s="17">
        <f t="shared" si="27"/>
        <v>37.175961066279761</v>
      </c>
    </row>
    <row r="78" spans="1:58" s="4" customFormat="1">
      <c r="A78" s="16">
        <f t="shared" si="12"/>
        <v>36</v>
      </c>
      <c r="B78" s="7">
        <v>244.08240534521158</v>
      </c>
      <c r="C78" s="7">
        <v>269.72737853349093</v>
      </c>
      <c r="D78" s="7">
        <v>245.96691582118257</v>
      </c>
      <c r="E78" s="7">
        <v>215.7414343227733</v>
      </c>
      <c r="F78" s="7">
        <v>312.25451506576366</v>
      </c>
      <c r="G78" s="7">
        <v>291.09999196190853</v>
      </c>
      <c r="H78" s="7">
        <v>272.75380521053609</v>
      </c>
      <c r="I78" s="7">
        <v>259.42418270476361</v>
      </c>
      <c r="J78" s="26">
        <v>179.06727798666668</v>
      </c>
      <c r="K78" s="26">
        <v>261.55889647241185</v>
      </c>
      <c r="L78" s="26">
        <v>166.22230647730314</v>
      </c>
      <c r="M78" s="50">
        <f t="shared" si="16"/>
        <v>247.08173726381926</v>
      </c>
      <c r="N78" s="51">
        <f t="shared" si="17"/>
        <v>13.441986317506334</v>
      </c>
      <c r="O78" s="17">
        <f t="shared" si="18"/>
        <v>44.582025052259596</v>
      </c>
      <c r="P78" s="16">
        <f t="shared" si="13"/>
        <v>36</v>
      </c>
      <c r="Q78" s="32">
        <v>259.12455201533623</v>
      </c>
      <c r="R78" s="32">
        <v>489.65774635469819</v>
      </c>
      <c r="S78" s="32">
        <v>150.98895180360751</v>
      </c>
      <c r="T78" s="32">
        <v>259.12974500327368</v>
      </c>
      <c r="U78" s="32">
        <v>215.09299426406284</v>
      </c>
      <c r="V78" s="32">
        <v>239.22271249475406</v>
      </c>
      <c r="W78" s="32">
        <v>211.67565599187182</v>
      </c>
      <c r="X78" s="32">
        <v>216.50312381986996</v>
      </c>
      <c r="Y78" s="32">
        <v>214.84957725219527</v>
      </c>
      <c r="Z78" s="50">
        <f t="shared" si="19"/>
        <v>250.6938954444077</v>
      </c>
      <c r="AA78" s="51">
        <f t="shared" si="20"/>
        <v>31.746018249959324</v>
      </c>
      <c r="AB78" s="17">
        <f t="shared" si="21"/>
        <v>95.238054749877975</v>
      </c>
      <c r="AC78" s="16">
        <f t="shared" si="14"/>
        <v>36</v>
      </c>
      <c r="AD78" s="32">
        <v>118.67113468441308</v>
      </c>
      <c r="AE78" s="32">
        <v>154.41059360068493</v>
      </c>
      <c r="AF78" s="32">
        <v>138.22866504590692</v>
      </c>
      <c r="AG78" s="32">
        <v>210.34003705623476</v>
      </c>
      <c r="AH78" s="32">
        <v>146.11377740454387</v>
      </c>
      <c r="AI78" s="32">
        <v>192.86397652988757</v>
      </c>
      <c r="AJ78" s="32">
        <v>181.79147931435301</v>
      </c>
      <c r="AK78" s="32">
        <v>182.38022086736703</v>
      </c>
      <c r="AL78" s="32">
        <v>213.3692662051362</v>
      </c>
      <c r="AM78" s="32">
        <v>166.67970237244896</v>
      </c>
      <c r="AN78" s="32">
        <v>170.15353970236839</v>
      </c>
      <c r="AO78" s="32">
        <v>188.79896440383297</v>
      </c>
      <c r="AP78" s="50">
        <f t="shared" si="22"/>
        <v>171.9834464322648</v>
      </c>
      <c r="AQ78" s="51">
        <f t="shared" si="23"/>
        <v>8.3021418258424369</v>
      </c>
      <c r="AR78" s="34">
        <f t="shared" si="24"/>
        <v>28.759462908003488</v>
      </c>
      <c r="AS78" s="16">
        <f t="shared" si="15"/>
        <v>36</v>
      </c>
      <c r="AT78" s="7">
        <v>161.6496056372508</v>
      </c>
      <c r="AU78" s="7">
        <v>166.69367854617803</v>
      </c>
      <c r="AV78" s="7">
        <v>297.30401042213174</v>
      </c>
      <c r="AW78" s="7">
        <v>200.49892304091745</v>
      </c>
      <c r="AX78" s="7">
        <v>158.23302360855675</v>
      </c>
      <c r="AY78" s="7">
        <v>165.05735636452491</v>
      </c>
      <c r="AZ78" s="7">
        <v>215.49530138651289</v>
      </c>
      <c r="BA78" s="7">
        <v>192.83353630360563</v>
      </c>
      <c r="BB78" s="7">
        <v>181.4730523706761</v>
      </c>
      <c r="BC78" s="7">
        <v>203.81523396117035</v>
      </c>
      <c r="BD78" s="50">
        <f t="shared" si="25"/>
        <v>194.30537216415249</v>
      </c>
      <c r="BE78" s="51">
        <f t="shared" si="26"/>
        <v>13.054939605730594</v>
      </c>
      <c r="BF78" s="17">
        <f t="shared" si="27"/>
        <v>41.283343870049251</v>
      </c>
    </row>
    <row r="79" spans="1:58" s="4" customFormat="1">
      <c r="A79" s="16">
        <f t="shared" si="12"/>
        <v>37</v>
      </c>
      <c r="B79" s="7">
        <v>240.19398663697103</v>
      </c>
      <c r="C79" s="7">
        <v>274.14223334716183</v>
      </c>
      <c r="D79" s="7">
        <v>248.72978971014251</v>
      </c>
      <c r="E79" s="7">
        <v>206.06820254878971</v>
      </c>
      <c r="F79" s="7">
        <v>308.19504427267128</v>
      </c>
      <c r="G79" s="7">
        <v>287.12269725407924</v>
      </c>
      <c r="H79" s="7">
        <v>289.91596587600156</v>
      </c>
      <c r="I79" s="7">
        <v>255.87967409107185</v>
      </c>
      <c r="J79" s="26">
        <v>167.29349326444446</v>
      </c>
      <c r="K79" s="26">
        <v>254.67656634951936</v>
      </c>
      <c r="L79" s="26">
        <v>186.98615445852766</v>
      </c>
      <c r="M79" s="50">
        <f t="shared" si="16"/>
        <v>247.20034616448913</v>
      </c>
      <c r="N79" s="51">
        <f t="shared" si="17"/>
        <v>13.399456196782991</v>
      </c>
      <c r="O79" s="17">
        <f t="shared" si="18"/>
        <v>44.44096859953175</v>
      </c>
      <c r="P79" s="16">
        <f t="shared" si="13"/>
        <v>37</v>
      </c>
      <c r="Q79" s="32">
        <v>266.78683593295125</v>
      </c>
      <c r="R79" s="32">
        <v>435.30873832752832</v>
      </c>
      <c r="S79" s="32">
        <v>145.20287253121992</v>
      </c>
      <c r="T79" s="32">
        <v>278.66338754389409</v>
      </c>
      <c r="U79" s="32">
        <v>222.56542839187131</v>
      </c>
      <c r="V79" s="32">
        <v>222.56020926356254</v>
      </c>
      <c r="W79" s="32">
        <v>195.0826158388775</v>
      </c>
      <c r="X79" s="32">
        <v>217.21856016935675</v>
      </c>
      <c r="Y79" s="32">
        <v>216.49469174053061</v>
      </c>
      <c r="Z79" s="50">
        <f t="shared" si="19"/>
        <v>244.43148219331022</v>
      </c>
      <c r="AA79" s="51">
        <f t="shared" si="20"/>
        <v>27.096746410450347</v>
      </c>
      <c r="AB79" s="17">
        <f t="shared" si="21"/>
        <v>81.290239231351038</v>
      </c>
      <c r="AC79" s="16">
        <f t="shared" si="14"/>
        <v>37</v>
      </c>
      <c r="AD79" s="32">
        <v>115.14796210961408</v>
      </c>
      <c r="AE79" s="32">
        <v>173.75364771033503</v>
      </c>
      <c r="AF79" s="32">
        <v>151.95345308251186</v>
      </c>
      <c r="AG79" s="32">
        <v>192.46732973908266</v>
      </c>
      <c r="AH79" s="32">
        <v>143.64810340003987</v>
      </c>
      <c r="AI79" s="32">
        <v>225.53276423190073</v>
      </c>
      <c r="AJ79" s="32">
        <v>182.71109751483507</v>
      </c>
      <c r="AK79" s="32">
        <v>192.74535988318436</v>
      </c>
      <c r="AL79" s="32">
        <v>226.73700385583447</v>
      </c>
      <c r="AM79" s="32">
        <v>167.05303809739968</v>
      </c>
      <c r="AN79" s="32">
        <v>175.01383767587683</v>
      </c>
      <c r="AO79" s="32">
        <v>190.50967956384011</v>
      </c>
      <c r="AP79" s="50">
        <f t="shared" si="22"/>
        <v>178.10610640537121</v>
      </c>
      <c r="AQ79" s="51">
        <f t="shared" si="23"/>
        <v>9.2095053947862713</v>
      </c>
      <c r="AR79" s="34">
        <f t="shared" si="24"/>
        <v>31.902662512698985</v>
      </c>
      <c r="AS79" s="16">
        <f t="shared" si="15"/>
        <v>37</v>
      </c>
      <c r="AT79" s="7">
        <v>156.83324338369212</v>
      </c>
      <c r="AU79" s="7">
        <v>161.43385964930383</v>
      </c>
      <c r="AV79" s="7">
        <v>274.79517004771361</v>
      </c>
      <c r="AW79" s="7">
        <v>200.13374225604309</v>
      </c>
      <c r="AX79" s="7">
        <v>149.46259644929941</v>
      </c>
      <c r="AY79" s="7">
        <v>163.90758182501483</v>
      </c>
      <c r="AZ79" s="7">
        <v>241.31442012150299</v>
      </c>
      <c r="BA79" s="7">
        <v>187.02333640384001</v>
      </c>
      <c r="BB79" s="7">
        <v>181.65310891180286</v>
      </c>
      <c r="BC79" s="7">
        <v>204.01231675050559</v>
      </c>
      <c r="BD79" s="50">
        <f t="shared" si="25"/>
        <v>192.0569375798718</v>
      </c>
      <c r="BE79" s="51">
        <f t="shared" si="26"/>
        <v>12.64858490785743</v>
      </c>
      <c r="BF79" s="17">
        <f t="shared" si="27"/>
        <v>39.998337486860471</v>
      </c>
    </row>
    <row r="80" spans="1:58" s="4" customFormat="1">
      <c r="A80" s="16">
        <f t="shared" si="12"/>
        <v>38</v>
      </c>
      <c r="B80" s="7">
        <v>237.22494432071269</v>
      </c>
      <c r="C80" s="7">
        <v>280.11530514058927</v>
      </c>
      <c r="D80" s="7">
        <v>254.15014012653663</v>
      </c>
      <c r="E80" s="7">
        <v>199.91257298544221</v>
      </c>
      <c r="F80" s="7">
        <v>216.666192622935</v>
      </c>
      <c r="G80" s="7">
        <v>295.61385304870055</v>
      </c>
      <c r="H80" s="7">
        <v>290.26394804096356</v>
      </c>
      <c r="I80" s="7">
        <v>263.44687166257398</v>
      </c>
      <c r="J80" s="26">
        <v>255.59668770888894</v>
      </c>
      <c r="K80" s="26">
        <v>253.75233457415897</v>
      </c>
      <c r="L80" s="26">
        <v>191.56879799952782</v>
      </c>
      <c r="M80" s="50">
        <f t="shared" si="16"/>
        <v>248.9374225664572</v>
      </c>
      <c r="N80" s="51">
        <f t="shared" si="17"/>
        <v>10.460777977910668</v>
      </c>
      <c r="O80" s="17">
        <f t="shared" si="18"/>
        <v>34.694475567942355</v>
      </c>
      <c r="P80" s="16">
        <f t="shared" si="13"/>
        <v>38</v>
      </c>
      <c r="Q80" s="32">
        <v>245.19311905374798</v>
      </c>
      <c r="R80" s="32">
        <v>437.5652479891005</v>
      </c>
      <c r="S80" s="32">
        <v>146.58049992859173</v>
      </c>
      <c r="T80" s="32">
        <v>235.00634814191858</v>
      </c>
      <c r="U80" s="32">
        <v>204.48590189508977</v>
      </c>
      <c r="V80" s="32">
        <v>232.4338995997002</v>
      </c>
      <c r="W80" s="32">
        <v>184.34632187066828</v>
      </c>
      <c r="X80" s="32">
        <v>213.08689546954491</v>
      </c>
      <c r="Y80" s="32">
        <v>222.33448234967722</v>
      </c>
      <c r="Z80" s="50">
        <f t="shared" si="19"/>
        <v>235.67030181089325</v>
      </c>
      <c r="AA80" s="51">
        <f t="shared" si="20"/>
        <v>27.155578849630231</v>
      </c>
      <c r="AB80" s="17">
        <f t="shared" si="21"/>
        <v>81.466736548890694</v>
      </c>
      <c r="AC80" s="16">
        <f t="shared" si="14"/>
        <v>38</v>
      </c>
      <c r="AD80" s="32">
        <v>106.81261110107494</v>
      </c>
      <c r="AE80" s="32">
        <v>158.41258681146343</v>
      </c>
      <c r="AF80" s="32">
        <v>158.32571409755363</v>
      </c>
      <c r="AG80" s="32">
        <v>201.04208204428269</v>
      </c>
      <c r="AH80" s="32">
        <v>146.84433325602896</v>
      </c>
      <c r="AI80" s="32">
        <v>212.46513673717882</v>
      </c>
      <c r="AJ80" s="32">
        <v>174.74046130352843</v>
      </c>
      <c r="AK80" s="32">
        <v>177.02393681840277</v>
      </c>
      <c r="AL80" s="32">
        <v>194.58811404913232</v>
      </c>
      <c r="AM80" s="32">
        <v>168.75761021222868</v>
      </c>
      <c r="AN80" s="32">
        <v>167.9935316198102</v>
      </c>
      <c r="AO80" s="32">
        <v>195.78420260992331</v>
      </c>
      <c r="AP80" s="50">
        <f t="shared" si="22"/>
        <v>171.89919338838399</v>
      </c>
      <c r="AQ80" s="51">
        <f t="shared" si="23"/>
        <v>8.1972746531895488</v>
      </c>
      <c r="AR80" s="34">
        <f t="shared" si="24"/>
        <v>28.396192365841692</v>
      </c>
      <c r="AS80" s="16">
        <f t="shared" si="15"/>
        <v>38</v>
      </c>
      <c r="AT80" s="7">
        <v>162.85366217005588</v>
      </c>
      <c r="AU80" s="7">
        <v>164.26601240396337</v>
      </c>
      <c r="AV80" s="7">
        <v>277.60878318472567</v>
      </c>
      <c r="AW80" s="7">
        <v>206.70745659138038</v>
      </c>
      <c r="AX80" s="7">
        <v>121.68959730872346</v>
      </c>
      <c r="AY80" s="7">
        <v>166.46263918295949</v>
      </c>
      <c r="AZ80" s="7">
        <v>223.24550286869479</v>
      </c>
      <c r="BA80" s="7">
        <v>192.76666129829914</v>
      </c>
      <c r="BB80" s="7">
        <v>184.5803008779551</v>
      </c>
      <c r="BC80" s="7">
        <v>207.70764551458242</v>
      </c>
      <c r="BD80" s="50">
        <f t="shared" si="25"/>
        <v>190.78882614013398</v>
      </c>
      <c r="BE80" s="51">
        <f t="shared" si="26"/>
        <v>13.343141184097904</v>
      </c>
      <c r="BF80" s="17">
        <f t="shared" si="27"/>
        <v>42.194717282945462</v>
      </c>
    </row>
    <row r="81" spans="1:58" s="4" customFormat="1">
      <c r="A81" s="16">
        <f t="shared" si="12"/>
        <v>39</v>
      </c>
      <c r="B81" s="7">
        <v>235.60130289532296</v>
      </c>
      <c r="C81" s="7">
        <v>272.90550974730843</v>
      </c>
      <c r="D81" s="7">
        <v>244.58038025398338</v>
      </c>
      <c r="E81" s="7">
        <v>182.32490126418571</v>
      </c>
      <c r="F81" s="7">
        <v>297.96517334605187</v>
      </c>
      <c r="G81" s="7">
        <v>289.16165389564844</v>
      </c>
      <c r="H81" s="7">
        <v>258.8137806355839</v>
      </c>
      <c r="I81" s="7">
        <v>257.69676332128643</v>
      </c>
      <c r="J81" s="26">
        <v>202.6147779866667</v>
      </c>
      <c r="K81" s="26">
        <v>249.89916613741502</v>
      </c>
      <c r="L81" s="26">
        <v>140.87581495507843</v>
      </c>
      <c r="M81" s="50">
        <f t="shared" si="16"/>
        <v>239.31265676713926</v>
      </c>
      <c r="N81" s="51">
        <f t="shared" si="17"/>
        <v>14.209323713085356</v>
      </c>
      <c r="O81" s="17">
        <f t="shared" si="18"/>
        <v>47.12699528100373</v>
      </c>
      <c r="P81" s="16">
        <f t="shared" si="13"/>
        <v>39</v>
      </c>
      <c r="Q81" s="32">
        <v>237.53083513613302</v>
      </c>
      <c r="R81" s="32">
        <v>424.21966045269164</v>
      </c>
      <c r="S81" s="32">
        <v>146.3049910254021</v>
      </c>
      <c r="T81" s="32">
        <v>218.28526567648586</v>
      </c>
      <c r="U81" s="32">
        <v>204.24527647021756</v>
      </c>
      <c r="V81" s="32">
        <v>234.25481798600538</v>
      </c>
      <c r="W81" s="32">
        <v>190.06374576145549</v>
      </c>
      <c r="X81" s="32">
        <v>212.88366417977102</v>
      </c>
      <c r="Y81" s="32">
        <v>218.46752233118809</v>
      </c>
      <c r="Z81" s="50">
        <f t="shared" si="19"/>
        <v>231.80619766881662</v>
      </c>
      <c r="AA81" s="51">
        <f t="shared" si="20"/>
        <v>25.710190105139421</v>
      </c>
      <c r="AB81" s="17">
        <f t="shared" si="21"/>
        <v>77.130570315418268</v>
      </c>
      <c r="AC81" s="16">
        <f t="shared" si="14"/>
        <v>39</v>
      </c>
      <c r="AD81" s="32">
        <v>107.15634458063428</v>
      </c>
      <c r="AE81" s="32">
        <v>151.74260022139214</v>
      </c>
      <c r="AF81" s="32">
        <v>142.15010145284936</v>
      </c>
      <c r="AG81" s="32">
        <v>203.72816631104533</v>
      </c>
      <c r="AH81" s="32">
        <v>154.33267010525958</v>
      </c>
      <c r="AI81" s="32">
        <v>223.66611918697461</v>
      </c>
      <c r="AJ81" s="32">
        <v>173.82084310304634</v>
      </c>
      <c r="AK81" s="32">
        <v>185.02796658974958</v>
      </c>
      <c r="AL81" s="32">
        <v>212.44621014535215</v>
      </c>
      <c r="AM81" s="32">
        <v>165.26741272760967</v>
      </c>
      <c r="AN81" s="32">
        <v>169.75575146488944</v>
      </c>
      <c r="AO81" s="32">
        <v>199.18706580821865</v>
      </c>
      <c r="AP81" s="50">
        <f t="shared" si="22"/>
        <v>174.02343764141844</v>
      </c>
      <c r="AQ81" s="51">
        <f t="shared" si="23"/>
        <v>9.5519258417457209</v>
      </c>
      <c r="AR81" s="34">
        <f t="shared" si="24"/>
        <v>33.088841736067408</v>
      </c>
      <c r="AS81" s="16">
        <f t="shared" si="15"/>
        <v>39</v>
      </c>
      <c r="AT81" s="7">
        <v>168.87419892911291</v>
      </c>
      <c r="AU81" s="7">
        <v>154.1511246817935</v>
      </c>
      <c r="AV81" s="7">
        <v>265.41648116489955</v>
      </c>
      <c r="AW81" s="7">
        <v>205.6118052402208</v>
      </c>
      <c r="AX81" s="7">
        <v>136.67239648696759</v>
      </c>
      <c r="AY81" s="7">
        <v>166.46263918295949</v>
      </c>
      <c r="AZ81" s="7">
        <v>223.86700365634368</v>
      </c>
      <c r="BA81" s="7">
        <v>205.8347437439906</v>
      </c>
      <c r="BB81" s="7">
        <v>183.12937319102861</v>
      </c>
      <c r="BC81" s="7">
        <v>194.98578103465974</v>
      </c>
      <c r="BD81" s="50">
        <f t="shared" si="25"/>
        <v>190.50055473119767</v>
      </c>
      <c r="BE81" s="51">
        <f t="shared" si="26"/>
        <v>11.79827063517598</v>
      </c>
      <c r="BF81" s="17">
        <f t="shared" si="27"/>
        <v>37.309407658237596</v>
      </c>
    </row>
    <row r="82" spans="1:58" s="4" customFormat="1">
      <c r="A82" s="16">
        <f t="shared" si="12"/>
        <v>40</v>
      </c>
      <c r="B82" s="7">
        <v>234.03786191536747</v>
      </c>
      <c r="C82" s="7">
        <v>276.08367149424436</v>
      </c>
      <c r="D82" s="7">
        <v>250.74507479392989</v>
      </c>
      <c r="E82" s="7">
        <v>198.44693477993357</v>
      </c>
      <c r="F82" s="7">
        <v>301.05037494255413</v>
      </c>
      <c r="G82" s="7">
        <v>293.18589073408418</v>
      </c>
      <c r="H82" s="7">
        <v>246.00359774188797</v>
      </c>
      <c r="I82" s="7">
        <v>261.28310609575897</v>
      </c>
      <c r="J82" s="26">
        <v>208.5016529866667</v>
      </c>
      <c r="K82" s="26">
        <v>248.47811687129368</v>
      </c>
      <c r="L82" s="26">
        <v>172.55893454882133</v>
      </c>
      <c r="M82" s="50">
        <f t="shared" si="16"/>
        <v>244.57956517314025</v>
      </c>
      <c r="N82" s="51">
        <f t="shared" si="17"/>
        <v>11.911117188961555</v>
      </c>
      <c r="O82" s="17">
        <f t="shared" si="18"/>
        <v>39.504706549738216</v>
      </c>
      <c r="P82" s="16">
        <f t="shared" si="13"/>
        <v>40</v>
      </c>
      <c r="Q82" s="32">
        <v>285.59424937480253</v>
      </c>
      <c r="R82" s="32">
        <v>387.54695606127558</v>
      </c>
      <c r="S82" s="32">
        <v>145.20287253121992</v>
      </c>
      <c r="T82" s="32">
        <v>279.40513915034711</v>
      </c>
      <c r="U82" s="32">
        <v>237.02905527662574</v>
      </c>
      <c r="V82" s="32">
        <v>230.02949724659933</v>
      </c>
      <c r="W82" s="32">
        <v>192.23802672667404</v>
      </c>
      <c r="X82" s="32">
        <v>220.93961499069593</v>
      </c>
      <c r="Y82" s="32">
        <v>214.81923534229082</v>
      </c>
      <c r="Z82" s="50">
        <f t="shared" si="19"/>
        <v>243.64496074450341</v>
      </c>
      <c r="AA82" s="51">
        <f t="shared" si="20"/>
        <v>22.869023582204349</v>
      </c>
      <c r="AB82" s="17">
        <f t="shared" si="21"/>
        <v>68.607070746613047</v>
      </c>
      <c r="AC82" s="16">
        <f t="shared" si="14"/>
        <v>40</v>
      </c>
      <c r="AD82" s="32">
        <v>104.14873505101929</v>
      </c>
      <c r="AE82" s="32">
        <v>169.75161051380633</v>
      </c>
      <c r="AF82" s="32">
        <v>128.42524691966287</v>
      </c>
      <c r="AG82" s="32">
        <v>174.80124153351056</v>
      </c>
      <c r="AH82" s="32">
        <v>153.51077877042491</v>
      </c>
      <c r="AI82" s="32">
        <v>234.56425376174033</v>
      </c>
      <c r="AJ82" s="32">
        <v>164.21926032016162</v>
      </c>
      <c r="AK82" s="32">
        <v>183.82220321418828</v>
      </c>
      <c r="AL82" s="32">
        <v>214.97967116378709</v>
      </c>
      <c r="AM82" s="32">
        <v>165.07092190718461</v>
      </c>
      <c r="AN82" s="32">
        <v>181.28119991581161</v>
      </c>
      <c r="AO82" s="32">
        <v>208.72386087188218</v>
      </c>
      <c r="AP82" s="50">
        <f t="shared" si="22"/>
        <v>173.60824866193164</v>
      </c>
      <c r="AQ82" s="51">
        <f t="shared" si="23"/>
        <v>10.397736620154458</v>
      </c>
      <c r="AR82" s="34">
        <f t="shared" si="24"/>
        <v>36.018816219654035</v>
      </c>
      <c r="AS82" s="16">
        <f t="shared" si="15"/>
        <v>40</v>
      </c>
      <c r="AT82" s="7">
        <v>162.25169289000002</v>
      </c>
      <c r="AU82" s="7">
        <v>157.38790675592864</v>
      </c>
      <c r="AV82" s="7">
        <v>255.09994281030748</v>
      </c>
      <c r="AW82" s="7">
        <v>203.42057520225919</v>
      </c>
      <c r="AX82" s="7">
        <v>145.44282364622487</v>
      </c>
      <c r="AY82" s="7">
        <v>168.25118583263097</v>
      </c>
      <c r="AZ82" s="7">
        <v>224.15241002962355</v>
      </c>
      <c r="BA82" s="7">
        <v>190.261519169075</v>
      </c>
      <c r="BB82" s="7">
        <v>179.63700123141354</v>
      </c>
      <c r="BC82" s="7">
        <v>200.00160047834845</v>
      </c>
      <c r="BD82" s="50">
        <f t="shared" si="25"/>
        <v>188.59066580458116</v>
      </c>
      <c r="BE82" s="51">
        <f t="shared" si="26"/>
        <v>10.574603474663904</v>
      </c>
      <c r="BF82" s="17">
        <f t="shared" si="27"/>
        <v>33.439832333068587</v>
      </c>
    </row>
    <row r="83" spans="1:58" s="4" customFormat="1">
      <c r="A83" s="16">
        <f t="shared" si="12"/>
        <v>41</v>
      </c>
      <c r="B83" s="7">
        <v>236.04677060133628</v>
      </c>
      <c r="C83" s="7">
        <v>278.42097151961377</v>
      </c>
      <c r="D83" s="7">
        <v>245.677777919888</v>
      </c>
      <c r="E83" s="7">
        <v>195.51563450964045</v>
      </c>
      <c r="F83" s="7">
        <v>300.56325105243047</v>
      </c>
      <c r="G83" s="7">
        <v>304.50741712187056</v>
      </c>
      <c r="H83" s="7">
        <v>233.20348680811512</v>
      </c>
      <c r="I83" s="7">
        <v>271.37268978254315</v>
      </c>
      <c r="J83" s="26">
        <v>243.745993264444</v>
      </c>
      <c r="K83" s="26">
        <v>257.21093459213517</v>
      </c>
      <c r="L83" s="26">
        <v>197.90542607104598</v>
      </c>
      <c r="M83" s="50">
        <f t="shared" si="16"/>
        <v>251.28821393118758</v>
      </c>
      <c r="N83" s="51">
        <f t="shared" si="17"/>
        <v>10.889105433632469</v>
      </c>
      <c r="O83" s="17">
        <f t="shared" si="18"/>
        <v>36.115077025979133</v>
      </c>
      <c r="P83" s="16">
        <f t="shared" si="13"/>
        <v>41</v>
      </c>
      <c r="Q83" s="32">
        <v>261.91083860765394</v>
      </c>
      <c r="R83" s="32">
        <v>401.45823804046648</v>
      </c>
      <c r="S83" s="32">
        <v>145.47840353612253</v>
      </c>
      <c r="T83" s="32">
        <v>239.88976517786151</v>
      </c>
      <c r="U83" s="32">
        <v>204.48590189508977</v>
      </c>
      <c r="V83" s="32">
        <v>242.76718108739129</v>
      </c>
      <c r="W83" s="32">
        <v>190.24962983839708</v>
      </c>
      <c r="X83" s="32">
        <v>212.01588280692965</v>
      </c>
      <c r="Y83" s="32">
        <v>223.5971440084783</v>
      </c>
      <c r="Z83" s="50">
        <f t="shared" si="19"/>
        <v>235.76144277759892</v>
      </c>
      <c r="AA83" s="51">
        <f t="shared" si="20"/>
        <v>23.604871145655817</v>
      </c>
      <c r="AB83" s="17">
        <f t="shared" si="21"/>
        <v>70.814613436967448</v>
      </c>
      <c r="AC83" s="16">
        <f t="shared" si="14"/>
        <v>41</v>
      </c>
      <c r="AD83" s="32">
        <v>105.6095810967722</v>
      </c>
      <c r="AE83" s="32">
        <v>154.07711877752789</v>
      </c>
      <c r="AF83" s="32">
        <v>119.11189530009798</v>
      </c>
      <c r="AG83" s="32">
        <v>180.27669937887447</v>
      </c>
      <c r="AH83" s="32">
        <v>152.68889844766005</v>
      </c>
      <c r="AI83" s="32">
        <v>218.69653911035613</v>
      </c>
      <c r="AJ83" s="32">
        <v>157.15617067079452</v>
      </c>
      <c r="AK83" s="32">
        <v>175.52168257491383</v>
      </c>
      <c r="AL83" s="32">
        <v>212.69792737027632</v>
      </c>
      <c r="AM83" s="32">
        <v>164.53793343296073</v>
      </c>
      <c r="AN83" s="32">
        <v>164.09959722867026</v>
      </c>
      <c r="AO83" s="32">
        <v>189.41194611653705</v>
      </c>
      <c r="AP83" s="50">
        <f t="shared" si="22"/>
        <v>166.15716579212014</v>
      </c>
      <c r="AQ83" s="51">
        <f t="shared" si="23"/>
        <v>9.5539659829372017</v>
      </c>
      <c r="AR83" s="34">
        <f t="shared" si="24"/>
        <v>33.095908992463926</v>
      </c>
      <c r="AS83" s="16">
        <f t="shared" si="15"/>
        <v>41</v>
      </c>
      <c r="AT83" s="7">
        <v>175.49668681858071</v>
      </c>
      <c r="AU83" s="7">
        <v>155.60943685149121</v>
      </c>
      <c r="AV83" s="7">
        <v>269.16794377368961</v>
      </c>
      <c r="AW83" s="7">
        <v>210.35956115291796</v>
      </c>
      <c r="AX83" s="7">
        <v>144.71195724092081</v>
      </c>
      <c r="AY83" s="7">
        <v>167.9956775537064</v>
      </c>
      <c r="AZ83" s="7">
        <v>230.36144979805098</v>
      </c>
      <c r="BA83" s="7">
        <v>181.68443668869358</v>
      </c>
      <c r="BB83" s="7">
        <v>184.66734783991114</v>
      </c>
      <c r="BC83" s="7">
        <v>211.99756769776965</v>
      </c>
      <c r="BD83" s="50">
        <f t="shared" si="25"/>
        <v>193.2052065415732</v>
      </c>
      <c r="BE83" s="51">
        <f t="shared" si="26"/>
        <v>11.887491511292229</v>
      </c>
      <c r="BF83" s="17">
        <f t="shared" si="27"/>
        <v>37.591548841600662</v>
      </c>
    </row>
    <row r="84" spans="1:58" s="4" customFormat="1">
      <c r="A84" s="16">
        <f t="shared" si="12"/>
        <v>42</v>
      </c>
      <c r="B84" s="7">
        <v>233.51859688195989</v>
      </c>
      <c r="C84" s="7">
        <v>251.9317306828213</v>
      </c>
      <c r="D84" s="7">
        <v>243.17259382391489</v>
      </c>
      <c r="E84" s="7">
        <v>203.13698446044697</v>
      </c>
      <c r="F84" s="7">
        <v>306.24650587949122</v>
      </c>
      <c r="G84" s="7">
        <v>299.32956586979964</v>
      </c>
      <c r="H84" s="7">
        <v>272.9969093799437</v>
      </c>
      <c r="I84" s="7">
        <v>266.75826221014012</v>
      </c>
      <c r="J84" s="26">
        <v>220.27540298666671</v>
      </c>
      <c r="K84" s="26">
        <v>251.40879945705285</v>
      </c>
      <c r="L84" s="26">
        <v>159.885678405785</v>
      </c>
      <c r="M84" s="50">
        <f t="shared" si="16"/>
        <v>246.24191182163838</v>
      </c>
      <c r="N84" s="51">
        <f t="shared" si="17"/>
        <v>12.712080319055461</v>
      </c>
      <c r="O84" s="17">
        <f t="shared" si="18"/>
        <v>42.161200723168321</v>
      </c>
      <c r="P84" s="16">
        <f t="shared" si="13"/>
        <v>42</v>
      </c>
      <c r="Q84" s="32">
        <v>228.47539949984204</v>
      </c>
      <c r="R84" s="32">
        <v>414.43299991293088</v>
      </c>
      <c r="S84" s="32">
        <v>143.54972517980198</v>
      </c>
      <c r="T84" s="32">
        <v>237.81892101868181</v>
      </c>
      <c r="U84" s="32">
        <v>211.71771059802597</v>
      </c>
      <c r="V84" s="32">
        <v>232.86696611598933</v>
      </c>
      <c r="W84" s="32">
        <v>187.73173562196598</v>
      </c>
      <c r="X84" s="32">
        <v>226.84714217640573</v>
      </c>
      <c r="Y84" s="32">
        <v>218.39776137005612</v>
      </c>
      <c r="Z84" s="50">
        <f t="shared" si="19"/>
        <v>233.53759572152219</v>
      </c>
      <c r="AA84" s="51">
        <f t="shared" si="20"/>
        <v>24.640084320250846</v>
      </c>
      <c r="AB84" s="17">
        <f t="shared" si="21"/>
        <v>73.920252960752535</v>
      </c>
      <c r="AC84" s="16">
        <f t="shared" si="14"/>
        <v>42</v>
      </c>
      <c r="AD84" s="32">
        <v>102.94571566790374</v>
      </c>
      <c r="AE84" s="32">
        <v>164.41561747154211</v>
      </c>
      <c r="AF84" s="32">
        <v>129.89571242602656</v>
      </c>
      <c r="AG84" s="32">
        <v>188.23158812042621</v>
      </c>
      <c r="AH84" s="32">
        <v>151.5930529701082</v>
      </c>
      <c r="AI84" s="32">
        <v>207.20458400034244</v>
      </c>
      <c r="AJ84" s="32">
        <v>160.98203169158398</v>
      </c>
      <c r="AK84" s="32">
        <v>185.45210890880497</v>
      </c>
      <c r="AL84" s="32">
        <v>212.58260536183485</v>
      </c>
      <c r="AM84" s="32">
        <v>164.97027022846532</v>
      </c>
      <c r="AN84" s="32">
        <v>158.05972574737106</v>
      </c>
      <c r="AO84" s="32">
        <v>201.63322694545042</v>
      </c>
      <c r="AP84" s="50">
        <f t="shared" si="22"/>
        <v>168.99718662832163</v>
      </c>
      <c r="AQ84" s="51">
        <f t="shared" si="23"/>
        <v>9.3261749993935581</v>
      </c>
      <c r="AR84" s="34">
        <f t="shared" si="24"/>
        <v>32.30681787845657</v>
      </c>
      <c r="AS84" s="16">
        <f t="shared" si="15"/>
        <v>42</v>
      </c>
      <c r="AT84" s="7">
        <v>166.46596789080948</v>
      </c>
      <c r="AU84" s="7">
        <v>159.35752723931424</v>
      </c>
      <c r="AV84" s="7">
        <v>243.84552262309839</v>
      </c>
      <c r="AW84" s="7">
        <v>202.32492990646267</v>
      </c>
      <c r="AX84" s="7">
        <v>150.19346285460347</v>
      </c>
      <c r="AY84" s="7">
        <v>168.76220521618012</v>
      </c>
      <c r="AZ84" s="7">
        <v>226.42928413328406</v>
      </c>
      <c r="BA84" s="7">
        <v>178.10250113578397</v>
      </c>
      <c r="BB84" s="7">
        <v>181.99897695718658</v>
      </c>
      <c r="BC84" s="7">
        <v>216.66846579610572</v>
      </c>
      <c r="BD84" s="50">
        <f t="shared" si="25"/>
        <v>189.41488437528287</v>
      </c>
      <c r="BE84" s="51">
        <f t="shared" si="26"/>
        <v>9.8995529591219409</v>
      </c>
      <c r="BF84" s="17">
        <f t="shared" si="27"/>
        <v>31.305135168285087</v>
      </c>
    </row>
    <row r="85" spans="1:58" s="4" customFormat="1">
      <c r="A85" s="16">
        <f t="shared" si="12"/>
        <v>43</v>
      </c>
      <c r="B85" s="7">
        <v>237.76659242761693</v>
      </c>
      <c r="C85" s="7">
        <v>263.09877086865094</v>
      </c>
      <c r="D85" s="7">
        <v>254.7212917671234</v>
      </c>
      <c r="E85" s="7">
        <v>215.88798859961381</v>
      </c>
      <c r="F85" s="7">
        <v>217.64041592736299</v>
      </c>
      <c r="G85" s="7">
        <v>295.7144496164471</v>
      </c>
      <c r="H85" s="7">
        <v>290.31652205160867</v>
      </c>
      <c r="I85" s="7">
        <v>263.53652189648392</v>
      </c>
      <c r="J85" s="26">
        <v>249.7098127088889</v>
      </c>
      <c r="K85" s="26">
        <v>256.38112757269647</v>
      </c>
      <c r="L85" s="26">
        <v>191.56879799952782</v>
      </c>
      <c r="M85" s="50">
        <f t="shared" si="16"/>
        <v>248.75839013054738</v>
      </c>
      <c r="N85" s="51">
        <f t="shared" si="17"/>
        <v>9.4824324442374923</v>
      </c>
      <c r="O85" s="17">
        <f t="shared" si="18"/>
        <v>31.449670517428412</v>
      </c>
      <c r="P85" s="16">
        <f t="shared" si="13"/>
        <v>43</v>
      </c>
      <c r="Q85" s="32">
        <v>250.76567539334897</v>
      </c>
      <c r="R85" s="32">
        <v>442.63914088449462</v>
      </c>
      <c r="S85" s="32">
        <v>142.99864659371201</v>
      </c>
      <c r="T85" s="32">
        <v>268.89656627358386</v>
      </c>
      <c r="U85" s="32">
        <v>237.51031133890024</v>
      </c>
      <c r="V85" s="32">
        <v>244.68551116045376</v>
      </c>
      <c r="W85" s="32">
        <v>187.13465563575943</v>
      </c>
      <c r="X85" s="32">
        <v>234.43717669489919</v>
      </c>
      <c r="Y85" s="32">
        <v>218.86222147638958</v>
      </c>
      <c r="Z85" s="50">
        <f t="shared" si="19"/>
        <v>247.54776727239354</v>
      </c>
      <c r="AA85" s="51">
        <f t="shared" si="20"/>
        <v>27.439510254427251</v>
      </c>
      <c r="AB85" s="17">
        <f t="shared" si="21"/>
        <v>82.318530763281757</v>
      </c>
      <c r="AC85" s="16">
        <f t="shared" si="14"/>
        <v>43</v>
      </c>
      <c r="AD85" s="32">
        <v>98.735076133986027</v>
      </c>
      <c r="AE85" s="32">
        <v>165.41614247987076</v>
      </c>
      <c r="AF85" s="32">
        <v>132.34661683002375</v>
      </c>
      <c r="AG85" s="32">
        <v>171.18537437909171</v>
      </c>
      <c r="AH85" s="32">
        <v>153.7847645728427</v>
      </c>
      <c r="AI85" s="32">
        <v>214.79371926705161</v>
      </c>
      <c r="AJ85" s="32">
        <v>164.51362087690526</v>
      </c>
      <c r="AK85" s="32">
        <v>185.69447222892629</v>
      </c>
      <c r="AL85" s="32">
        <v>190.84645060847095</v>
      </c>
      <c r="AM85" s="32">
        <v>169.33364239743693</v>
      </c>
      <c r="AN85" s="32">
        <v>175.29821861090591</v>
      </c>
      <c r="AO85" s="32">
        <v>196.94377143044488</v>
      </c>
      <c r="AP85" s="50">
        <f t="shared" si="22"/>
        <v>168.24098915132976</v>
      </c>
      <c r="AQ85" s="51">
        <f t="shared" si="23"/>
        <v>8.7976574468587909</v>
      </c>
      <c r="AR85" s="34">
        <f t="shared" si="24"/>
        <v>30.47597937109223</v>
      </c>
      <c r="AS85" s="16">
        <f t="shared" si="15"/>
        <v>43</v>
      </c>
      <c r="AT85" s="7">
        <v>168.87414448017753</v>
      </c>
      <c r="AU85" s="7">
        <v>156.92990500695521</v>
      </c>
      <c r="AV85" s="7">
        <v>248.53489942534432</v>
      </c>
      <c r="AW85" s="7">
        <v>209.9943379805016</v>
      </c>
      <c r="AX85" s="7">
        <v>152.38606207051569</v>
      </c>
      <c r="AY85" s="7">
        <v>168.76220521618012</v>
      </c>
      <c r="AZ85" s="7">
        <v>224.43779596417875</v>
      </c>
      <c r="BA85" s="7">
        <v>175.36045362338845</v>
      </c>
      <c r="BB85" s="7">
        <v>177.09786871756384</v>
      </c>
      <c r="BC85" s="7">
        <v>209.90845625686572</v>
      </c>
      <c r="BD85" s="50">
        <f t="shared" si="25"/>
        <v>189.22861287416711</v>
      </c>
      <c r="BE85" s="51">
        <f t="shared" si="26"/>
        <v>10.104472365308256</v>
      </c>
      <c r="BF85" s="17">
        <f t="shared" si="27"/>
        <v>31.953147228603044</v>
      </c>
    </row>
    <row r="86" spans="1:58" s="4" customFormat="1">
      <c r="A86" s="16">
        <f t="shared" si="12"/>
        <v>44</v>
      </c>
      <c r="B86" s="7">
        <v>233.10590200445432</v>
      </c>
      <c r="C86" s="7">
        <v>243.62141993026083</v>
      </c>
      <c r="D86" s="7">
        <v>246.15500302386127</v>
      </c>
      <c r="E86" s="7">
        <v>222.04370034491166</v>
      </c>
      <c r="F86" s="7">
        <v>287.89769336668712</v>
      </c>
      <c r="G86" s="7">
        <v>285.36834240951345</v>
      </c>
      <c r="H86" s="7">
        <v>299.29528278586861</v>
      </c>
      <c r="I86" s="7">
        <v>254.31621794441151</v>
      </c>
      <c r="J86" s="26">
        <v>226.16231270888889</v>
      </c>
      <c r="K86" s="26">
        <v>258.02176429040185</v>
      </c>
      <c r="L86" s="26">
        <v>191.56879799952782</v>
      </c>
      <c r="M86" s="50">
        <f t="shared" si="16"/>
        <v>249.77785789170792</v>
      </c>
      <c r="N86" s="51">
        <f t="shared" si="17"/>
        <v>9.6786980525631723</v>
      </c>
      <c r="O86" s="17">
        <f t="shared" si="18"/>
        <v>32.100609899495545</v>
      </c>
      <c r="P86" s="16">
        <f t="shared" si="13"/>
        <v>44</v>
      </c>
      <c r="Q86" s="32">
        <v>223.78670211118572</v>
      </c>
      <c r="R86" s="32">
        <v>433.04906038593083</v>
      </c>
      <c r="S86" s="32">
        <v>139.69232426373489</v>
      </c>
      <c r="T86" s="32">
        <v>265.04857636087775</v>
      </c>
      <c r="U86" s="32">
        <v>211.47709465203567</v>
      </c>
      <c r="V86" s="32">
        <v>218.26234821491826</v>
      </c>
      <c r="W86" s="32">
        <v>192.02398774706197</v>
      </c>
      <c r="X86" s="32">
        <v>235.36851815225822</v>
      </c>
      <c r="Y86" s="32">
        <v>208.0263644568204</v>
      </c>
      <c r="Z86" s="50">
        <f t="shared" si="19"/>
        <v>236.30388626053602</v>
      </c>
      <c r="AA86" s="51">
        <f t="shared" si="20"/>
        <v>27.061777011879951</v>
      </c>
      <c r="AB86" s="17">
        <f t="shared" si="21"/>
        <v>81.185331035639848</v>
      </c>
      <c r="AC86" s="16">
        <f t="shared" si="14"/>
        <v>44</v>
      </c>
      <c r="AD86" s="32">
        <v>102.60198218834439</v>
      </c>
      <c r="AE86" s="32">
        <v>163.08162392373501</v>
      </c>
      <c r="AF86" s="32">
        <v>145.09113886010724</v>
      </c>
      <c r="AG86" s="32">
        <v>175.21447508498963</v>
      </c>
      <c r="AH86" s="32">
        <v>154.42399595304806</v>
      </c>
      <c r="AI86" s="32">
        <v>221.69260916766572</v>
      </c>
      <c r="AJ86" s="32">
        <v>169.51668014116171</v>
      </c>
      <c r="AK86" s="32">
        <v>182.60430735316291</v>
      </c>
      <c r="AL86" s="32">
        <v>208.12160386153329</v>
      </c>
      <c r="AM86" s="32">
        <v>164.44342407121889</v>
      </c>
      <c r="AN86" s="32">
        <v>170.2815425992535</v>
      </c>
      <c r="AO86" s="32">
        <v>182.14021290440004</v>
      </c>
      <c r="AP86" s="50">
        <f t="shared" si="22"/>
        <v>169.93446634238504</v>
      </c>
      <c r="AQ86" s="51">
        <f t="shared" si="23"/>
        <v>8.6792086417666905</v>
      </c>
      <c r="AR86" s="34">
        <f t="shared" si="24"/>
        <v>30.065660674061547</v>
      </c>
      <c r="AS86" s="16">
        <f t="shared" si="15"/>
        <v>44</v>
      </c>
      <c r="AT86" s="7">
        <v>185.12940225087547</v>
      </c>
      <c r="AU86" s="7">
        <v>144.28069410328621</v>
      </c>
      <c r="AV86" s="7">
        <v>259.78928725171448</v>
      </c>
      <c r="AW86" s="7">
        <v>208.89868662934194</v>
      </c>
      <c r="AX86" s="7">
        <v>161.88735563507711</v>
      </c>
      <c r="AY86" s="7">
        <v>166.20712807833485</v>
      </c>
      <c r="AZ86" s="7">
        <v>217.11893336066518</v>
      </c>
      <c r="BA86" s="7">
        <v>187.57306765375537</v>
      </c>
      <c r="BB86" s="7">
        <v>181.46754283987465</v>
      </c>
      <c r="BC86" s="7">
        <v>219.43423026418805</v>
      </c>
      <c r="BD86" s="50">
        <f t="shared" si="25"/>
        <v>193.17863280671131</v>
      </c>
      <c r="BE86" s="51">
        <f t="shared" si="26"/>
        <v>10.686216652755149</v>
      </c>
      <c r="BF86" s="17">
        <f t="shared" si="27"/>
        <v>33.792784192726927</v>
      </c>
    </row>
    <row r="87" spans="1:58" s="4" customFormat="1">
      <c r="A87" s="16">
        <f t="shared" si="12"/>
        <v>45</v>
      </c>
      <c r="B87" s="7">
        <v>232.88374164810693</v>
      </c>
      <c r="C87" s="7">
        <v>278.42097151961377</v>
      </c>
      <c r="D87" s="7">
        <v>237.86113979896641</v>
      </c>
      <c r="E87" s="7">
        <v>212.88047915099258</v>
      </c>
      <c r="F87" s="7">
        <v>352.18705650274097</v>
      </c>
      <c r="G87" s="7">
        <v>286.00684781752892</v>
      </c>
      <c r="H87" s="7">
        <v>291.6838783695535</v>
      </c>
      <c r="I87" s="7">
        <v>254.8852449049092</v>
      </c>
      <c r="J87" s="26">
        <v>202.6147779866667</v>
      </c>
      <c r="K87" s="26">
        <v>257.02521034300656</v>
      </c>
      <c r="L87" s="26">
        <v>159.885678405785</v>
      </c>
      <c r="M87" s="50">
        <f t="shared" si="16"/>
        <v>251.4850024043518</v>
      </c>
      <c r="N87" s="51">
        <f t="shared" si="17"/>
        <v>15.526245775149292</v>
      </c>
      <c r="O87" s="17">
        <f t="shared" si="18"/>
        <v>51.494731639010929</v>
      </c>
      <c r="P87" s="16">
        <f t="shared" si="13"/>
        <v>45</v>
      </c>
      <c r="Q87" s="32">
        <v>240.50440482005735</v>
      </c>
      <c r="R87" s="32">
        <v>441.51089094302949</v>
      </c>
      <c r="S87" s="32">
        <v>143.54972517980198</v>
      </c>
      <c r="T87" s="32">
        <v>265.04857636087775</v>
      </c>
      <c r="U87" s="32">
        <v>211.47709465203567</v>
      </c>
      <c r="V87" s="32">
        <v>239.39056166291209</v>
      </c>
      <c r="W87" s="32">
        <v>170.68834409545261</v>
      </c>
      <c r="X87" s="32">
        <v>225.41523265270035</v>
      </c>
      <c r="Y87" s="32">
        <v>217.05013845096474</v>
      </c>
      <c r="Z87" s="50">
        <f t="shared" si="19"/>
        <v>239.40388542420357</v>
      </c>
      <c r="AA87" s="51">
        <f t="shared" si="20"/>
        <v>28.109712359364703</v>
      </c>
      <c r="AB87" s="17">
        <f t="shared" si="21"/>
        <v>84.329137078094107</v>
      </c>
      <c r="AC87" s="16">
        <f t="shared" si="14"/>
        <v>45</v>
      </c>
      <c r="AD87" s="32">
        <v>96.758645800674799</v>
      </c>
      <c r="AE87" s="32">
        <v>170.7521292384564</v>
      </c>
      <c r="AF87" s="32">
        <v>146.56153786988941</v>
      </c>
      <c r="AG87" s="32">
        <v>169.01586280691174</v>
      </c>
      <c r="AH87" s="32">
        <v>161.72970313084127</v>
      </c>
      <c r="AI87" s="32">
        <v>210.65011838142129</v>
      </c>
      <c r="AJ87" s="32">
        <v>177.16849644909584</v>
      </c>
      <c r="AK87" s="32">
        <v>185.54905163331625</v>
      </c>
      <c r="AL87" s="32">
        <v>225.92389698804115</v>
      </c>
      <c r="AM87" s="32">
        <v>162.77458187757077</v>
      </c>
      <c r="AN87" s="32">
        <v>159.96406611302649</v>
      </c>
      <c r="AO87" s="32">
        <v>201.76482237311342</v>
      </c>
      <c r="AP87" s="50">
        <f t="shared" si="22"/>
        <v>172.38440938852989</v>
      </c>
      <c r="AQ87" s="51">
        <f t="shared" si="23"/>
        <v>9.594178282242714</v>
      </c>
      <c r="AR87" s="34">
        <f t="shared" si="24"/>
        <v>33.235208483436551</v>
      </c>
      <c r="AS87" s="16">
        <f t="shared" si="15"/>
        <v>45</v>
      </c>
      <c r="AT87" s="7">
        <v>173.38955839299854</v>
      </c>
      <c r="AU87" s="7">
        <v>161.38050917473379</v>
      </c>
      <c r="AV87" s="7">
        <v>236.34259740551832</v>
      </c>
      <c r="AW87" s="7">
        <v>197.21209009470132</v>
      </c>
      <c r="AX87" s="7">
        <v>153.84781002892808</v>
      </c>
      <c r="AY87" s="7">
        <v>171.44502942923745</v>
      </c>
      <c r="AZ87" s="7">
        <v>233.52301416721255</v>
      </c>
      <c r="BA87" s="7">
        <v>192.72853491507502</v>
      </c>
      <c r="BB87" s="7">
        <v>176.70984551217455</v>
      </c>
      <c r="BC87" s="7">
        <v>211.53768668477488</v>
      </c>
      <c r="BD87" s="50">
        <f t="shared" si="25"/>
        <v>190.81166758053544</v>
      </c>
      <c r="BE87" s="51">
        <f t="shared" si="26"/>
        <v>9.1174497849505229</v>
      </c>
      <c r="BF87" s="17">
        <f t="shared" si="27"/>
        <v>28.831907772656034</v>
      </c>
    </row>
    <row r="88" spans="1:58" s="4" customFormat="1">
      <c r="A88" s="16">
        <f t="shared" si="12"/>
        <v>46</v>
      </c>
      <c r="B88" s="7">
        <v>235.70309576837417</v>
      </c>
      <c r="C88" s="7">
        <v>232.71408427067496</v>
      </c>
      <c r="D88" s="7">
        <v>243.72248814439274</v>
      </c>
      <c r="E88" s="7">
        <v>209.92573846762062</v>
      </c>
      <c r="F88" s="7">
        <v>336.92342111061998</v>
      </c>
      <c r="G88" s="7">
        <v>301.57671405170771</v>
      </c>
      <c r="H88" s="7">
        <v>294.60085837670886</v>
      </c>
      <c r="I88" s="7">
        <v>268.76088878727955</v>
      </c>
      <c r="J88" s="26">
        <v>184.95415298666668</v>
      </c>
      <c r="K88" s="26">
        <v>252.52344898986769</v>
      </c>
      <c r="L88" s="26">
        <v>159.885678405785</v>
      </c>
      <c r="M88" s="50">
        <f t="shared" si="16"/>
        <v>247.39005175997247</v>
      </c>
      <c r="N88" s="51">
        <f t="shared" si="17"/>
        <v>15.663679722253475</v>
      </c>
      <c r="O88" s="17">
        <f t="shared" si="18"/>
        <v>51.950548475013058</v>
      </c>
      <c r="P88" s="16">
        <f t="shared" si="13"/>
        <v>46</v>
      </c>
      <c r="Q88" s="32">
        <v>241.89755653873334</v>
      </c>
      <c r="R88" s="32">
        <v>421.20251911900527</v>
      </c>
      <c r="S88" s="32">
        <v>149.13466781318778</v>
      </c>
      <c r="T88" s="32">
        <v>271.70914923764104</v>
      </c>
      <c r="U88" s="32">
        <v>222.32481244588109</v>
      </c>
      <c r="V88" s="32">
        <v>220.48989549581427</v>
      </c>
      <c r="W88" s="32">
        <v>185.17441365015299</v>
      </c>
      <c r="X88" s="32">
        <v>230.26545781862401</v>
      </c>
      <c r="Y88" s="32">
        <v>229.57041163327224</v>
      </c>
      <c r="Z88" s="50">
        <f t="shared" si="19"/>
        <v>241.30765375025692</v>
      </c>
      <c r="AA88" s="51">
        <f t="shared" si="20"/>
        <v>25.272674567750119</v>
      </c>
      <c r="AB88" s="17">
        <f t="shared" si="21"/>
        <v>75.818023703250361</v>
      </c>
      <c r="AC88" s="16">
        <f t="shared" si="14"/>
        <v>46</v>
      </c>
      <c r="AD88" s="32">
        <v>97.961697047351791</v>
      </c>
      <c r="AE88" s="32">
        <v>156.74516242624946</v>
      </c>
      <c r="AF88" s="32">
        <v>152.9338653815127</v>
      </c>
      <c r="AG88" s="32">
        <v>164.26358430989438</v>
      </c>
      <c r="AH88" s="32">
        <v>153.5107897824947</v>
      </c>
      <c r="AI88" s="32">
        <v>218.69653911035613</v>
      </c>
      <c r="AJ88" s="32">
        <v>179.817164771498</v>
      </c>
      <c r="AK88" s="32">
        <v>184.2949145281606</v>
      </c>
      <c r="AL88" s="32">
        <v>203.43040736935518</v>
      </c>
      <c r="AM88" s="32">
        <v>166.92906777716502</v>
      </c>
      <c r="AN88" s="32">
        <v>158.54293085420136</v>
      </c>
      <c r="AO88" s="32">
        <v>193.18800592140667</v>
      </c>
      <c r="AP88" s="50">
        <f t="shared" si="22"/>
        <v>169.19284410663718</v>
      </c>
      <c r="AQ88" s="51">
        <f t="shared" si="23"/>
        <v>8.8854189007926987</v>
      </c>
      <c r="AR88" s="34">
        <f t="shared" si="24"/>
        <v>30.779993965411521</v>
      </c>
      <c r="AS88" s="16">
        <f t="shared" si="15"/>
        <v>46</v>
      </c>
      <c r="AT88" s="7">
        <v>170.07823731227282</v>
      </c>
      <c r="AU88" s="7">
        <v>158.54827957782695</v>
      </c>
      <c r="AV88" s="7">
        <v>250.41059836890048</v>
      </c>
      <c r="AW88" s="7">
        <v>203.78575598713354</v>
      </c>
      <c r="AX88" s="7">
        <v>154.94410206298207</v>
      </c>
      <c r="AY88" s="7">
        <v>170.03973530800252</v>
      </c>
      <c r="AZ88" s="7">
        <v>227.36157619221009</v>
      </c>
      <c r="BA88" s="7">
        <v>195.0389223591726</v>
      </c>
      <c r="BB88" s="7">
        <v>177.70524011794865</v>
      </c>
      <c r="BC88" s="7">
        <v>195.14346420309778</v>
      </c>
      <c r="BD88" s="50">
        <f t="shared" si="25"/>
        <v>190.30559114895476</v>
      </c>
      <c r="BE88" s="51">
        <f t="shared" si="26"/>
        <v>9.6901230100218267</v>
      </c>
      <c r="BF88" s="17">
        <f t="shared" si="27"/>
        <v>30.642859518875596</v>
      </c>
    </row>
    <row r="89" spans="1:58" s="4" customFormat="1">
      <c r="A89" s="16">
        <f t="shared" si="12"/>
        <v>47</v>
      </c>
      <c r="B89" s="7">
        <v>231.08507795100221</v>
      </c>
      <c r="C89" s="7">
        <v>224.66343733353398</v>
      </c>
      <c r="D89" s="7">
        <v>228.91968353575948</v>
      </c>
      <c r="E89" s="7">
        <v>189.79969428712101</v>
      </c>
      <c r="F89" s="7">
        <v>332.70158690557003</v>
      </c>
      <c r="G89" s="7">
        <v>301.38221121518467</v>
      </c>
      <c r="H89" s="7">
        <v>257.1805299761802</v>
      </c>
      <c r="I89" s="7">
        <v>268.58755061897983</v>
      </c>
      <c r="J89" s="26">
        <v>161.40665298666667</v>
      </c>
      <c r="K89" s="26">
        <v>256.016751103979</v>
      </c>
      <c r="L89" s="26">
        <v>235.92517373630696</v>
      </c>
      <c r="M89" s="50">
        <f t="shared" si="16"/>
        <v>244.33348633184403</v>
      </c>
      <c r="N89" s="51">
        <f t="shared" si="17"/>
        <v>14.357384353894863</v>
      </c>
      <c r="O89" s="17">
        <f t="shared" si="18"/>
        <v>47.618056872788451</v>
      </c>
      <c r="P89" s="16">
        <f t="shared" si="13"/>
        <v>47</v>
      </c>
      <c r="Q89" s="32">
        <v>213.33813160125311</v>
      </c>
      <c r="R89" s="32">
        <v>403.7147085874704</v>
      </c>
      <c r="S89" s="32">
        <v>155.47178146823939</v>
      </c>
      <c r="T89" s="32">
        <v>245.80858644817167</v>
      </c>
      <c r="U89" s="32">
        <v>193.39755867637223</v>
      </c>
      <c r="V89" s="32">
        <v>232.84045598298476</v>
      </c>
      <c r="W89" s="32">
        <v>192.99846323713851</v>
      </c>
      <c r="X89" s="32">
        <v>230.98935247512944</v>
      </c>
      <c r="Y89" s="32">
        <v>224.99334137134056</v>
      </c>
      <c r="Z89" s="50">
        <f t="shared" si="19"/>
        <v>232.61693109423334</v>
      </c>
      <c r="AA89" s="51">
        <f t="shared" si="20"/>
        <v>23.25585819828963</v>
      </c>
      <c r="AB89" s="17">
        <f t="shared" si="21"/>
        <v>69.76757459486889</v>
      </c>
      <c r="AC89" s="16">
        <f t="shared" si="14"/>
        <v>47</v>
      </c>
      <c r="AD89" s="32">
        <v>98.30540928453685</v>
      </c>
      <c r="AE89" s="32">
        <v>179.08963446892062</v>
      </c>
      <c r="AF89" s="32">
        <v>127.93504741982058</v>
      </c>
      <c r="AG89" s="32">
        <v>175.00786998845282</v>
      </c>
      <c r="AH89" s="32">
        <v>153.69341807742336</v>
      </c>
      <c r="AI89" s="32">
        <v>202.13898569640531</v>
      </c>
      <c r="AJ89" s="32">
        <v>186.29178283596514</v>
      </c>
      <c r="AK89" s="32">
        <v>187.41526742301113</v>
      </c>
      <c r="AL89" s="32">
        <v>187.81303895488827</v>
      </c>
      <c r="AM89" s="32">
        <v>162.06949771297977</v>
      </c>
      <c r="AN89" s="32">
        <v>158.94080069644167</v>
      </c>
      <c r="AO89" s="32">
        <v>189.52033899195808</v>
      </c>
      <c r="AP89" s="50">
        <f t="shared" si="22"/>
        <v>167.35175762923362</v>
      </c>
      <c r="AQ89" s="51">
        <f t="shared" si="23"/>
        <v>8.5653442093657635</v>
      </c>
      <c r="AR89" s="34">
        <f t="shared" si="24"/>
        <v>29.671222709874751</v>
      </c>
      <c r="AS89" s="16">
        <f t="shared" si="15"/>
        <v>47</v>
      </c>
      <c r="AT89" s="7">
        <v>172.78750743953961</v>
      </c>
      <c r="AU89" s="7">
        <v>157.79250314301257</v>
      </c>
      <c r="AV89" s="7">
        <v>263.54078222134342</v>
      </c>
      <c r="AW89" s="7">
        <v>201.22939360720272</v>
      </c>
      <c r="AX89" s="7">
        <v>148.3662892674412</v>
      </c>
      <c r="AY89" s="7">
        <v>172.59480114304742</v>
      </c>
      <c r="AZ89" s="7">
        <v>228.02117476557876</v>
      </c>
      <c r="BA89" s="7">
        <v>185.57964115218113</v>
      </c>
      <c r="BB89" s="7">
        <v>169.6745190256259</v>
      </c>
      <c r="BC89" s="7">
        <v>211.62967559009994</v>
      </c>
      <c r="BD89" s="50">
        <f t="shared" si="25"/>
        <v>191.12162873550727</v>
      </c>
      <c r="BE89" s="51">
        <f t="shared" si="26"/>
        <v>11.174267232614477</v>
      </c>
      <c r="BF89" s="17">
        <f t="shared" si="27"/>
        <v>35.336135638448305</v>
      </c>
    </row>
    <row r="90" spans="1:58" s="4" customFormat="1">
      <c r="A90" s="16">
        <f t="shared" si="12"/>
        <v>48</v>
      </c>
      <c r="B90" s="7">
        <v>233.51859688195989</v>
      </c>
      <c r="C90" s="7">
        <v>278.42097151961377</v>
      </c>
      <c r="D90" s="7">
        <v>241.86706088577785</v>
      </c>
      <c r="E90" s="7">
        <v>195.6622312029715</v>
      </c>
      <c r="F90" s="7">
        <v>343.743336081525</v>
      </c>
      <c r="G90" s="7">
        <v>310.18858132611251</v>
      </c>
      <c r="H90" s="7">
        <v>241.41731863967868</v>
      </c>
      <c r="I90" s="7">
        <v>276.43566271690827</v>
      </c>
      <c r="J90" s="26">
        <v>237.9360627088889</v>
      </c>
      <c r="K90" s="26">
        <v>247.00387546538724</v>
      </c>
      <c r="L90" s="26">
        <v>191.56879799952782</v>
      </c>
      <c r="M90" s="50">
        <f t="shared" si="16"/>
        <v>254.34204503894105</v>
      </c>
      <c r="N90" s="51">
        <f t="shared" si="17"/>
        <v>13.698853620842751</v>
      </c>
      <c r="O90" s="17">
        <f t="shared" si="18"/>
        <v>45.433957518336896</v>
      </c>
      <c r="P90" s="16">
        <f t="shared" si="13"/>
        <v>48</v>
      </c>
      <c r="Q90" s="32">
        <v>198.0135469209888</v>
      </c>
      <c r="R90" s="32">
        <v>390.17581685495236</v>
      </c>
      <c r="S90" s="32">
        <v>153.26758868330091</v>
      </c>
      <c r="T90" s="32">
        <v>238.85433805462466</v>
      </c>
      <c r="U90" s="32">
        <v>200.62936737930846</v>
      </c>
      <c r="V90" s="32">
        <v>237.33973893387088</v>
      </c>
      <c r="W90" s="32">
        <v>193.14493771143862</v>
      </c>
      <c r="X90" s="32">
        <v>231.56195257544411</v>
      </c>
      <c r="Y90" s="32">
        <v>222.12203029194055</v>
      </c>
      <c r="Z90" s="50">
        <f t="shared" si="19"/>
        <v>229.4565908228744</v>
      </c>
      <c r="AA90" s="51">
        <f t="shared" si="20"/>
        <v>22.042362509433218</v>
      </c>
      <c r="AB90" s="17">
        <f t="shared" si="21"/>
        <v>66.127087528299654</v>
      </c>
      <c r="AC90" s="16">
        <f t="shared" si="14"/>
        <v>48</v>
      </c>
      <c r="AD90" s="32">
        <v>102.91141719931716</v>
      </c>
      <c r="AE90" s="32">
        <v>158.74611190404929</v>
      </c>
      <c r="AF90" s="32">
        <v>166.65873321401548</v>
      </c>
      <c r="AG90" s="32">
        <v>165.81323076119895</v>
      </c>
      <c r="AH90" s="32">
        <v>150.77115199971252</v>
      </c>
      <c r="AI90" s="32">
        <v>212.4875118901634</v>
      </c>
      <c r="AJ90" s="32">
        <v>183.93739189411087</v>
      </c>
      <c r="AK90" s="32">
        <v>192.06269929287083</v>
      </c>
      <c r="AL90" s="32">
        <v>174.82743706793138</v>
      </c>
      <c r="AM90" s="32">
        <v>164.63255360969939</v>
      </c>
      <c r="AN90" s="32">
        <v>161.75470773065632</v>
      </c>
      <c r="AO90" s="32">
        <v>191.85655787699017</v>
      </c>
      <c r="AP90" s="50">
        <f t="shared" si="22"/>
        <v>168.87162537005966</v>
      </c>
      <c r="AQ90" s="51">
        <f t="shared" si="23"/>
        <v>7.8309316463506775</v>
      </c>
      <c r="AR90" s="34">
        <f t="shared" si="24"/>
        <v>27.127142964156736</v>
      </c>
      <c r="AS90" s="16">
        <f t="shared" si="15"/>
        <v>48</v>
      </c>
      <c r="AT90" s="7">
        <v>169.17514726985058</v>
      </c>
      <c r="AU90" s="7">
        <v>157.28109603214955</v>
      </c>
      <c r="AV90" s="7">
        <v>275.73301951949173</v>
      </c>
      <c r="AW90" s="7">
        <v>204.15097915954991</v>
      </c>
      <c r="AX90" s="7">
        <v>150.55890363115765</v>
      </c>
      <c r="AY90" s="7">
        <v>171.82829326047434</v>
      </c>
      <c r="AZ90" s="7">
        <v>239.69710371376013</v>
      </c>
      <c r="BA90" s="7">
        <v>186.83221221679329</v>
      </c>
      <c r="BB90" s="7">
        <v>169.09244797062863</v>
      </c>
      <c r="BC90" s="7">
        <v>208.33829350349077</v>
      </c>
      <c r="BD90" s="50">
        <f t="shared" si="25"/>
        <v>193.26874962773465</v>
      </c>
      <c r="BE90" s="51">
        <f t="shared" si="26"/>
        <v>12.510804894599261</v>
      </c>
      <c r="BF90" s="17">
        <f t="shared" si="27"/>
        <v>39.562638828916462</v>
      </c>
    </row>
    <row r="91" spans="1:58" s="4" customFormat="1">
      <c r="A91" s="16">
        <f t="shared" si="12"/>
        <v>49</v>
      </c>
      <c r="B91" s="7">
        <v>230.90360801781733</v>
      </c>
      <c r="C91" s="7">
        <v>261.80027877055034</v>
      </c>
      <c r="D91" s="7">
        <v>236.19400089283172</v>
      </c>
      <c r="E91" s="7">
        <v>180.56612799468957</v>
      </c>
      <c r="F91" s="7">
        <v>358.127585709649</v>
      </c>
      <c r="G91" s="7">
        <v>301.43445716833014</v>
      </c>
      <c r="H91" s="7">
        <v>269.44860920387299</v>
      </c>
      <c r="I91" s="7">
        <v>268.63411147115659</v>
      </c>
      <c r="J91" s="26">
        <v>179.06727798666668</v>
      </c>
      <c r="K91" s="26">
        <v>245.32656744381904</v>
      </c>
      <c r="L91" s="26">
        <v>172.55893454882133</v>
      </c>
      <c r="M91" s="50">
        <f t="shared" si="16"/>
        <v>245.82377810983681</v>
      </c>
      <c r="N91" s="51">
        <f t="shared" si="17"/>
        <v>16.905272218220919</v>
      </c>
      <c r="O91" s="17">
        <f t="shared" si="18"/>
        <v>56.068444926657918</v>
      </c>
      <c r="P91" s="16">
        <f t="shared" si="13"/>
        <v>49</v>
      </c>
      <c r="Q91" s="32">
        <v>221.00039867383376</v>
      </c>
      <c r="R91" s="32">
        <v>402.02235812187791</v>
      </c>
      <c r="S91" s="32">
        <v>153.81863964224968</v>
      </c>
      <c r="T91" s="32">
        <v>251.43375509056759</v>
      </c>
      <c r="U91" s="32">
        <v>207.8611855611266</v>
      </c>
      <c r="V91" s="32">
        <v>233.83931370771785</v>
      </c>
      <c r="W91" s="32">
        <v>177.13066142808606</v>
      </c>
      <c r="X91" s="32">
        <v>219.06850105382287</v>
      </c>
      <c r="Y91" s="32">
        <v>223.24505265164973</v>
      </c>
      <c r="Z91" s="50">
        <f t="shared" si="19"/>
        <v>232.15776288121464</v>
      </c>
      <c r="AA91" s="51">
        <f t="shared" si="20"/>
        <v>23.380591414926087</v>
      </c>
      <c r="AB91" s="17">
        <f t="shared" si="21"/>
        <v>70.141774244778262</v>
      </c>
      <c r="AC91" s="16">
        <f t="shared" si="14"/>
        <v>49</v>
      </c>
      <c r="AD91" s="32">
        <v>102.56768637505461</v>
      </c>
      <c r="AE91" s="32">
        <v>177.0886410053707</v>
      </c>
      <c r="AF91" s="32">
        <v>151.9535328784097</v>
      </c>
      <c r="AG91" s="32">
        <v>171.28867614874659</v>
      </c>
      <c r="AH91" s="32">
        <v>153.6020936061436</v>
      </c>
      <c r="AI91" s="32">
        <v>253.88161666519565</v>
      </c>
      <c r="AJ91" s="32">
        <v>170.98823894137237</v>
      </c>
      <c r="AK91" s="32">
        <v>189.9016068285938</v>
      </c>
      <c r="AL91" s="32">
        <v>198.6275584868865</v>
      </c>
      <c r="AM91" s="32">
        <v>161.99156310864888</v>
      </c>
      <c r="AN91" s="32">
        <v>173.39372669355089</v>
      </c>
      <c r="AO91" s="32">
        <v>183.28913928442967</v>
      </c>
      <c r="AP91" s="50">
        <f t="shared" si="22"/>
        <v>174.04784000186692</v>
      </c>
      <c r="AQ91" s="51">
        <f t="shared" si="23"/>
        <v>10.113724398259896</v>
      </c>
      <c r="AR91" s="34">
        <f t="shared" si="24"/>
        <v>35.034969023070218</v>
      </c>
      <c r="AS91" s="16">
        <f t="shared" si="15"/>
        <v>49</v>
      </c>
      <c r="AT91" s="7">
        <v>176.09873777203964</v>
      </c>
      <c r="AU91" s="7">
        <v>155.31153043608347</v>
      </c>
      <c r="AV91" s="7">
        <v>245.72128628833232</v>
      </c>
      <c r="AW91" s="7">
        <v>205.6118052402208</v>
      </c>
      <c r="AX91" s="7">
        <v>144.71195724092081</v>
      </c>
      <c r="AY91" s="7">
        <v>175.9163861634658</v>
      </c>
      <c r="AZ91" s="7">
        <v>243.72132540153203</v>
      </c>
      <c r="BA91" s="7">
        <v>196.60076263308821</v>
      </c>
      <c r="BB91" s="7">
        <v>170.80489713601131</v>
      </c>
      <c r="BC91" s="7">
        <v>205.39522015575628</v>
      </c>
      <c r="BD91" s="50">
        <f t="shared" si="25"/>
        <v>191.98939084674507</v>
      </c>
      <c r="BE91" s="51">
        <f t="shared" si="26"/>
        <v>10.79604819921251</v>
      </c>
      <c r="BF91" s="17">
        <f t="shared" si="27"/>
        <v>34.140102038470786</v>
      </c>
    </row>
    <row r="92" spans="1:58" s="4" customFormat="1">
      <c r="A92" s="16">
        <f t="shared" si="12"/>
        <v>50</v>
      </c>
      <c r="B92" s="7">
        <v>228.23886414253897</v>
      </c>
      <c r="C92" s="7">
        <v>263.09877086865094</v>
      </c>
      <c r="D92" s="7">
        <v>228.08714761661798</v>
      </c>
      <c r="E92" s="7">
        <v>193.61040770246885</v>
      </c>
      <c r="F92" s="7">
        <v>310.46836456036067</v>
      </c>
      <c r="G92" s="7">
        <v>289.66890620148899</v>
      </c>
      <c r="H92" s="7">
        <v>268.83400362796652</v>
      </c>
      <c r="I92" s="7">
        <v>258.14881937934706</v>
      </c>
      <c r="J92" s="26">
        <v>155.51974326444446</v>
      </c>
      <c r="K92" s="26">
        <v>245.03093432297368</v>
      </c>
      <c r="L92" s="26">
        <v>147.21244302659659</v>
      </c>
      <c r="M92" s="50">
        <f t="shared" si="16"/>
        <v>235.26530951940501</v>
      </c>
      <c r="N92" s="51">
        <f t="shared" si="17"/>
        <v>15.691492335549816</v>
      </c>
      <c r="O92" s="17">
        <f t="shared" si="18"/>
        <v>52.042792477756272</v>
      </c>
      <c r="P92" s="16">
        <f t="shared" si="13"/>
        <v>50</v>
      </c>
      <c r="Q92" s="32">
        <v>271.85011634985523</v>
      </c>
      <c r="R92" s="32">
        <v>433.61322936055268</v>
      </c>
      <c r="S92" s="32">
        <v>151.88993365878792</v>
      </c>
      <c r="T92" s="32">
        <v>253.50457636087776</v>
      </c>
      <c r="U92" s="32">
        <v>208.10180150711687</v>
      </c>
      <c r="V92" s="32">
        <v>224.67273911291656</v>
      </c>
      <c r="W92" s="32">
        <v>174.39308272931694</v>
      </c>
      <c r="X92" s="32">
        <v>234.99621621912269</v>
      </c>
      <c r="Y92" s="32">
        <v>228.76911915768255</v>
      </c>
      <c r="Z92" s="50">
        <f t="shared" si="19"/>
        <v>242.42120160624776</v>
      </c>
      <c r="AA92" s="51">
        <f t="shared" si="20"/>
        <v>26.900373819447196</v>
      </c>
      <c r="AB92" s="17">
        <f t="shared" si="21"/>
        <v>80.701121458341589</v>
      </c>
      <c r="AC92" s="16">
        <f t="shared" si="14"/>
        <v>50</v>
      </c>
      <c r="AD92" s="32">
        <v>102.6536117790541</v>
      </c>
      <c r="AE92" s="32">
        <v>154.07711877752789</v>
      </c>
      <c r="AF92" s="32">
        <v>135.28764093796534</v>
      </c>
      <c r="AG92" s="32">
        <v>158.89144069200159</v>
      </c>
      <c r="AH92" s="32">
        <v>151.41040402754871</v>
      </c>
      <c r="AI92" s="32">
        <v>217.31683766736811</v>
      </c>
      <c r="AJ92" s="32">
        <v>174.51973940541819</v>
      </c>
      <c r="AK92" s="32">
        <v>192.81402818878306</v>
      </c>
      <c r="AL92" s="32">
        <v>189.75550564729886</v>
      </c>
      <c r="AM92" s="32">
        <v>153.25451297598346</v>
      </c>
      <c r="AN92" s="32">
        <v>166.52961215045957</v>
      </c>
      <c r="AO92" s="32">
        <v>186.2444484906103</v>
      </c>
      <c r="AP92" s="50">
        <f t="shared" si="22"/>
        <v>165.22957506166827</v>
      </c>
      <c r="AQ92" s="51">
        <f t="shared" si="23"/>
        <v>8.6673891750123282</v>
      </c>
      <c r="AR92" s="34">
        <f t="shared" si="24"/>
        <v>30.024716840187697</v>
      </c>
      <c r="AS92" s="16">
        <f t="shared" si="15"/>
        <v>50</v>
      </c>
      <c r="AT92" s="7">
        <v>178.807953450371</v>
      </c>
      <c r="AU92" s="7">
        <v>146.70831633564524</v>
      </c>
      <c r="AV92" s="7">
        <v>261.66501855610954</v>
      </c>
      <c r="AW92" s="7">
        <v>205.6118052402208</v>
      </c>
      <c r="AX92" s="7">
        <v>149.82802207804932</v>
      </c>
      <c r="AY92" s="7">
        <v>177.06617200577617</v>
      </c>
      <c r="AZ92" s="7">
        <v>243.44540259722947</v>
      </c>
      <c r="BA92" s="7">
        <v>182.19616462311663</v>
      </c>
      <c r="BB92" s="7">
        <v>172.22197020604543</v>
      </c>
      <c r="BC92" s="7">
        <v>205.78938573443037</v>
      </c>
      <c r="BD92" s="50">
        <f t="shared" si="25"/>
        <v>192.33402108269939</v>
      </c>
      <c r="BE92" s="51">
        <f t="shared" si="26"/>
        <v>11.826666784651199</v>
      </c>
      <c r="BF92" s="17">
        <f t="shared" si="27"/>
        <v>37.399204167357887</v>
      </c>
    </row>
    <row r="93" spans="1:58" s="4" customFormat="1">
      <c r="A93" s="16">
        <f t="shared" si="12"/>
        <v>51</v>
      </c>
      <c r="B93" s="7">
        <v>231.02449888641422</v>
      </c>
      <c r="C93" s="7">
        <v>264.39727314445759</v>
      </c>
      <c r="D93" s="7">
        <v>237.03248742734559</v>
      </c>
      <c r="E93" s="7">
        <v>194.63635921818002</v>
      </c>
      <c r="F93" s="7">
        <v>358.127585709649</v>
      </c>
      <c r="G93" s="7">
        <v>300.62402868281782</v>
      </c>
      <c r="H93" s="7">
        <v>275.71028998275216</v>
      </c>
      <c r="I93" s="7">
        <v>267.91186910324132</v>
      </c>
      <c r="J93" s="26">
        <v>267.37043770888886</v>
      </c>
      <c r="K93" s="26">
        <v>253.88444854352139</v>
      </c>
      <c r="L93" s="26">
        <v>178.89556262033949</v>
      </c>
      <c r="M93" s="50">
        <f t="shared" si="16"/>
        <v>257.23771282069163</v>
      </c>
      <c r="N93" s="51">
        <f t="shared" si="17"/>
        <v>14.719589317033481</v>
      </c>
      <c r="O93" s="17">
        <f t="shared" si="18"/>
        <v>48.819354832723754</v>
      </c>
      <c r="P93" s="16">
        <f t="shared" si="13"/>
        <v>51</v>
      </c>
      <c r="Q93" s="32">
        <v>246.77355386403067</v>
      </c>
      <c r="R93" s="32">
        <v>435.86962167842012</v>
      </c>
      <c r="S93" s="32">
        <v>152.16545913826224</v>
      </c>
      <c r="T93" s="32">
        <v>267.86114923764103</v>
      </c>
      <c r="U93" s="32">
        <v>233.65378630200092</v>
      </c>
      <c r="V93" s="32">
        <v>230.42733777105821</v>
      </c>
      <c r="W93" s="32">
        <v>180.60044912368423</v>
      </c>
      <c r="X93" s="32">
        <v>237.98811040571525</v>
      </c>
      <c r="Y93" s="32">
        <v>237.53327517224943</v>
      </c>
      <c r="Z93" s="50">
        <f t="shared" si="19"/>
        <v>246.9858602992291</v>
      </c>
      <c r="AA93" s="51">
        <f t="shared" si="20"/>
        <v>26.38735732168945</v>
      </c>
      <c r="AB93" s="17">
        <f t="shared" si="21"/>
        <v>79.16207196506835</v>
      </c>
      <c r="AC93" s="16">
        <f t="shared" si="14"/>
        <v>51</v>
      </c>
      <c r="AD93" s="32">
        <v>99.731959517000007</v>
      </c>
      <c r="AE93" s="32">
        <v>177.0886410053707</v>
      </c>
      <c r="AF93" s="32">
        <v>145.58127186336796</v>
      </c>
      <c r="AG93" s="32">
        <v>163.54040496154786</v>
      </c>
      <c r="AH93" s="32">
        <v>158.7160919342198</v>
      </c>
      <c r="AI93" s="32">
        <v>229.04506530411425</v>
      </c>
      <c r="AJ93" s="32">
        <v>184.52594665520661</v>
      </c>
      <c r="AK93" s="32">
        <v>174.93959664413703</v>
      </c>
      <c r="AL93" s="32">
        <v>200.58527654588107</v>
      </c>
      <c r="AM93" s="32">
        <v>159.71896914982491</v>
      </c>
      <c r="AN93" s="32">
        <v>153.38416929544181</v>
      </c>
      <c r="AO93" s="32">
        <v>195.30895033294718</v>
      </c>
      <c r="AP93" s="50">
        <f t="shared" si="22"/>
        <v>170.18052860075494</v>
      </c>
      <c r="AQ93" s="51">
        <f t="shared" si="23"/>
        <v>9.3063567809434282</v>
      </c>
      <c r="AR93" s="34">
        <f t="shared" si="24"/>
        <v>32.238165555914321</v>
      </c>
      <c r="AS93" s="16">
        <f t="shared" si="15"/>
        <v>51</v>
      </c>
      <c r="AT93" s="7">
        <v>185.12940225087547</v>
      </c>
      <c r="AU93" s="7">
        <v>149.89168207042695</v>
      </c>
      <c r="AV93" s="7">
        <v>259.78925489087561</v>
      </c>
      <c r="AW93" s="7">
        <v>199.76849486217418</v>
      </c>
      <c r="AX93" s="7">
        <v>150.19346285460347</v>
      </c>
      <c r="AY93" s="7">
        <v>172.08379306229858</v>
      </c>
      <c r="AZ93" s="7">
        <v>230.93224210588605</v>
      </c>
      <c r="BA93" s="7">
        <v>174.19190089908335</v>
      </c>
      <c r="BB93" s="7">
        <v>169.88540356639828</v>
      </c>
      <c r="BC93" s="7">
        <v>211.10410031399223</v>
      </c>
      <c r="BD93" s="50">
        <f t="shared" si="25"/>
        <v>190.29697368766136</v>
      </c>
      <c r="BE93" s="51">
        <f t="shared" si="26"/>
        <v>11.194421674928272</v>
      </c>
      <c r="BF93" s="17">
        <f t="shared" si="27"/>
        <v>35.399869581130368</v>
      </c>
    </row>
    <row r="94" spans="1:58" s="4" customFormat="1">
      <c r="A94" s="16">
        <f t="shared" si="12"/>
        <v>52</v>
      </c>
      <c r="B94" s="7">
        <v>229.01559020044542</v>
      </c>
      <c r="C94" s="7">
        <v>258.42422170644232</v>
      </c>
      <c r="D94" s="7">
        <v>228.73175194143329</v>
      </c>
      <c r="E94" s="7">
        <v>219.8452403856181</v>
      </c>
      <c r="F94" s="7">
        <v>301.53752024902053</v>
      </c>
      <c r="G94" s="7">
        <v>298.65886339798823</v>
      </c>
      <c r="H94" s="7">
        <v>283.8717908268323</v>
      </c>
      <c r="I94" s="7">
        <v>266.16054168319999</v>
      </c>
      <c r="J94" s="26">
        <v>234.954152986667</v>
      </c>
      <c r="K94" s="26">
        <v>248.44272122587824</v>
      </c>
      <c r="L94" s="26">
        <v>147.21244302659659</v>
      </c>
      <c r="M94" s="50">
        <f t="shared" si="16"/>
        <v>246.98680342092018</v>
      </c>
      <c r="N94" s="51">
        <f t="shared" si="17"/>
        <v>13.142379326235888</v>
      </c>
      <c r="O94" s="17">
        <f t="shared" si="18"/>
        <v>43.588341077648245</v>
      </c>
      <c r="P94" s="16">
        <f t="shared" si="13"/>
        <v>52</v>
      </c>
      <c r="Q94" s="32">
        <v>204.97927182430007</v>
      </c>
      <c r="R94" s="32">
        <v>432.48490118995113</v>
      </c>
      <c r="S94" s="32">
        <v>148.5836113288108</v>
      </c>
      <c r="T94" s="32">
        <v>267.86114923764103</v>
      </c>
      <c r="U94" s="32">
        <v>218.70890335497199</v>
      </c>
      <c r="V94" s="32">
        <v>234.29018900044682</v>
      </c>
      <c r="W94" s="32">
        <v>186.17708034838108</v>
      </c>
      <c r="X94" s="32">
        <v>236.68424873633009</v>
      </c>
      <c r="Y94" s="32">
        <v>217.46899765982479</v>
      </c>
      <c r="Z94" s="50">
        <f t="shared" si="19"/>
        <v>238.58203918673973</v>
      </c>
      <c r="AA94" s="51">
        <f t="shared" si="20"/>
        <v>26.69099216482886</v>
      </c>
      <c r="AB94" s="17">
        <f t="shared" si="21"/>
        <v>80.072976494486582</v>
      </c>
      <c r="AC94" s="16">
        <f t="shared" si="14"/>
        <v>52</v>
      </c>
      <c r="AD94" s="32">
        <v>102.3958249458685</v>
      </c>
      <c r="AE94" s="32">
        <v>147.74061329429222</v>
      </c>
      <c r="AF94" s="32">
        <v>141.16976894974636</v>
      </c>
      <c r="AG94" s="32">
        <v>157.96163288871284</v>
      </c>
      <c r="AH94" s="32">
        <v>148.67076624476653</v>
      </c>
      <c r="AI94" s="32">
        <v>191.10059682222592</v>
      </c>
      <c r="AJ94" s="32">
        <v>175.99129820562885</v>
      </c>
      <c r="AK94" s="32">
        <v>188.3706616001684</v>
      </c>
      <c r="AL94" s="32">
        <v>197.72190601699148</v>
      </c>
      <c r="AM94" s="32">
        <v>162.11314299109037</v>
      </c>
      <c r="AN94" s="32">
        <v>156.96545253070147</v>
      </c>
      <c r="AO94" s="32">
        <v>192.12141240738214</v>
      </c>
      <c r="AP94" s="50">
        <f t="shared" si="22"/>
        <v>163.52692307479793</v>
      </c>
      <c r="AQ94" s="51">
        <f t="shared" si="23"/>
        <v>7.9308621134239869</v>
      </c>
      <c r="AR94" s="34">
        <f t="shared" si="24"/>
        <v>27.473312256546858</v>
      </c>
      <c r="AS94" s="16">
        <f t="shared" si="15"/>
        <v>52</v>
      </c>
      <c r="AT94" s="7">
        <v>175.79777128165685</v>
      </c>
      <c r="AU94" s="7">
        <v>152.72377993776698</v>
      </c>
      <c r="AV94" s="7">
        <v>242.90767315132035</v>
      </c>
      <c r="AW94" s="7">
        <v>204.151027602455</v>
      </c>
      <c r="AX94" s="7">
        <v>149.46259644929941</v>
      </c>
      <c r="AY94" s="7">
        <v>173.36133163122122</v>
      </c>
      <c r="AZ94" s="7">
        <v>210.65622856081552</v>
      </c>
      <c r="BA94" s="7">
        <v>185.8622292772917</v>
      </c>
      <c r="BB94" s="7">
        <v>169.66605537140279</v>
      </c>
      <c r="BC94" s="7">
        <v>201.46666934770977</v>
      </c>
      <c r="BD94" s="50">
        <f t="shared" si="25"/>
        <v>186.60553626109396</v>
      </c>
      <c r="BE94" s="51">
        <f t="shared" si="26"/>
        <v>9.0580538804845538</v>
      </c>
      <c r="BF94" s="17">
        <f t="shared" si="27"/>
        <v>28.644081430857803</v>
      </c>
    </row>
    <row r="95" spans="1:58" s="4" customFormat="1">
      <c r="A95" s="16">
        <f t="shared" si="12"/>
        <v>53</v>
      </c>
      <c r="B95" s="7">
        <v>216.64761692650333</v>
      </c>
      <c r="C95" s="7">
        <v>251.15266799262045</v>
      </c>
      <c r="D95" s="7">
        <v>233.62648261593159</v>
      </c>
      <c r="E95" s="7">
        <v>223.50929878496038</v>
      </c>
      <c r="F95" s="7">
        <v>306.24650587949122</v>
      </c>
      <c r="G95" s="7">
        <v>311.95895767610767</v>
      </c>
      <c r="H95" s="7">
        <v>260.5358967644446</v>
      </c>
      <c r="I95" s="7">
        <v>278.01339700189385</v>
      </c>
      <c r="J95" s="26">
        <v>249.06727798666699</v>
      </c>
      <c r="K95" s="26">
        <v>243.10507580746395</v>
      </c>
      <c r="L95" s="26">
        <v>147.21244302659659</v>
      </c>
      <c r="M95" s="50">
        <f t="shared" si="16"/>
        <v>247.37051095115277</v>
      </c>
      <c r="N95" s="51">
        <f t="shared" si="17"/>
        <v>13.658008737483446</v>
      </c>
      <c r="O95" s="17">
        <f t="shared" si="18"/>
        <v>45.298490365628254</v>
      </c>
      <c r="P95" s="16">
        <f t="shared" si="13"/>
        <v>53</v>
      </c>
      <c r="Q95" s="32">
        <v>214.03469061555677</v>
      </c>
      <c r="R95" s="32">
        <v>425.15140858209605</v>
      </c>
      <c r="S95" s="32">
        <v>152.16545913826224</v>
      </c>
      <c r="T95" s="32">
        <v>259.21539763118807</v>
      </c>
      <c r="U95" s="32">
        <v>218.94952877984414</v>
      </c>
      <c r="V95" s="32">
        <v>234.38736865102811</v>
      </c>
      <c r="W95" s="32">
        <v>171.14857056055985</v>
      </c>
      <c r="X95" s="32">
        <v>236.13290354300909</v>
      </c>
      <c r="Y95" s="32">
        <v>216.47037517443815</v>
      </c>
      <c r="Z95" s="50">
        <f t="shared" si="19"/>
        <v>236.40618918622027</v>
      </c>
      <c r="AA95" s="51">
        <f t="shared" si="20"/>
        <v>26.009314881867457</v>
      </c>
      <c r="AB95" s="17">
        <f t="shared" si="21"/>
        <v>78.027944645602375</v>
      </c>
      <c r="AC95" s="16">
        <f t="shared" si="14"/>
        <v>53</v>
      </c>
      <c r="AD95" s="32">
        <v>100.67720003282035</v>
      </c>
      <c r="AE95" s="32">
        <v>170.7521292384564</v>
      </c>
      <c r="AF95" s="32">
        <v>143.13042065663601</v>
      </c>
      <c r="AG95" s="32">
        <v>166.94964366102448</v>
      </c>
      <c r="AH95" s="32">
        <v>148.21417417155965</v>
      </c>
      <c r="AI95" s="32">
        <v>252.50191522220751</v>
      </c>
      <c r="AJ95" s="32">
        <v>175.10846606398519</v>
      </c>
      <c r="AK95" s="32">
        <v>194.16724291932485</v>
      </c>
      <c r="AL95" s="32">
        <v>200.47994147291823</v>
      </c>
      <c r="AM95" s="32">
        <v>167.50318444599631</v>
      </c>
      <c r="AN95" s="32">
        <v>169.8978719854656</v>
      </c>
      <c r="AO95" s="32">
        <v>193.27017368988672</v>
      </c>
      <c r="AP95" s="50">
        <f t="shared" si="22"/>
        <v>173.55436363002343</v>
      </c>
      <c r="AQ95" s="51">
        <f t="shared" si="23"/>
        <v>10.572264265302531</v>
      </c>
      <c r="AR95" s="34">
        <f t="shared" si="24"/>
        <v>36.62339771709766</v>
      </c>
      <c r="AS95" s="16">
        <f t="shared" si="15"/>
        <v>53</v>
      </c>
      <c r="AT95" s="7">
        <v>164.96083596975086</v>
      </c>
      <c r="AU95" s="7">
        <v>164.26603435889118</v>
      </c>
      <c r="AV95" s="7">
        <v>219.46098330512416</v>
      </c>
      <c r="AW95" s="7">
        <v>204.88144972583515</v>
      </c>
      <c r="AX95" s="7">
        <v>147.26999723338719</v>
      </c>
      <c r="AY95" s="7">
        <v>169.5287244015536</v>
      </c>
      <c r="AZ95" s="7">
        <v>202.65236204721145</v>
      </c>
      <c r="BA95" s="7">
        <v>188.24516514911889</v>
      </c>
      <c r="BB95" s="7">
        <v>181.27641286677652</v>
      </c>
      <c r="BC95" s="7">
        <v>196.4935310623959</v>
      </c>
      <c r="BD95" s="50">
        <f t="shared" si="25"/>
        <v>183.9035496120045</v>
      </c>
      <c r="BE95" s="51">
        <f t="shared" si="26"/>
        <v>7.0971759820250391</v>
      </c>
      <c r="BF95" s="17">
        <f t="shared" si="27"/>
        <v>22.443241058241362</v>
      </c>
    </row>
    <row r="96" spans="1:58" s="4" customFormat="1">
      <c r="A96" s="16">
        <f t="shared" si="12"/>
        <v>54</v>
      </c>
      <c r="B96" s="7">
        <v>225.14360801781734</v>
      </c>
      <c r="C96" s="7">
        <v>276.44233385678024</v>
      </c>
      <c r="D96" s="7">
        <v>231.45699940502641</v>
      </c>
      <c r="E96" s="7">
        <v>219.25893579424445</v>
      </c>
      <c r="F96" s="7">
        <v>298.93946701846204</v>
      </c>
      <c r="G96" s="7">
        <v>318.71968084649546</v>
      </c>
      <c r="H96" s="7">
        <v>260.56368241259753</v>
      </c>
      <c r="I96" s="7">
        <v>284.0384575700869</v>
      </c>
      <c r="J96" s="26">
        <v>214.38852798666667</v>
      </c>
      <c r="K96" s="26">
        <v>237.06461485070065</v>
      </c>
      <c r="L96" s="26">
        <v>223.25191759327069</v>
      </c>
      <c r="M96" s="50">
        <f t="shared" si="16"/>
        <v>253.56983866837712</v>
      </c>
      <c r="N96" s="51">
        <f t="shared" si="17"/>
        <v>10.872963508524171</v>
      </c>
      <c r="O96" s="17">
        <f t="shared" si="18"/>
        <v>36.06154031700089</v>
      </c>
      <c r="P96" s="16">
        <f t="shared" si="13"/>
        <v>54</v>
      </c>
      <c r="Q96" s="32">
        <v>229.35927529582108</v>
      </c>
      <c r="R96" s="32">
        <v>430.22843064294722</v>
      </c>
      <c r="S96" s="32">
        <v>149.13466781318778</v>
      </c>
      <c r="T96" s="32">
        <v>258.38799339682066</v>
      </c>
      <c r="U96" s="32">
        <v>208.10180150711687</v>
      </c>
      <c r="V96" s="32">
        <v>238.7099270500583</v>
      </c>
      <c r="W96" s="32">
        <v>174.90005250478737</v>
      </c>
      <c r="X96" s="32">
        <v>233.02990540099398</v>
      </c>
      <c r="Y96" s="32">
        <v>214.40951196317118</v>
      </c>
      <c r="Z96" s="50">
        <f t="shared" si="19"/>
        <v>237.36239617498939</v>
      </c>
      <c r="AA96" s="51">
        <f t="shared" si="20"/>
        <v>26.560390562546246</v>
      </c>
      <c r="AB96" s="17">
        <f t="shared" si="21"/>
        <v>79.681171687638738</v>
      </c>
      <c r="AC96" s="16">
        <f t="shared" si="14"/>
        <v>54</v>
      </c>
      <c r="AD96" s="32">
        <v>103.08327066261292</v>
      </c>
      <c r="AE96" s="32">
        <v>147.40708820170642</v>
      </c>
      <c r="AF96" s="32">
        <v>155.38470328892834</v>
      </c>
      <c r="AG96" s="32">
        <v>155.79212287375995</v>
      </c>
      <c r="AH96" s="32">
        <v>148.7620797039765</v>
      </c>
      <c r="AI96" s="32">
        <v>247.67258944500284</v>
      </c>
      <c r="AJ96" s="32">
        <v>163.63078873526163</v>
      </c>
      <c r="AK96" s="32">
        <v>185.15527958098329</v>
      </c>
      <c r="AL96" s="32">
        <v>190.56488096245624</v>
      </c>
      <c r="AM96" s="32">
        <v>166.1590460243217</v>
      </c>
      <c r="AN96" s="32">
        <v>167.52456071490136</v>
      </c>
      <c r="AO96" s="32">
        <v>186.04178492810757</v>
      </c>
      <c r="AP96" s="50">
        <f t="shared" si="22"/>
        <v>168.09818292683488</v>
      </c>
      <c r="AQ96" s="51">
        <f t="shared" si="23"/>
        <v>9.8534026508805752</v>
      </c>
      <c r="AR96" s="34">
        <f t="shared" si="24"/>
        <v>34.133188037518032</v>
      </c>
      <c r="AS96" s="16">
        <f t="shared" si="15"/>
        <v>54</v>
      </c>
      <c r="AT96" s="7">
        <v>174.8945995658315</v>
      </c>
      <c r="AU96" s="7">
        <v>144.68536733261743</v>
      </c>
      <c r="AV96" s="7">
        <v>267.29224483013348</v>
      </c>
      <c r="AW96" s="7">
        <v>201.59456833671396</v>
      </c>
      <c r="AX96" s="7">
        <v>125.70937011179799</v>
      </c>
      <c r="AY96" s="7">
        <v>170.67849894106365</v>
      </c>
      <c r="AZ96" s="7">
        <v>218.27954643047053</v>
      </c>
      <c r="BA96" s="7">
        <v>184.74712486878462</v>
      </c>
      <c r="BB96" s="7">
        <v>178.36321220910548</v>
      </c>
      <c r="BC96" s="7">
        <v>201.74583291632069</v>
      </c>
      <c r="BD96" s="50">
        <f t="shared" si="25"/>
        <v>186.79903655428396</v>
      </c>
      <c r="BE96" s="51">
        <f t="shared" si="26"/>
        <v>12.425315945494409</v>
      </c>
      <c r="BF96" s="17">
        <f t="shared" si="27"/>
        <v>39.292299034970917</v>
      </c>
    </row>
    <row r="97" spans="1:58" s="4" customFormat="1">
      <c r="A97" s="16">
        <f t="shared" si="12"/>
        <v>55</v>
      </c>
      <c r="B97" s="7">
        <v>226.00222717149222</v>
      </c>
      <c r="C97" s="7">
        <v>261.37983773206111</v>
      </c>
      <c r="D97" s="7">
        <v>231.23882467067983</v>
      </c>
      <c r="E97" s="7">
        <v>212.66357977563968</v>
      </c>
      <c r="F97" s="7">
        <v>344.32534646371897</v>
      </c>
      <c r="G97" s="7">
        <v>318.7331054595615</v>
      </c>
      <c r="H97" s="7">
        <v>241.24698640590969</v>
      </c>
      <c r="I97" s="7">
        <v>284.05042139478275</v>
      </c>
      <c r="J97" s="26">
        <v>237.9360627088889</v>
      </c>
      <c r="K97" s="26">
        <v>244.21429474715711</v>
      </c>
      <c r="L97" s="26">
        <v>204.24205414256414</v>
      </c>
      <c r="M97" s="50">
        <f t="shared" si="16"/>
        <v>255.09388551567781</v>
      </c>
      <c r="N97" s="51">
        <f t="shared" si="17"/>
        <v>13.24466246160868</v>
      </c>
      <c r="O97" s="17">
        <f t="shared" si="18"/>
        <v>43.927575860060919</v>
      </c>
      <c r="P97" s="16">
        <f t="shared" si="13"/>
        <v>55</v>
      </c>
      <c r="Q97" s="32">
        <v>250.95295848495564</v>
      </c>
      <c r="R97" s="32">
        <v>456.17803261701255</v>
      </c>
      <c r="S97" s="32">
        <v>154.09415959629581</v>
      </c>
      <c r="T97" s="32">
        <v>251.43375509056759</v>
      </c>
      <c r="U97" s="32">
        <v>207.8611855611266</v>
      </c>
      <c r="V97" s="32">
        <v>232.36318657534042</v>
      </c>
      <c r="W97" s="32">
        <v>191.57334592967308</v>
      </c>
      <c r="X97" s="32">
        <v>224.21618577819558</v>
      </c>
      <c r="Y97" s="32">
        <v>212.58839092203087</v>
      </c>
      <c r="Z97" s="50">
        <f t="shared" si="19"/>
        <v>242.36235561724425</v>
      </c>
      <c r="AA97" s="51">
        <f t="shared" si="20"/>
        <v>28.56525594071368</v>
      </c>
      <c r="AB97" s="17">
        <f t="shared" si="21"/>
        <v>85.695767822141036</v>
      </c>
      <c r="AC97" s="16">
        <f t="shared" si="14"/>
        <v>55</v>
      </c>
      <c r="AD97" s="32">
        <v>101.96616606230968</v>
      </c>
      <c r="AE97" s="32">
        <v>184.42562122750627</v>
      </c>
      <c r="AF97" s="32">
        <v>150.97312057940886</v>
      </c>
      <c r="AG97" s="32">
        <v>161.26756826130756</v>
      </c>
      <c r="AH97" s="32">
        <v>147.94019938121164</v>
      </c>
      <c r="AI97" s="32">
        <v>215.93901377596666</v>
      </c>
      <c r="AJ97" s="32">
        <v>172.59450990821256</v>
      </c>
      <c r="AK97" s="32">
        <v>193.01599762221716</v>
      </c>
      <c r="AL97" s="32">
        <v>185.01830731743473</v>
      </c>
      <c r="AM97" s="32">
        <v>160.40428075280519</v>
      </c>
      <c r="AN97" s="32">
        <v>156.63845059466962</v>
      </c>
      <c r="AO97" s="32">
        <v>184.55708828056265</v>
      </c>
      <c r="AP97" s="50">
        <f t="shared" si="22"/>
        <v>167.89502698030105</v>
      </c>
      <c r="AQ97" s="51">
        <f t="shared" si="23"/>
        <v>8.286247413537609</v>
      </c>
      <c r="AR97" s="34">
        <f t="shared" si="24"/>
        <v>28.70440304866667</v>
      </c>
      <c r="AS97" s="16">
        <f t="shared" si="15"/>
        <v>55</v>
      </c>
      <c r="AT97" s="7">
        <v>187.23667587361871</v>
      </c>
      <c r="AU97" s="7">
        <v>148.67790388663911</v>
      </c>
      <c r="AV97" s="7">
        <v>266.35436299751655</v>
      </c>
      <c r="AW97" s="7">
        <v>205.24663051070954</v>
      </c>
      <c r="AX97" s="7">
        <v>135.9415300816635</v>
      </c>
      <c r="AY97" s="7">
        <v>168.88996076849247</v>
      </c>
      <c r="AZ97" s="7">
        <v>226.4483125874176</v>
      </c>
      <c r="BA97" s="7">
        <v>182.89888137008145</v>
      </c>
      <c r="BB97" s="7">
        <v>180.31474601369973</v>
      </c>
      <c r="BC97" s="7">
        <v>210.40773689075959</v>
      </c>
      <c r="BD97" s="50">
        <f t="shared" si="25"/>
        <v>191.24167409805983</v>
      </c>
      <c r="BE97" s="51">
        <f t="shared" si="26"/>
        <v>12.027431472713358</v>
      </c>
      <c r="BF97" s="17">
        <f t="shared" si="27"/>
        <v>38.034077855367528</v>
      </c>
    </row>
    <row r="98" spans="1:58" s="4" customFormat="1">
      <c r="A98" s="16">
        <f t="shared" si="12"/>
        <v>56</v>
      </c>
      <c r="B98" s="7">
        <v>220.97995545657022</v>
      </c>
      <c r="C98" s="7">
        <v>249.17404050749292</v>
      </c>
      <c r="D98" s="7">
        <v>240.71897937591632</v>
      </c>
      <c r="E98" s="7">
        <v>227.02680025643156</v>
      </c>
      <c r="F98" s="7">
        <v>332.18705650274097</v>
      </c>
      <c r="G98" s="7">
        <v>306.54637376344067</v>
      </c>
      <c r="H98" s="7">
        <v>213.10441823623648</v>
      </c>
      <c r="I98" s="7">
        <v>273.18977901275855</v>
      </c>
      <c r="J98" s="26">
        <v>202.6147779866667</v>
      </c>
      <c r="K98" s="26">
        <v>246.54998139339753</v>
      </c>
      <c r="L98" s="26">
        <v>153.54907109811475</v>
      </c>
      <c r="M98" s="50">
        <f t="shared" si="16"/>
        <v>242.33102123543333</v>
      </c>
      <c r="N98" s="51">
        <f t="shared" si="17"/>
        <v>14.83886263800855</v>
      </c>
      <c r="O98" s="17">
        <f t="shared" si="18"/>
        <v>49.214939685897683</v>
      </c>
      <c r="P98" s="16">
        <f t="shared" si="13"/>
        <v>56</v>
      </c>
      <c r="Q98" s="32">
        <v>229.35927529582108</v>
      </c>
      <c r="R98" s="32">
        <v>438.12617045456051</v>
      </c>
      <c r="S98" s="32">
        <v>148.5836113288108</v>
      </c>
      <c r="T98" s="32">
        <v>262.23599339682067</v>
      </c>
      <c r="U98" s="32">
        <v>219.19015941724643</v>
      </c>
      <c r="V98" s="32">
        <v>222.16055595648623</v>
      </c>
      <c r="W98" s="32">
        <v>165.24511737089543</v>
      </c>
      <c r="X98" s="32">
        <v>225.0659864274063</v>
      </c>
      <c r="Y98" s="32">
        <v>203.79228884758456</v>
      </c>
      <c r="Z98" s="50">
        <f t="shared" si="19"/>
        <v>234.86212872173689</v>
      </c>
      <c r="AA98" s="51">
        <f t="shared" si="20"/>
        <v>27.852446352717536</v>
      </c>
      <c r="AB98" s="17">
        <f t="shared" si="21"/>
        <v>83.557339058152607</v>
      </c>
      <c r="AC98" s="16">
        <f t="shared" si="14"/>
        <v>56</v>
      </c>
      <c r="AD98" s="32">
        <v>100.93498686600593</v>
      </c>
      <c r="AE98" s="32">
        <v>165.08261738728496</v>
      </c>
      <c r="AF98" s="32">
        <v>151.95349298046082</v>
      </c>
      <c r="AG98" s="32">
        <v>148.04383922874501</v>
      </c>
      <c r="AH98" s="32">
        <v>146.02244192119429</v>
      </c>
      <c r="AI98" s="32">
        <v>206.97017706626934</v>
      </c>
      <c r="AJ98" s="32">
        <v>173.51430555124557</v>
      </c>
      <c r="AK98" s="32">
        <v>191.54968521602837</v>
      </c>
      <c r="AL98" s="32">
        <v>192.68277707963151</v>
      </c>
      <c r="AM98" s="32">
        <v>166.92906777716502</v>
      </c>
      <c r="AN98" s="32">
        <v>160.71713816521179</v>
      </c>
      <c r="AO98" s="32">
        <v>196.08305453076679</v>
      </c>
      <c r="AP98" s="50">
        <f t="shared" si="22"/>
        <v>166.70696531416743</v>
      </c>
      <c r="AQ98" s="51">
        <f t="shared" si="23"/>
        <v>8.3396960519264738</v>
      </c>
      <c r="AR98" s="34">
        <f t="shared" si="24"/>
        <v>28.889554563236452</v>
      </c>
      <c r="AS98" s="16">
        <f t="shared" si="15"/>
        <v>56</v>
      </c>
      <c r="AT98" s="7">
        <v>172.78750743953961</v>
      </c>
      <c r="AU98" s="7">
        <v>149.99833910971142</v>
      </c>
      <c r="AV98" s="7">
        <v>240.09409237514726</v>
      </c>
      <c r="AW98" s="7">
        <v>211.82038723358883</v>
      </c>
      <c r="AX98" s="7">
        <v>131.92175727858896</v>
      </c>
      <c r="AY98" s="7">
        <v>169.65647995386587</v>
      </c>
      <c r="AZ98" s="7">
        <v>231.23354980818581</v>
      </c>
      <c r="BA98" s="7">
        <v>172.09918335172074</v>
      </c>
      <c r="BB98" s="7">
        <v>171.10012824370969</v>
      </c>
      <c r="BC98" s="7">
        <v>207.11639714657136</v>
      </c>
      <c r="BD98" s="50">
        <f t="shared" si="25"/>
        <v>185.78278219406295</v>
      </c>
      <c r="BE98" s="51">
        <f t="shared" si="26"/>
        <v>11.136458173958507</v>
      </c>
      <c r="BF98" s="17">
        <f t="shared" si="27"/>
        <v>35.216572896908531</v>
      </c>
    </row>
    <row r="99" spans="1:58" s="4" customFormat="1">
      <c r="A99" s="16">
        <f t="shared" si="12"/>
        <v>57</v>
      </c>
      <c r="B99" s="7">
        <v>222.98886414253894</v>
      </c>
      <c r="C99" s="7">
        <v>259.30228294375968</v>
      </c>
      <c r="D99" s="7">
        <v>251.155796595109</v>
      </c>
      <c r="E99" s="7">
        <v>224.09558216808881</v>
      </c>
      <c r="F99" s="7">
        <v>283.51348963072564</v>
      </c>
      <c r="G99" s="7">
        <v>306.1171162587579</v>
      </c>
      <c r="H99" s="7">
        <v>256.73520353367547</v>
      </c>
      <c r="I99" s="7">
        <v>272.80723081489816</v>
      </c>
      <c r="J99" s="26">
        <v>149.63286826444445</v>
      </c>
      <c r="K99" s="26">
        <v>255.29370827977272</v>
      </c>
      <c r="L99" s="26">
        <v>185.23216992800968</v>
      </c>
      <c r="M99" s="50">
        <f t="shared" si="16"/>
        <v>242.4431193236164</v>
      </c>
      <c r="N99" s="51">
        <f t="shared" si="17"/>
        <v>13.48218066966623</v>
      </c>
      <c r="O99" s="17">
        <f t="shared" si="18"/>
        <v>44.715334637065382</v>
      </c>
      <c r="P99" s="16">
        <f t="shared" si="13"/>
        <v>57</v>
      </c>
      <c r="Q99" s="32">
        <v>225.87639599913106</v>
      </c>
      <c r="R99" s="32">
        <v>451.10096166295108</v>
      </c>
      <c r="S99" s="32">
        <v>151.61441370474179</v>
      </c>
      <c r="T99" s="32">
        <v>261.20057636087779</v>
      </c>
      <c r="U99" s="32">
        <v>222.80606850815551</v>
      </c>
      <c r="V99" s="32">
        <v>241.80373788388275</v>
      </c>
      <c r="W99" s="32">
        <v>167.14360372859633</v>
      </c>
      <c r="X99" s="32">
        <v>230.02526918415046</v>
      </c>
      <c r="Y99" s="32">
        <v>220.24018630538373</v>
      </c>
      <c r="Z99" s="50">
        <f t="shared" si="19"/>
        <v>241.31235703754115</v>
      </c>
      <c r="AA99" s="51">
        <f t="shared" si="20"/>
        <v>28.651631885628984</v>
      </c>
      <c r="AB99" s="17">
        <f t="shared" si="21"/>
        <v>85.954895656886947</v>
      </c>
      <c r="AC99" s="16">
        <f t="shared" si="14"/>
        <v>57</v>
      </c>
      <c r="AD99" s="32">
        <v>106.14251243823438</v>
      </c>
      <c r="AE99" s="32">
        <v>155.41111860901361</v>
      </c>
      <c r="AF99" s="32">
        <v>146.07147136321024</v>
      </c>
      <c r="AG99" s="32">
        <v>155.58550531940691</v>
      </c>
      <c r="AH99" s="32">
        <v>138.07752401082658</v>
      </c>
      <c r="AI99" s="32">
        <v>249.74438988781796</v>
      </c>
      <c r="AJ99" s="32">
        <v>163.70434421769932</v>
      </c>
      <c r="AK99" s="32">
        <v>188.07982040894726</v>
      </c>
      <c r="AL99" s="32">
        <v>203.67868723044151</v>
      </c>
      <c r="AM99" s="32">
        <v>162.06949771297977</v>
      </c>
      <c r="AN99" s="32">
        <v>146.54834828884785</v>
      </c>
      <c r="AO99" s="32">
        <v>189.06534291138416</v>
      </c>
      <c r="AP99" s="50">
        <f t="shared" si="22"/>
        <v>167.01488019990077</v>
      </c>
      <c r="AQ99" s="51">
        <f t="shared" si="23"/>
        <v>10.595659675616995</v>
      </c>
      <c r="AR99" s="34">
        <f t="shared" si="24"/>
        <v>36.704441795754803</v>
      </c>
      <c r="AS99" s="16">
        <f t="shared" si="15"/>
        <v>57</v>
      </c>
      <c r="AT99" s="7">
        <v>173.38950394406314</v>
      </c>
      <c r="AU99" s="7">
        <v>144.22736558364397</v>
      </c>
      <c r="AV99" s="7">
        <v>243.84555498393729</v>
      </c>
      <c r="AW99" s="7">
        <v>210.35951271001286</v>
      </c>
      <c r="AX99" s="7">
        <v>137.03783726352168</v>
      </c>
      <c r="AY99" s="7">
        <v>167.101414118821</v>
      </c>
      <c r="AZ99" s="7">
        <v>220.91783853031674</v>
      </c>
      <c r="BA99" s="7">
        <v>184.24308866758147</v>
      </c>
      <c r="BB99" s="7">
        <v>166.84013728062422</v>
      </c>
      <c r="BC99" s="7">
        <v>204.041871758984</v>
      </c>
      <c r="BD99" s="50">
        <f t="shared" si="25"/>
        <v>185.2004124841506</v>
      </c>
      <c r="BE99" s="51">
        <f t="shared" si="26"/>
        <v>10.804566871347278</v>
      </c>
      <c r="BF99" s="17">
        <f t="shared" si="27"/>
        <v>34.167040445056863</v>
      </c>
    </row>
    <row r="100" spans="1:58" s="4" customFormat="1">
      <c r="A100" s="16">
        <f t="shared" si="12"/>
        <v>58</v>
      </c>
      <c r="B100" s="7">
        <v>222.98886414253894</v>
      </c>
      <c r="C100" s="7">
        <v>253.58889532116385</v>
      </c>
      <c r="D100" s="7">
        <v>237.23830690372901</v>
      </c>
      <c r="E100" s="7">
        <v>227.31991146114319</v>
      </c>
      <c r="F100" s="7">
        <v>226.179022840649</v>
      </c>
      <c r="G100" s="7">
        <v>313.18636344648138</v>
      </c>
      <c r="H100" s="7">
        <v>274.21224120896682</v>
      </c>
      <c r="I100" s="7">
        <v>279.10724360999671</v>
      </c>
      <c r="J100" s="26">
        <v>202.6147779866667</v>
      </c>
      <c r="K100" s="26">
        <v>241.05326747509827</v>
      </c>
      <c r="L100" s="26">
        <v>166.22230647730314</v>
      </c>
      <c r="M100" s="50">
        <f t="shared" si="16"/>
        <v>240.33738189761246</v>
      </c>
      <c r="N100" s="51">
        <f t="shared" si="17"/>
        <v>11.958346547187618</v>
      </c>
      <c r="O100" s="17">
        <f t="shared" si="18"/>
        <v>39.661348610063357</v>
      </c>
      <c r="P100" s="16">
        <f t="shared" si="13"/>
        <v>58</v>
      </c>
      <c r="Q100" s="32">
        <v>202.38025147855478</v>
      </c>
      <c r="R100" s="32">
        <v>453.92156207000863</v>
      </c>
      <c r="S100" s="32">
        <v>147.48151493634157</v>
      </c>
      <c r="T100" s="32">
        <v>273.03823170307379</v>
      </c>
      <c r="U100" s="32">
        <v>208.10180150711687</v>
      </c>
      <c r="V100" s="32">
        <v>232.81398935676322</v>
      </c>
      <c r="W100" s="32">
        <v>186.79106053728736</v>
      </c>
      <c r="X100" s="32">
        <v>233.71991225970183</v>
      </c>
      <c r="Y100" s="32">
        <v>223.79445445547057</v>
      </c>
      <c r="Z100" s="50">
        <f t="shared" si="19"/>
        <v>240.22697536714654</v>
      </c>
      <c r="AA100" s="51">
        <f t="shared" si="20"/>
        <v>29.114428370535332</v>
      </c>
      <c r="AB100" s="17">
        <f t="shared" si="21"/>
        <v>87.343285111605994</v>
      </c>
      <c r="AC100" s="16">
        <f t="shared" si="14"/>
        <v>58</v>
      </c>
      <c r="AD100" s="32">
        <v>103.7364285319579</v>
      </c>
      <c r="AE100" s="32">
        <v>175.08759727239195</v>
      </c>
      <c r="AF100" s="32">
        <v>157.83558109429285</v>
      </c>
      <c r="AG100" s="32">
        <v>149.38688058351281</v>
      </c>
      <c r="AH100" s="32">
        <v>149.31001827260272</v>
      </c>
      <c r="AI100" s="32">
        <v>252.50378081486681</v>
      </c>
      <c r="AJ100" s="32">
        <v>152.97458724112005</v>
      </c>
      <c r="AK100" s="32">
        <v>193.36534030450184</v>
      </c>
      <c r="AL100" s="32">
        <v>190.11458629952455</v>
      </c>
      <c r="AM100" s="32">
        <v>164.63255360969939</v>
      </c>
      <c r="AN100" s="32">
        <v>161.55574366497879</v>
      </c>
      <c r="AO100" s="32">
        <v>197.6389590110571</v>
      </c>
      <c r="AP100" s="50">
        <f t="shared" si="22"/>
        <v>170.67850472504225</v>
      </c>
      <c r="AQ100" s="51">
        <f t="shared" si="23"/>
        <v>10.416868054280608</v>
      </c>
      <c r="AR100" s="34">
        <f t="shared" si="24"/>
        <v>36.085089451510328</v>
      </c>
      <c r="AS100" s="16">
        <f t="shared" si="15"/>
        <v>58</v>
      </c>
      <c r="AT100" s="7">
        <v>170.98132735469508</v>
      </c>
      <c r="AU100" s="7">
        <v>151.96802545788043</v>
      </c>
      <c r="AV100" s="7">
        <v>227.90179035532122</v>
      </c>
      <c r="AW100" s="7">
        <v>206.34227580650605</v>
      </c>
      <c r="AX100" s="7">
        <v>127.17111807021035</v>
      </c>
      <c r="AY100" s="7">
        <v>168.50669693725558</v>
      </c>
      <c r="AZ100" s="7">
        <v>232.7778182083309</v>
      </c>
      <c r="BA100" s="7">
        <v>174.28354943874459</v>
      </c>
      <c r="BB100" s="7">
        <v>170.45058355986268</v>
      </c>
      <c r="BC100" s="7">
        <v>201.00676716350537</v>
      </c>
      <c r="BD100" s="50">
        <f t="shared" si="25"/>
        <v>183.13899523523122</v>
      </c>
      <c r="BE100" s="51">
        <f t="shared" si="26"/>
        <v>10.557109484534319</v>
      </c>
      <c r="BF100" s="17">
        <f t="shared" si="27"/>
        <v>33.384511478894595</v>
      </c>
    </row>
    <row r="101" spans="1:58" s="4" customFormat="1">
      <c r="A101" s="16">
        <f t="shared" si="12"/>
        <v>59</v>
      </c>
      <c r="B101" s="7">
        <v>223.99331848552336</v>
      </c>
      <c r="C101" s="7">
        <v>250.73223713183728</v>
      </c>
      <c r="D101" s="7">
        <v>246.36517195329839</v>
      </c>
      <c r="E101" s="7">
        <v>231.27716324714748</v>
      </c>
      <c r="F101" s="7">
        <v>210.171013654376</v>
      </c>
      <c r="G101" s="7">
        <v>314.96373820132141</v>
      </c>
      <c r="H101" s="7">
        <v>304.70800265325477</v>
      </c>
      <c r="I101" s="7">
        <v>280.69121477408657</v>
      </c>
      <c r="J101" s="26">
        <v>239.632868264444</v>
      </c>
      <c r="K101" s="26">
        <v>246.86529071216455</v>
      </c>
      <c r="L101" s="26">
        <v>172.55893454882133</v>
      </c>
      <c r="M101" s="50">
        <f t="shared" si="16"/>
        <v>247.45081396602498</v>
      </c>
      <c r="N101" s="51">
        <f t="shared" si="17"/>
        <v>12.367528045727683</v>
      </c>
      <c r="O101" s="17">
        <f t="shared" si="18"/>
        <v>41.018450111876106</v>
      </c>
      <c r="P101" s="16">
        <f t="shared" si="13"/>
        <v>59</v>
      </c>
      <c r="Q101" s="32">
        <v>221.00039867383376</v>
      </c>
      <c r="R101" s="32">
        <v>432.48497941908749</v>
      </c>
      <c r="S101" s="32">
        <v>156.02285452890106</v>
      </c>
      <c r="T101" s="32">
        <v>235.74809974837163</v>
      </c>
      <c r="U101" s="32">
        <v>211.47709465203567</v>
      </c>
      <c r="V101" s="32">
        <v>238.77179369524208</v>
      </c>
      <c r="W101" s="32">
        <v>189.6018492440943</v>
      </c>
      <c r="X101" s="32">
        <v>221.9344756052794</v>
      </c>
      <c r="Y101" s="32">
        <v>217.35070138052947</v>
      </c>
      <c r="Z101" s="50">
        <f t="shared" si="19"/>
        <v>236.04358299415279</v>
      </c>
      <c r="AA101" s="51">
        <f t="shared" si="20"/>
        <v>25.963437103792767</v>
      </c>
      <c r="AB101" s="17">
        <f t="shared" si="21"/>
        <v>77.890311311378298</v>
      </c>
      <c r="AC101" s="16">
        <f t="shared" si="14"/>
        <v>59</v>
      </c>
      <c r="AD101" s="32">
        <v>103.13491352980652</v>
      </c>
      <c r="AE101" s="32">
        <v>167.75061076657775</v>
      </c>
      <c r="AF101" s="32">
        <v>145.09105906420939</v>
      </c>
      <c r="AG101" s="32">
        <v>142.77500983832337</v>
      </c>
      <c r="AH101" s="32">
        <v>147.57491113165361</v>
      </c>
      <c r="AI101" s="32">
        <v>228.35708017527955</v>
      </c>
      <c r="AJ101" s="32">
        <v>160.39339375429248</v>
      </c>
      <c r="AK101" s="32">
        <v>189.78849613525739</v>
      </c>
      <c r="AL101" s="32">
        <v>176.24045682738577</v>
      </c>
      <c r="AM101" s="32">
        <v>161.99156310864888</v>
      </c>
      <c r="AN101" s="32">
        <v>152.16198644447135</v>
      </c>
      <c r="AO101" s="32">
        <v>204.70631418638865</v>
      </c>
      <c r="AP101" s="50">
        <f t="shared" si="22"/>
        <v>164.99714958019123</v>
      </c>
      <c r="AQ101" s="51">
        <f t="shared" si="23"/>
        <v>9.3563376008009715</v>
      </c>
      <c r="AR101" s="34">
        <f t="shared" si="24"/>
        <v>32.411304194708748</v>
      </c>
      <c r="AS101" s="16">
        <f t="shared" si="15"/>
        <v>59</v>
      </c>
      <c r="AT101" s="7">
        <v>170.07829176120822</v>
      </c>
      <c r="AU101" s="7">
        <v>149.48710763827086</v>
      </c>
      <c r="AV101" s="7">
        <v>240.09406001430835</v>
      </c>
      <c r="AW101" s="7">
        <v>212.91599014184334</v>
      </c>
      <c r="AX101" s="7">
        <v>132.28718290733889</v>
      </c>
      <c r="AY101" s="7">
        <v>169.91199105849049</v>
      </c>
      <c r="AZ101" s="7">
        <v>210.19993399740272</v>
      </c>
      <c r="BA101" s="7">
        <v>163.75138836192977</v>
      </c>
      <c r="BB101" s="7">
        <v>170.83017935794217</v>
      </c>
      <c r="BC101" s="7">
        <v>207.33319033196267</v>
      </c>
      <c r="BD101" s="50">
        <f t="shared" si="25"/>
        <v>182.68893155706974</v>
      </c>
      <c r="BE101" s="51">
        <f t="shared" si="26"/>
        <v>10.560647580498598</v>
      </c>
      <c r="BF101" s="17">
        <f t="shared" si="27"/>
        <v>33.395699920721967</v>
      </c>
    </row>
    <row r="102" spans="1:58" s="4" customFormat="1">
      <c r="A102" s="16">
        <f t="shared" si="12"/>
        <v>60</v>
      </c>
      <c r="B102" s="7">
        <v>222.98886414253894</v>
      </c>
      <c r="C102" s="7">
        <v>259.30224223293538</v>
      </c>
      <c r="D102" s="7">
        <v>240.72805883010847</v>
      </c>
      <c r="E102" s="7">
        <v>221.31083882566682</v>
      </c>
      <c r="F102" s="7">
        <v>307.54553249477044</v>
      </c>
      <c r="G102" s="7">
        <v>322.03967568801681</v>
      </c>
      <c r="H102" s="7">
        <v>307.31836843808111</v>
      </c>
      <c r="I102" s="7">
        <v>286.99718986870687</v>
      </c>
      <c r="J102" s="26">
        <v>214.38852798666667</v>
      </c>
      <c r="K102" s="26">
        <v>244.6640323189759</v>
      </c>
      <c r="L102" s="26">
        <v>210.57868221408231</v>
      </c>
      <c r="M102" s="50">
        <f t="shared" si="16"/>
        <v>257.98745573095903</v>
      </c>
      <c r="N102" s="51">
        <f t="shared" si="17"/>
        <v>12.442396904855341</v>
      </c>
      <c r="O102" s="17">
        <f t="shared" si="18"/>
        <v>41.266762026084521</v>
      </c>
      <c r="P102" s="16">
        <f t="shared" si="13"/>
        <v>60</v>
      </c>
      <c r="Q102" s="32">
        <v>229.35927529582108</v>
      </c>
      <c r="R102" s="32">
        <v>453.92152295544037</v>
      </c>
      <c r="S102" s="32">
        <v>149.13466781318778</v>
      </c>
      <c r="T102" s="32">
        <v>268.89656627358386</v>
      </c>
      <c r="U102" s="32">
        <v>215.09299426406284</v>
      </c>
      <c r="V102" s="32">
        <v>236.99506369803109</v>
      </c>
      <c r="W102" s="32">
        <v>180.6681406981869</v>
      </c>
      <c r="X102" s="32">
        <v>237.54571366376888</v>
      </c>
      <c r="Y102" s="32">
        <v>220.75607702495938</v>
      </c>
      <c r="Z102" s="50">
        <f t="shared" si="19"/>
        <v>243.596669076338</v>
      </c>
      <c r="AA102" s="51">
        <f t="shared" si="20"/>
        <v>28.717191203285196</v>
      </c>
      <c r="AB102" s="17">
        <f t="shared" si="21"/>
        <v>86.151573609855589</v>
      </c>
      <c r="AC102" s="16">
        <f t="shared" si="14"/>
        <v>60</v>
      </c>
      <c r="AD102" s="32">
        <v>102.18966504809583</v>
      </c>
      <c r="AE102" s="32">
        <v>160.74710536759923</v>
      </c>
      <c r="AF102" s="32">
        <v>151.46332007925113</v>
      </c>
      <c r="AG102" s="32">
        <v>144.32466874744418</v>
      </c>
      <c r="AH102" s="32">
        <v>144.28735542787607</v>
      </c>
      <c r="AI102" s="32">
        <v>203.52277709253119</v>
      </c>
      <c r="AJ102" s="32">
        <v>164.01088176950009</v>
      </c>
      <c r="AK102" s="32">
        <v>183.3859414273571</v>
      </c>
      <c r="AL102" s="32">
        <v>200.47994147291823</v>
      </c>
      <c r="AM102" s="32">
        <v>153.25451297598346</v>
      </c>
      <c r="AN102" s="32">
        <v>166.06062958772765</v>
      </c>
      <c r="AO102" s="32">
        <v>204.15049431694999</v>
      </c>
      <c r="AP102" s="50">
        <f t="shared" si="22"/>
        <v>164.82310777610283</v>
      </c>
      <c r="AQ102" s="51">
        <f t="shared" si="23"/>
        <v>8.5971581257514362</v>
      </c>
      <c r="AR102" s="34">
        <f t="shared" si="24"/>
        <v>29.781429349010221</v>
      </c>
      <c r="AS102" s="16">
        <f t="shared" si="15"/>
        <v>60</v>
      </c>
      <c r="AT102" s="7">
        <v>171.88441739711737</v>
      </c>
      <c r="AU102" s="7">
        <v>143.01349958014492</v>
      </c>
      <c r="AV102" s="7">
        <v>245.72128628833232</v>
      </c>
      <c r="AW102" s="7">
        <v>209.62911480808529</v>
      </c>
      <c r="AX102" s="7">
        <v>132.28716775953467</v>
      </c>
      <c r="AY102" s="7">
        <v>165.82387554989833</v>
      </c>
      <c r="AZ102" s="7">
        <v>217.19817430231615</v>
      </c>
      <c r="BA102" s="7">
        <v>170.23575329494852</v>
      </c>
      <c r="BB102" s="7">
        <v>169.91913131909408</v>
      </c>
      <c r="BC102" s="7">
        <v>220.1634302333697</v>
      </c>
      <c r="BD102" s="50">
        <f t="shared" si="25"/>
        <v>184.58758505328416</v>
      </c>
      <c r="BE102" s="51">
        <f t="shared" si="26"/>
        <v>11.591099571669064</v>
      </c>
      <c r="BF102" s="17">
        <f t="shared" si="27"/>
        <v>36.654275232276355</v>
      </c>
    </row>
    <row r="103" spans="1:58" s="4" customFormat="1">
      <c r="A103" s="16">
        <f t="shared" si="12"/>
        <v>61</v>
      </c>
      <c r="B103" s="7">
        <v>214.95322939866369</v>
      </c>
      <c r="C103" s="7">
        <v>258.00378066795304</v>
      </c>
      <c r="D103" s="7">
        <v>239.94304073854005</v>
      </c>
      <c r="E103" s="7">
        <v>215.27237951534559</v>
      </c>
      <c r="F103" s="7">
        <v>295.04236269680428</v>
      </c>
      <c r="G103" s="7">
        <v>317.39170051593766</v>
      </c>
      <c r="H103" s="7">
        <v>317.40493675360466</v>
      </c>
      <c r="I103" s="7">
        <v>282.85498034090153</v>
      </c>
      <c r="J103" s="26">
        <v>220.27540298666671</v>
      </c>
      <c r="K103" s="26">
        <v>244.12163169656966</v>
      </c>
      <c r="L103" s="26">
        <v>210.57868221408231</v>
      </c>
      <c r="M103" s="50">
        <f t="shared" si="16"/>
        <v>255.98564795682449</v>
      </c>
      <c r="N103" s="51">
        <f t="shared" si="17"/>
        <v>12.384321847244708</v>
      </c>
      <c r="O103" s="17">
        <f t="shared" si="18"/>
        <v>41.074148850311779</v>
      </c>
      <c r="P103" s="16">
        <f t="shared" si="13"/>
        <v>61</v>
      </c>
      <c r="Q103" s="32">
        <v>216.12441819357073</v>
      </c>
      <c r="R103" s="32">
        <v>414.99719822347885</v>
      </c>
      <c r="S103" s="32">
        <v>149.68571877213648</v>
      </c>
      <c r="T103" s="32">
        <v>265.04857636087775</v>
      </c>
      <c r="U103" s="32">
        <v>211.47709465203567</v>
      </c>
      <c r="V103" s="32">
        <v>232.75377596932708</v>
      </c>
      <c r="W103" s="32">
        <v>166.61129272544798</v>
      </c>
      <c r="X103" s="32">
        <v>226.8355733951928</v>
      </c>
      <c r="Y103" s="32">
        <v>210.43035926041568</v>
      </c>
      <c r="Z103" s="50">
        <f t="shared" si="19"/>
        <v>232.66266750583145</v>
      </c>
      <c r="AA103" s="51">
        <f t="shared" si="20"/>
        <v>25.493263641768735</v>
      </c>
      <c r="AB103" s="17">
        <f t="shared" si="21"/>
        <v>76.479790925306204</v>
      </c>
      <c r="AC103" s="16">
        <f t="shared" si="14"/>
        <v>61</v>
      </c>
      <c r="AD103" s="32">
        <v>98.838348591889357</v>
      </c>
      <c r="AE103" s="32">
        <v>169.75161051380633</v>
      </c>
      <c r="AF103" s="32">
        <v>135.77777394122603</v>
      </c>
      <c r="AG103" s="32">
        <v>140.81210491990723</v>
      </c>
      <c r="AH103" s="32">
        <v>150.04059614822739</v>
      </c>
      <c r="AI103" s="32">
        <v>209.04197750908452</v>
      </c>
      <c r="AJ103" s="32">
        <v>161.25167782803175</v>
      </c>
      <c r="AK103" s="32">
        <v>186.4761063031205</v>
      </c>
      <c r="AL103" s="32">
        <v>190.56488096245624</v>
      </c>
      <c r="AM103" s="32">
        <v>159.71896914982491</v>
      </c>
      <c r="AN103" s="32">
        <v>141.61977044584415</v>
      </c>
      <c r="AO103" s="32">
        <v>202.46149583145575</v>
      </c>
      <c r="AP103" s="50">
        <f t="shared" si="22"/>
        <v>162.19627601207284</v>
      </c>
      <c r="AQ103" s="51">
        <f t="shared" si="23"/>
        <v>9.1348517189174423</v>
      </c>
      <c r="AR103" s="34">
        <f t="shared" si="24"/>
        <v>31.644054593545807</v>
      </c>
      <c r="AS103" s="16">
        <f t="shared" si="15"/>
        <v>61</v>
      </c>
      <c r="AT103" s="7">
        <v>176.39974056171269</v>
      </c>
      <c r="AU103" s="7">
        <v>145.79234577009007</v>
      </c>
      <c r="AV103" s="7">
        <v>268.23012666275048</v>
      </c>
      <c r="AW103" s="7">
        <v>218.75930051988993</v>
      </c>
      <c r="AX103" s="7">
        <v>116.93895810034485</v>
      </c>
      <c r="AY103" s="7">
        <v>166.97365856650865</v>
      </c>
      <c r="AZ103" s="7">
        <v>219.78265123595963</v>
      </c>
      <c r="BA103" s="7">
        <v>173.73380588205583</v>
      </c>
      <c r="BB103" s="7">
        <v>157.60310079484321</v>
      </c>
      <c r="BC103" s="7">
        <v>201.00672482108618</v>
      </c>
      <c r="BD103" s="50">
        <f t="shared" si="25"/>
        <v>184.52204129152418</v>
      </c>
      <c r="BE103" s="51">
        <f t="shared" si="26"/>
        <v>13.734257337702887</v>
      </c>
      <c r="BF103" s="17">
        <f t="shared" si="27"/>
        <v>43.431535158021482</v>
      </c>
    </row>
    <row r="104" spans="1:58" s="4" customFormat="1">
      <c r="A104" s="16">
        <f t="shared" si="12"/>
        <v>62</v>
      </c>
      <c r="B104" s="7">
        <v>216.64761692650333</v>
      </c>
      <c r="C104" s="7">
        <v>268.91108579442073</v>
      </c>
      <c r="D104" s="7">
        <v>229.06217706542373</v>
      </c>
      <c r="E104" s="7">
        <v>211.75487539284381</v>
      </c>
      <c r="F104" s="7">
        <v>292.93147924853213</v>
      </c>
      <c r="G104" s="7">
        <v>319.54465633075699</v>
      </c>
      <c r="H104" s="7">
        <v>309.82679950786701</v>
      </c>
      <c r="I104" s="7">
        <v>284.77366401689443</v>
      </c>
      <c r="J104" s="26">
        <v>220.27540298666671</v>
      </c>
      <c r="K104" s="26">
        <v>240.26694663963161</v>
      </c>
      <c r="L104" s="26">
        <v>191.56879799952782</v>
      </c>
      <c r="M104" s="50">
        <f t="shared" si="16"/>
        <v>253.2330456280971</v>
      </c>
      <c r="N104" s="51">
        <f t="shared" si="17"/>
        <v>13.182849853771852</v>
      </c>
      <c r="O104" s="17">
        <f t="shared" si="18"/>
        <v>43.722566632552784</v>
      </c>
      <c r="P104" s="16">
        <f t="shared" si="13"/>
        <v>62</v>
      </c>
      <c r="Q104" s="32">
        <v>271.15352364548295</v>
      </c>
      <c r="R104" s="32">
        <v>410.48418867897658</v>
      </c>
      <c r="S104" s="32">
        <v>147.7570238395312</v>
      </c>
      <c r="T104" s="32">
        <v>269.93199339682064</v>
      </c>
      <c r="U104" s="32">
        <v>211.47709465203567</v>
      </c>
      <c r="V104" s="32">
        <v>227.98930467483069</v>
      </c>
      <c r="W104" s="32">
        <v>167.14360372859633</v>
      </c>
      <c r="X104" s="32">
        <v>218.6631980808823</v>
      </c>
      <c r="Y104" s="32">
        <v>226.96625021321506</v>
      </c>
      <c r="Z104" s="50">
        <f t="shared" si="19"/>
        <v>239.06290899004125</v>
      </c>
      <c r="AA104" s="51">
        <f t="shared" si="20"/>
        <v>25.364890818160145</v>
      </c>
      <c r="AB104" s="17">
        <f t="shared" si="21"/>
        <v>76.094672454480431</v>
      </c>
      <c r="AC104" s="16">
        <f t="shared" si="14"/>
        <v>62</v>
      </c>
      <c r="AD104" s="32">
        <v>94.79957314245452</v>
      </c>
      <c r="AE104" s="32">
        <v>184.75914632009207</v>
      </c>
      <c r="AF104" s="32">
        <v>144.11072656110639</v>
      </c>
      <c r="AG104" s="32">
        <v>142.56839228397033</v>
      </c>
      <c r="AH104" s="32">
        <v>152.14099153873445</v>
      </c>
      <c r="AI104" s="32">
        <v>206.28257462310836</v>
      </c>
      <c r="AJ104" s="32">
        <v>165.23721496433384</v>
      </c>
      <c r="AK104" s="32">
        <v>180.27760385877696</v>
      </c>
      <c r="AL104" s="32">
        <v>185.01830731743473</v>
      </c>
      <c r="AM104" s="32">
        <v>162.11314299109037</v>
      </c>
      <c r="AN104" s="32">
        <v>144.02719250659868</v>
      </c>
      <c r="AO104" s="32">
        <v>191.92616553371923</v>
      </c>
      <c r="AP104" s="50">
        <f t="shared" si="22"/>
        <v>162.77175263678501</v>
      </c>
      <c r="AQ104" s="51">
        <f t="shared" si="23"/>
        <v>8.6495277768040353</v>
      </c>
      <c r="AR104" s="34">
        <f t="shared" si="24"/>
        <v>29.962843141805727</v>
      </c>
      <c r="AS104" s="16">
        <f t="shared" si="15"/>
        <v>62</v>
      </c>
      <c r="AT104" s="7">
        <v>165.56292322250005</v>
      </c>
      <c r="AU104" s="7">
        <v>149.08252222865087</v>
      </c>
      <c r="AV104" s="7">
        <v>231.65325296411129</v>
      </c>
      <c r="AW104" s="7">
        <v>222.04615768755858</v>
      </c>
      <c r="AX104" s="7">
        <v>120.2278493503111</v>
      </c>
      <c r="AY104" s="7">
        <v>162.88555436071681</v>
      </c>
      <c r="AZ104" s="7">
        <v>239.18345808450459</v>
      </c>
      <c r="BA104" s="7">
        <v>165.03451714427766</v>
      </c>
      <c r="BB104" s="7">
        <v>167.90175499674234</v>
      </c>
      <c r="BC104" s="7">
        <v>199.39068405670227</v>
      </c>
      <c r="BD104" s="50">
        <f t="shared" si="25"/>
        <v>182.29686740960753</v>
      </c>
      <c r="BE104" s="51">
        <f t="shared" si="26"/>
        <v>12.320772580316767</v>
      </c>
      <c r="BF104" s="17">
        <f t="shared" si="27"/>
        <v>38.961703886750833</v>
      </c>
    </row>
    <row r="105" spans="1:58" s="4" customFormat="1">
      <c r="A105" s="16">
        <f t="shared" si="12"/>
        <v>63</v>
      </c>
      <c r="B105" s="7">
        <v>220.89561247216034</v>
      </c>
      <c r="C105" s="7">
        <v>234.63094325755526</v>
      </c>
      <c r="D105" s="7">
        <v>233.59074778688506</v>
      </c>
      <c r="E105" s="7">
        <v>212.31763883197362</v>
      </c>
      <c r="F105" s="7">
        <v>300.88800847111969</v>
      </c>
      <c r="G105" s="7">
        <v>311.50960726695138</v>
      </c>
      <c r="H105" s="7">
        <v>329.16817586675296</v>
      </c>
      <c r="I105" s="7">
        <v>277.61294229264507</v>
      </c>
      <c r="J105" s="26">
        <v>149.63286826444445</v>
      </c>
      <c r="K105" s="26">
        <v>237.5253185165418</v>
      </c>
      <c r="L105" s="26">
        <v>178.89556262033949</v>
      </c>
      <c r="M105" s="50">
        <f t="shared" si="16"/>
        <v>244.24249324066997</v>
      </c>
      <c r="N105" s="51">
        <f t="shared" si="17"/>
        <v>16.813407832988712</v>
      </c>
      <c r="O105" s="17">
        <f t="shared" si="18"/>
        <v>55.763765229246026</v>
      </c>
      <c r="P105" s="16">
        <f t="shared" si="13"/>
        <v>63</v>
      </c>
      <c r="Q105" s="32">
        <v>268.36727074323392</v>
      </c>
      <c r="R105" s="32">
        <v>390.73990760043773</v>
      </c>
      <c r="S105" s="32">
        <v>146.10386543725679</v>
      </c>
      <c r="T105" s="32">
        <v>247.5857550905676</v>
      </c>
      <c r="U105" s="32">
        <v>211.71771059802597</v>
      </c>
      <c r="V105" s="32">
        <v>237.28671866786297</v>
      </c>
      <c r="W105" s="32">
        <v>186.79106053728736</v>
      </c>
      <c r="X105" s="32">
        <v>219.4781150348559</v>
      </c>
      <c r="Y105" s="32">
        <v>218.57083350217454</v>
      </c>
      <c r="Z105" s="50">
        <f t="shared" si="19"/>
        <v>236.29347080130032</v>
      </c>
      <c r="AA105" s="51">
        <f t="shared" si="20"/>
        <v>22.606661474639683</v>
      </c>
      <c r="AB105" s="17">
        <f t="shared" si="21"/>
        <v>67.819984423919053</v>
      </c>
      <c r="AC105" s="16">
        <f t="shared" si="14"/>
        <v>63</v>
      </c>
      <c r="AD105" s="32">
        <v>97.721246646882918</v>
      </c>
      <c r="AE105" s="32">
        <v>156.41159334791351</v>
      </c>
      <c r="AF105" s="32">
        <v>140.18935665074551</v>
      </c>
      <c r="AG105" s="32">
        <v>143.78050977598079</v>
      </c>
      <c r="AH105" s="32">
        <v>142.5522592989968</v>
      </c>
      <c r="AI105" s="32">
        <v>218.70025833674757</v>
      </c>
      <c r="AJ105" s="32">
        <v>162.17146792598501</v>
      </c>
      <c r="AK105" s="32">
        <v>176.35734005540891</v>
      </c>
      <c r="AL105" s="32">
        <v>192.68277707963151</v>
      </c>
      <c r="AM105" s="32">
        <v>162.11314299109037</v>
      </c>
      <c r="AN105" s="32">
        <v>145.56775050455792</v>
      </c>
      <c r="AO105" s="32">
        <v>198.40530362517703</v>
      </c>
      <c r="AP105" s="50">
        <f t="shared" si="22"/>
        <v>161.3877505199265</v>
      </c>
      <c r="AQ105" s="51">
        <f t="shared" si="23"/>
        <v>9.2532759598152587</v>
      </c>
      <c r="AR105" s="34">
        <f t="shared" si="24"/>
        <v>32.054288197711394</v>
      </c>
      <c r="AS105" s="16">
        <f t="shared" si="15"/>
        <v>63</v>
      </c>
      <c r="AT105" s="7">
        <v>185.43040504054855</v>
      </c>
      <c r="AU105" s="7">
        <v>151.40333373723084</v>
      </c>
      <c r="AV105" s="7">
        <v>217.5852520007291</v>
      </c>
      <c r="AW105" s="7">
        <v>213.52863545215354</v>
      </c>
      <c r="AX105" s="7">
        <v>131.19089087328487</v>
      </c>
      <c r="AY105" s="7">
        <v>161.99126832023069</v>
      </c>
      <c r="AZ105" s="7">
        <v>216.55124773921904</v>
      </c>
      <c r="BA105" s="7">
        <v>181.49163878049831</v>
      </c>
      <c r="BB105" s="7">
        <v>175.33770049100417</v>
      </c>
      <c r="BC105" s="7">
        <v>198.17856879857644</v>
      </c>
      <c r="BD105" s="50">
        <f t="shared" si="25"/>
        <v>183.26889412334754</v>
      </c>
      <c r="BE105" s="51">
        <f t="shared" si="26"/>
        <v>9.2341649107315344</v>
      </c>
      <c r="BF105" s="17">
        <f t="shared" si="27"/>
        <v>29.200993407517068</v>
      </c>
    </row>
    <row r="106" spans="1:58" s="4" customFormat="1">
      <c r="A106" s="16">
        <f t="shared" si="12"/>
        <v>64</v>
      </c>
      <c r="B106" s="7">
        <v>220.61734966592428</v>
      </c>
      <c r="C106" s="7">
        <v>248.39493710646775</v>
      </c>
      <c r="D106" s="7">
        <v>226.59380389613671</v>
      </c>
      <c r="E106" s="7">
        <v>216.11660287944474</v>
      </c>
      <c r="F106" s="7">
        <v>289.359110929221</v>
      </c>
      <c r="G106" s="7">
        <v>312.47540914303346</v>
      </c>
      <c r="H106" s="7">
        <v>320.09401504024436</v>
      </c>
      <c r="I106" s="7">
        <v>278.47365122179576</v>
      </c>
      <c r="J106" s="26">
        <v>273.25731270888889</v>
      </c>
      <c r="K106" s="26">
        <v>241.15188326880883</v>
      </c>
      <c r="L106" s="26">
        <v>191.56879799952782</v>
      </c>
      <c r="M106" s="50">
        <f t="shared" si="16"/>
        <v>256.19117035086305</v>
      </c>
      <c r="N106" s="51">
        <f t="shared" si="17"/>
        <v>12.558896788919048</v>
      </c>
      <c r="O106" s="17">
        <f t="shared" si="18"/>
        <v>41.653148429643743</v>
      </c>
      <c r="P106" s="16">
        <f t="shared" si="13"/>
        <v>64</v>
      </c>
      <c r="Q106" s="32">
        <v>213.33813160125311</v>
      </c>
      <c r="R106" s="32">
        <v>462.38342196303341</v>
      </c>
      <c r="S106" s="32">
        <v>149.41018776723388</v>
      </c>
      <c r="T106" s="32">
        <v>271.70914923764104</v>
      </c>
      <c r="U106" s="32">
        <v>229.79724657368953</v>
      </c>
      <c r="V106" s="32">
        <v>232.09788221364212</v>
      </c>
      <c r="W106" s="32">
        <v>189.6018492440943</v>
      </c>
      <c r="X106" s="32">
        <v>221.0877854302629</v>
      </c>
      <c r="Y106" s="32">
        <v>222.11283577378782</v>
      </c>
      <c r="Z106" s="50">
        <f t="shared" si="19"/>
        <v>243.50427664495984</v>
      </c>
      <c r="AA106" s="51">
        <f t="shared" si="20"/>
        <v>29.498314916466299</v>
      </c>
      <c r="AB106" s="17">
        <f t="shared" si="21"/>
        <v>88.494944749398897</v>
      </c>
      <c r="AC106" s="16">
        <f t="shared" si="14"/>
        <v>64</v>
      </c>
      <c r="AD106" s="32">
        <v>97.291587763324088</v>
      </c>
      <c r="AE106" s="32">
        <v>156.41159334791351</v>
      </c>
      <c r="AF106" s="32">
        <v>161.75695100465376</v>
      </c>
      <c r="AG106" s="32">
        <v>150.52329348333831</v>
      </c>
      <c r="AH106" s="32">
        <v>146.84435528016854</v>
      </c>
      <c r="AI106" s="32">
        <v>235.2582183542267</v>
      </c>
      <c r="AJ106" s="32">
        <v>163.39762922334756</v>
      </c>
      <c r="AK106" s="32">
        <v>178.79721933157288</v>
      </c>
      <c r="AL106" s="32">
        <v>203.67868723044151</v>
      </c>
      <c r="AM106" s="32">
        <v>159.71896914982491</v>
      </c>
      <c r="AN106" s="32">
        <v>147.84721629971926</v>
      </c>
      <c r="AO106" s="32">
        <v>196.4546128618955</v>
      </c>
      <c r="AP106" s="50">
        <f t="shared" si="22"/>
        <v>166.4983611108689</v>
      </c>
      <c r="AQ106" s="51">
        <f t="shared" si="23"/>
        <v>9.968760868381926</v>
      </c>
      <c r="AR106" s="34">
        <f t="shared" si="24"/>
        <v>34.532800625083873</v>
      </c>
      <c r="AS106" s="16">
        <f t="shared" si="15"/>
        <v>64</v>
      </c>
      <c r="AT106" s="7">
        <v>163.75677943694578</v>
      </c>
      <c r="AU106" s="7">
        <v>153.07510269252816</v>
      </c>
      <c r="AV106" s="7">
        <v>211.95805808754403</v>
      </c>
      <c r="AW106" s="7">
        <v>214.98950997572953</v>
      </c>
      <c r="AX106" s="7">
        <v>119.86242372156117</v>
      </c>
      <c r="AY106" s="7">
        <v>161.6080157917942</v>
      </c>
      <c r="AZ106" s="7">
        <v>224.24757273901915</v>
      </c>
      <c r="BA106" s="7">
        <v>173.42830254533681</v>
      </c>
      <c r="BB106" s="7">
        <v>169.47858633653405</v>
      </c>
      <c r="BC106" s="7">
        <v>194.36497765817376</v>
      </c>
      <c r="BD106" s="50">
        <f t="shared" si="25"/>
        <v>178.67693289851667</v>
      </c>
      <c r="BE106" s="51">
        <f t="shared" si="26"/>
        <v>10.268479992397502</v>
      </c>
      <c r="BF106" s="17">
        <f t="shared" si="27"/>
        <v>32.471784883844592</v>
      </c>
    </row>
    <row r="107" spans="1:58" s="4" customFormat="1">
      <c r="A107" s="16">
        <f t="shared" si="12"/>
        <v>65</v>
      </c>
      <c r="B107" s="7">
        <v>220.3121601336303</v>
      </c>
      <c r="C107" s="7">
        <v>239.04581842663833</v>
      </c>
      <c r="D107" s="7">
        <v>238.31340964468836</v>
      </c>
      <c r="E107" s="7">
        <v>214.99099647026534</v>
      </c>
      <c r="F107" s="7">
        <v>295.04238717262427</v>
      </c>
      <c r="G107" s="7">
        <v>312.58971642215744</v>
      </c>
      <c r="H107" s="7">
        <v>342.01713445602496</v>
      </c>
      <c r="I107" s="7">
        <v>278.57552024715744</v>
      </c>
      <c r="J107" s="26">
        <v>214.38852798666667</v>
      </c>
      <c r="K107" s="26">
        <v>244.53885280878018</v>
      </c>
      <c r="L107" s="26">
        <v>216.9152895217525</v>
      </c>
      <c r="M107" s="50">
        <f t="shared" si="16"/>
        <v>256.06634666276233</v>
      </c>
      <c r="N107" s="51">
        <f t="shared" si="17"/>
        <v>13.342128848101929</v>
      </c>
      <c r="O107" s="17">
        <f t="shared" si="18"/>
        <v>44.250835293730795</v>
      </c>
      <c r="P107" s="16">
        <f t="shared" si="13"/>
        <v>65</v>
      </c>
      <c r="Q107" s="32">
        <v>252.34612704866601</v>
      </c>
      <c r="R107" s="32">
        <v>440.38267033749065</v>
      </c>
      <c r="S107" s="32">
        <v>151.8899447096444</v>
      </c>
      <c r="T107" s="32">
        <v>247.5857550905676</v>
      </c>
      <c r="U107" s="32">
        <v>211.71771059802597</v>
      </c>
      <c r="V107" s="32">
        <v>223.42283274899395</v>
      </c>
      <c r="W107" s="32">
        <v>180.6681406981869</v>
      </c>
      <c r="X107" s="32">
        <v>225.63648559339586</v>
      </c>
      <c r="Y107" s="32">
        <v>231.06847251958155</v>
      </c>
      <c r="Z107" s="50">
        <f t="shared" si="19"/>
        <v>240.52423770495034</v>
      </c>
      <c r="AA107" s="51">
        <f t="shared" si="20"/>
        <v>27.132682257504996</v>
      </c>
      <c r="AB107" s="17">
        <f t="shared" si="21"/>
        <v>81.398046772514988</v>
      </c>
      <c r="AC107" s="16">
        <f t="shared" si="14"/>
        <v>65</v>
      </c>
      <c r="AD107" s="32">
        <v>101.89757178043331</v>
      </c>
      <c r="AE107" s="32">
        <v>186.76013978364205</v>
      </c>
      <c r="AF107" s="32">
        <v>126.95470161740128</v>
      </c>
      <c r="AG107" s="32">
        <v>156.56339406455109</v>
      </c>
      <c r="AH107" s="32">
        <v>149.67531753423049</v>
      </c>
      <c r="AI107" s="32">
        <v>243.53495606409689</v>
      </c>
      <c r="AJ107" s="32">
        <v>166.46337071661671</v>
      </c>
      <c r="AK107" s="32">
        <v>180.6350956139147</v>
      </c>
      <c r="AL107" s="32">
        <v>190.11458629952455</v>
      </c>
      <c r="AM107" s="32">
        <v>162.11314299109037</v>
      </c>
      <c r="AN107" s="32">
        <v>124.0515943469801</v>
      </c>
      <c r="AO107" s="32">
        <v>195.81211679154862</v>
      </c>
      <c r="AP107" s="50">
        <f t="shared" si="22"/>
        <v>165.38133230033583</v>
      </c>
      <c r="AQ107" s="51">
        <f t="shared" si="23"/>
        <v>10.970592214866086</v>
      </c>
      <c r="AR107" s="34">
        <f t="shared" si="24"/>
        <v>38.003246210535281</v>
      </c>
      <c r="AS107" s="16">
        <f t="shared" si="15"/>
        <v>65</v>
      </c>
      <c r="AT107" s="7">
        <v>176.09868332310427</v>
      </c>
      <c r="AU107" s="7">
        <v>151.86126962142086</v>
      </c>
      <c r="AV107" s="7">
        <v>228.83963982709926</v>
      </c>
      <c r="AW107" s="7">
        <v>209.24043921422827</v>
      </c>
      <c r="AX107" s="7">
        <v>125.70937011179799</v>
      </c>
      <c r="AY107" s="7">
        <v>160.33047439717149</v>
      </c>
      <c r="AZ107" s="7">
        <v>202.937707104314</v>
      </c>
      <c r="BA107" s="7">
        <v>177.64412306297368</v>
      </c>
      <c r="BB107" s="7">
        <v>165.70140425675407</v>
      </c>
      <c r="BC107" s="7">
        <v>208.87041068333716</v>
      </c>
      <c r="BD107" s="50">
        <f t="shared" si="25"/>
        <v>180.72335216022014</v>
      </c>
      <c r="BE107" s="51">
        <f t="shared" si="26"/>
        <v>9.9700058437704833</v>
      </c>
      <c r="BF107" s="17">
        <f t="shared" si="27"/>
        <v>31.527926751503596</v>
      </c>
    </row>
    <row r="108" spans="1:58" s="4" customFormat="1">
      <c r="A108" s="16">
        <f t="shared" ref="A108:A162" si="28">A107+1</f>
        <v>66</v>
      </c>
      <c r="B108" s="7">
        <v>223.99331848552336</v>
      </c>
      <c r="C108" s="7">
        <v>233.59214550799234</v>
      </c>
      <c r="D108" s="7">
        <v>222.7594715070656</v>
      </c>
      <c r="E108" s="7">
        <v>191.21258493562564</v>
      </c>
      <c r="F108" s="7">
        <v>298.12758570964905</v>
      </c>
      <c r="G108" s="7">
        <v>312.34155914849435</v>
      </c>
      <c r="H108" s="7">
        <v>320.29156586812195</v>
      </c>
      <c r="I108" s="7">
        <v>278.35436600572854</v>
      </c>
      <c r="J108" s="26">
        <v>161.40665298666667</v>
      </c>
      <c r="K108" s="26">
        <v>234.6791801291277</v>
      </c>
      <c r="L108" s="26">
        <v>166.22230647730314</v>
      </c>
      <c r="M108" s="50">
        <f t="shared" si="16"/>
        <v>240.27097606920896</v>
      </c>
      <c r="N108" s="51">
        <f t="shared" si="17"/>
        <v>16.828600697366475</v>
      </c>
      <c r="O108" s="17">
        <f t="shared" si="18"/>
        <v>55.814154259877824</v>
      </c>
      <c r="P108" s="16">
        <f t="shared" ref="P108:P162" si="29">P107+1</f>
        <v>66</v>
      </c>
      <c r="Q108" s="32">
        <v>214.03469061555677</v>
      </c>
      <c r="R108" s="32">
        <v>437.56204059450693</v>
      </c>
      <c r="S108" s="32">
        <v>146.10387648811326</v>
      </c>
      <c r="T108" s="32">
        <v>254.54000348411455</v>
      </c>
      <c r="U108" s="32">
        <v>204.48590189508977</v>
      </c>
      <c r="V108" s="32">
        <v>225.81126811279569</v>
      </c>
      <c r="W108" s="32">
        <v>198.90168044115754</v>
      </c>
      <c r="X108" s="32">
        <v>241.50916719335137</v>
      </c>
      <c r="Y108" s="32">
        <v>224.86571363426168</v>
      </c>
      <c r="Z108" s="50">
        <f t="shared" si="19"/>
        <v>238.64603805099418</v>
      </c>
      <c r="AA108" s="51">
        <f t="shared" si="20"/>
        <v>26.899844931215942</v>
      </c>
      <c r="AB108" s="17">
        <f t="shared" si="21"/>
        <v>80.699534793647828</v>
      </c>
      <c r="AC108" s="16">
        <f t="shared" ref="AC108:AC162" si="30">AC107+1</f>
        <v>66</v>
      </c>
      <c r="AD108" s="32">
        <v>104.64738385567559</v>
      </c>
      <c r="AE108" s="32">
        <v>168.41761068232063</v>
      </c>
      <c r="AF108" s="32">
        <v>134.30729513554604</v>
      </c>
      <c r="AG108" s="32">
        <v>163.48519659156472</v>
      </c>
      <c r="AH108" s="32">
        <v>146.2051018758236</v>
      </c>
      <c r="AI108" s="32">
        <v>215.2491510955453</v>
      </c>
      <c r="AJ108" s="32">
        <v>156.34669438871873</v>
      </c>
      <c r="AK108" s="32">
        <v>182.42254137191713</v>
      </c>
      <c r="AL108" s="32">
        <v>176.24045682738577</v>
      </c>
      <c r="AM108" s="32">
        <v>167.50318444599631</v>
      </c>
      <c r="AN108" s="32">
        <v>134.7244129370286</v>
      </c>
      <c r="AO108" s="32">
        <v>189.33304219913933</v>
      </c>
      <c r="AP108" s="50">
        <f t="shared" si="22"/>
        <v>161.57350595055513</v>
      </c>
      <c r="AQ108" s="51">
        <f t="shared" si="23"/>
        <v>8.418745635423635</v>
      </c>
      <c r="AR108" s="34">
        <f t="shared" si="24"/>
        <v>29.163390353104933</v>
      </c>
      <c r="AS108" s="16">
        <f t="shared" ref="AS108:AS162" si="31">AS107+1</f>
        <v>66</v>
      </c>
      <c r="AT108" s="7">
        <v>187.53758791506613</v>
      </c>
      <c r="AU108" s="7">
        <v>151.40331178230301</v>
      </c>
      <c r="AV108" s="7">
        <v>231.65325296411129</v>
      </c>
      <c r="AW108" s="7">
        <v>217.18074001369109</v>
      </c>
      <c r="AX108" s="7">
        <v>120.59329012686524</v>
      </c>
      <c r="AY108" s="7">
        <v>160.84149660642075</v>
      </c>
      <c r="AZ108" s="7">
        <v>211.39502719838418</v>
      </c>
      <c r="BA108" s="7">
        <v>173.77182150432157</v>
      </c>
      <c r="BB108" s="7">
        <v>171.1508376752216</v>
      </c>
      <c r="BC108" s="7">
        <v>198.87827727291017</v>
      </c>
      <c r="BD108" s="50">
        <f t="shared" si="25"/>
        <v>182.44056430592951</v>
      </c>
      <c r="BE108" s="51">
        <f t="shared" si="26"/>
        <v>10.656676902331085</v>
      </c>
      <c r="BF108" s="17">
        <f t="shared" si="27"/>
        <v>33.69937129987396</v>
      </c>
    </row>
    <row r="109" spans="1:58" s="4" customFormat="1">
      <c r="A109" s="16">
        <f t="shared" si="28"/>
        <v>67</v>
      </c>
      <c r="B109" s="7">
        <v>223.99331848552336</v>
      </c>
      <c r="C109" s="7">
        <v>250.47250207247527</v>
      </c>
      <c r="D109" s="7">
        <v>224.10964228256219</v>
      </c>
      <c r="E109" s="7">
        <v>215.55383944031496</v>
      </c>
      <c r="F109" s="7">
        <v>297.15331651305905</v>
      </c>
      <c r="G109" s="7">
        <v>304.27966085855581</v>
      </c>
      <c r="H109" s="7">
        <v>308.72992796887974</v>
      </c>
      <c r="I109" s="7">
        <v>271.16971663208687</v>
      </c>
      <c r="J109" s="26">
        <v>202.6147779866667</v>
      </c>
      <c r="K109" s="26">
        <v>233.35531361285547</v>
      </c>
      <c r="L109" s="26">
        <v>96.519459982147239</v>
      </c>
      <c r="M109" s="50">
        <f t="shared" si="16"/>
        <v>238.90467962137515</v>
      </c>
      <c r="N109" s="51">
        <f t="shared" si="17"/>
        <v>18.172159290634497</v>
      </c>
      <c r="O109" s="17">
        <f t="shared" si="18"/>
        <v>60.270233997605565</v>
      </c>
      <c r="P109" s="16">
        <f t="shared" si="29"/>
        <v>67</v>
      </c>
      <c r="Q109" s="32">
        <v>262.09812169926067</v>
      </c>
      <c r="R109" s="32">
        <v>475.17872619653605</v>
      </c>
      <c r="S109" s="32">
        <v>147.75704041581594</v>
      </c>
      <c r="T109" s="32">
        <v>255.4530529733839</v>
      </c>
      <c r="U109" s="32">
        <v>226.66259354505496</v>
      </c>
      <c r="V109" s="32">
        <v>239.32869501772706</v>
      </c>
      <c r="W109" s="32">
        <v>201.82370915025959</v>
      </c>
      <c r="X109" s="32">
        <v>220.94384414420526</v>
      </c>
      <c r="Y109" s="32">
        <v>206.52540827543214</v>
      </c>
      <c r="Z109" s="50">
        <f t="shared" si="19"/>
        <v>248.41902126863064</v>
      </c>
      <c r="AA109" s="51">
        <f t="shared" si="20"/>
        <v>30.511030113101853</v>
      </c>
      <c r="AB109" s="17">
        <f t="shared" si="21"/>
        <v>91.533090339305559</v>
      </c>
      <c r="AC109" s="16">
        <f t="shared" si="30"/>
        <v>67</v>
      </c>
      <c r="AD109" s="32">
        <v>103.10062037181356</v>
      </c>
      <c r="AE109" s="32">
        <v>158.74613075508509</v>
      </c>
      <c r="AF109" s="32">
        <v>152.93382548356377</v>
      </c>
      <c r="AG109" s="32">
        <v>172.78313758847347</v>
      </c>
      <c r="AH109" s="32">
        <v>160.08592046117195</v>
      </c>
      <c r="AI109" s="32">
        <v>210.41610609194925</v>
      </c>
      <c r="AJ109" s="32">
        <v>156.95985821359577</v>
      </c>
      <c r="AK109" s="32">
        <v>184.75529809134736</v>
      </c>
      <c r="AL109" s="32">
        <v>169.92098727804037</v>
      </c>
      <c r="AM109" s="32">
        <v>166.1590460243217</v>
      </c>
      <c r="AN109" s="32">
        <v>129.68573861331589</v>
      </c>
      <c r="AO109" s="32">
        <v>189.09785442410555</v>
      </c>
      <c r="AP109" s="50">
        <f t="shared" si="22"/>
        <v>162.88704361639864</v>
      </c>
      <c r="AQ109" s="51">
        <f t="shared" si="23"/>
        <v>7.9859196935412813</v>
      </c>
      <c r="AR109" s="34">
        <f t="shared" si="24"/>
        <v>27.664037308756754</v>
      </c>
      <c r="AS109" s="16">
        <f t="shared" si="31"/>
        <v>67</v>
      </c>
      <c r="AT109" s="7">
        <v>170.98132735469508</v>
      </c>
      <c r="AU109" s="7">
        <v>146.19688726985444</v>
      </c>
      <c r="AV109" s="7">
        <v>240.09406001430835</v>
      </c>
      <c r="AW109" s="7">
        <v>217.96999604533792</v>
      </c>
      <c r="AX109" s="7">
        <v>115.11176936537835</v>
      </c>
      <c r="AY109" s="7">
        <v>157.51990876030229</v>
      </c>
      <c r="AZ109" s="7">
        <v>206.84101328762264</v>
      </c>
      <c r="BA109" s="7">
        <v>175.93721054714538</v>
      </c>
      <c r="BB109" s="7">
        <v>164.91689419175239</v>
      </c>
      <c r="BC109" s="7">
        <v>195.89237456833547</v>
      </c>
      <c r="BD109" s="50">
        <f t="shared" si="25"/>
        <v>179.14614414047324</v>
      </c>
      <c r="BE109" s="51">
        <f t="shared" si="26"/>
        <v>11.644056050025654</v>
      </c>
      <c r="BF109" s="17">
        <f t="shared" si="27"/>
        <v>36.821738320744586</v>
      </c>
    </row>
    <row r="110" spans="1:58" s="4" customFormat="1">
      <c r="A110" s="16">
        <f t="shared" si="28"/>
        <v>68</v>
      </c>
      <c r="B110" s="7">
        <v>223.99331848552336</v>
      </c>
      <c r="C110" s="7">
        <v>252.03069869681954</v>
      </c>
      <c r="D110" s="7">
        <v>242.84966867157792</v>
      </c>
      <c r="E110" s="7">
        <v>199.27975075911101</v>
      </c>
      <c r="F110" s="7">
        <v>285.62441897116042</v>
      </c>
      <c r="G110" s="7">
        <v>308.07585533536638</v>
      </c>
      <c r="H110" s="7">
        <v>301.73034786339838</v>
      </c>
      <c r="I110" s="7">
        <v>274.55283128934798</v>
      </c>
      <c r="J110" s="26">
        <v>243.82293770888893</v>
      </c>
      <c r="K110" s="26">
        <v>244.7716205149633</v>
      </c>
      <c r="L110" s="26">
        <v>172.55893454882133</v>
      </c>
      <c r="M110" s="50">
        <f t="shared" si="16"/>
        <v>249.9354893495435</v>
      </c>
      <c r="N110" s="51">
        <f t="shared" si="17"/>
        <v>12.536304242643341</v>
      </c>
      <c r="O110" s="17">
        <f t="shared" si="18"/>
        <v>41.578217430588481</v>
      </c>
      <c r="P110" s="16">
        <f t="shared" si="29"/>
        <v>68</v>
      </c>
      <c r="Q110" s="32">
        <v>248.16667189263802</v>
      </c>
      <c r="R110" s="32">
        <v>471.40937260154357</v>
      </c>
      <c r="S110" s="32">
        <v>148.5836223796673</v>
      </c>
      <c r="T110" s="32">
        <v>259.42340771848188</v>
      </c>
      <c r="U110" s="32">
        <v>219.4307848421187</v>
      </c>
      <c r="V110" s="32">
        <v>236.72987535442078</v>
      </c>
      <c r="W110" s="32">
        <v>211.67565599187182</v>
      </c>
      <c r="X110" s="32">
        <v>230.53756974087852</v>
      </c>
      <c r="Y110" s="32">
        <v>199.72207128951143</v>
      </c>
      <c r="Z110" s="50">
        <f t="shared" si="19"/>
        <v>247.29767020123688</v>
      </c>
      <c r="AA110" s="51">
        <f t="shared" si="20"/>
        <v>30.004586484468636</v>
      </c>
      <c r="AB110" s="17">
        <f t="shared" si="21"/>
        <v>90.01375945340591</v>
      </c>
      <c r="AC110" s="16">
        <f t="shared" si="30"/>
        <v>68</v>
      </c>
      <c r="AD110" s="32">
        <v>102.67095617766115</v>
      </c>
      <c r="AE110" s="32">
        <v>180.75712797459917</v>
      </c>
      <c r="AF110" s="32">
        <v>142.64024775542637</v>
      </c>
      <c r="AG110" s="32">
        <v>158.52629898296723</v>
      </c>
      <c r="AH110" s="32">
        <v>150.58850168064427</v>
      </c>
      <c r="AI110" s="32">
        <v>230.42702698436264</v>
      </c>
      <c r="AJ110" s="32">
        <v>153.89420544160211</v>
      </c>
      <c r="AK110" s="32">
        <v>188.13630415832972</v>
      </c>
      <c r="AL110" s="32">
        <v>190.0853067724081</v>
      </c>
      <c r="AM110" s="32">
        <v>160.40428075280519</v>
      </c>
      <c r="AN110" s="32">
        <v>134.19855185572607</v>
      </c>
      <c r="AO110" s="32">
        <v>193.9388440679347</v>
      </c>
      <c r="AP110" s="50">
        <f t="shared" si="22"/>
        <v>165.52230438370555</v>
      </c>
      <c r="AQ110" s="51">
        <f t="shared" si="23"/>
        <v>9.6355497202946339</v>
      </c>
      <c r="AR110" s="34">
        <f t="shared" si="24"/>
        <v>33.378523348812777</v>
      </c>
      <c r="AS110" s="16">
        <f t="shared" si="31"/>
        <v>68</v>
      </c>
      <c r="AT110" s="7">
        <v>181.81819006802058</v>
      </c>
      <c r="AU110" s="7">
        <v>147.35736986639174</v>
      </c>
      <c r="AV110" s="7">
        <v>224.15029538569223</v>
      </c>
      <c r="AW110" s="7">
        <v>201.95970067868322</v>
      </c>
      <c r="AX110" s="7">
        <v>112.18830374416204</v>
      </c>
      <c r="AY110" s="7">
        <v>160.96924933303296</v>
      </c>
      <c r="AZ110" s="7">
        <v>220.15684343604667</v>
      </c>
      <c r="BA110" s="7">
        <v>171.34305520927717</v>
      </c>
      <c r="BB110" s="7">
        <v>165.54113853021187</v>
      </c>
      <c r="BC110" s="7">
        <v>198.07021454829996</v>
      </c>
      <c r="BD110" s="50">
        <f t="shared" si="25"/>
        <v>178.35543607998181</v>
      </c>
      <c r="BE110" s="51">
        <f t="shared" si="26"/>
        <v>10.881676732296027</v>
      </c>
      <c r="BF110" s="17">
        <f t="shared" si="27"/>
        <v>34.410883235713776</v>
      </c>
    </row>
    <row r="111" spans="1:58" s="4" customFormat="1">
      <c r="A111" s="16">
        <f t="shared" si="28"/>
        <v>69</v>
      </c>
      <c r="B111" s="7">
        <v>208.15162583518935</v>
      </c>
      <c r="C111" s="7">
        <v>242.68156983928404</v>
      </c>
      <c r="D111" s="7">
        <v>227.62401574762532</v>
      </c>
      <c r="E111" s="7">
        <v>208.79471600280675</v>
      </c>
      <c r="F111" s="7">
        <v>295.04238717262427</v>
      </c>
      <c r="G111" s="7">
        <v>296.13864538177631</v>
      </c>
      <c r="H111" s="7">
        <v>302.17508024928571</v>
      </c>
      <c r="I111" s="7">
        <v>263.9145591440485</v>
      </c>
      <c r="J111" s="26">
        <v>273.25731270888889</v>
      </c>
      <c r="K111" s="26">
        <v>245.20748319818128</v>
      </c>
      <c r="L111" s="26">
        <v>197.90542607104598</v>
      </c>
      <c r="M111" s="50">
        <f t="shared" si="16"/>
        <v>250.9902564864324</v>
      </c>
      <c r="N111" s="51">
        <f t="shared" si="17"/>
        <v>11.419194324967073</v>
      </c>
      <c r="O111" s="17">
        <f t="shared" si="18"/>
        <v>37.873182984071491</v>
      </c>
      <c r="P111" s="16">
        <f t="shared" si="29"/>
        <v>69</v>
      </c>
      <c r="Q111" s="32">
        <v>239.80784580575371</v>
      </c>
      <c r="R111" s="32">
        <v>467.51182100923245</v>
      </c>
      <c r="S111" s="32">
        <v>148.30810242562114</v>
      </c>
      <c r="T111" s="32">
        <v>247.75706306067778</v>
      </c>
      <c r="U111" s="32">
        <v>219.4307848421187</v>
      </c>
      <c r="V111" s="32">
        <v>227.60754715775894</v>
      </c>
      <c r="W111" s="32">
        <v>195.0826158388775</v>
      </c>
      <c r="X111" s="32">
        <v>231.51859693075747</v>
      </c>
      <c r="Y111" s="32">
        <v>203.3769509435507</v>
      </c>
      <c r="Z111" s="50">
        <f t="shared" si="19"/>
        <v>242.26681422381651</v>
      </c>
      <c r="AA111" s="51">
        <f t="shared" si="20"/>
        <v>29.858558825437424</v>
      </c>
      <c r="AB111" s="17">
        <f t="shared" si="21"/>
        <v>89.575676476312267</v>
      </c>
      <c r="AC111" s="16">
        <f t="shared" si="30"/>
        <v>69</v>
      </c>
      <c r="AD111" s="32">
        <v>101.12419003850231</v>
      </c>
      <c r="AE111" s="32">
        <v>177.42211582852772</v>
      </c>
      <c r="AF111" s="32">
        <v>147.05175066904798</v>
      </c>
      <c r="AG111" s="32">
        <v>160.69582145573639</v>
      </c>
      <c r="AH111" s="32">
        <v>140.45188317961185</v>
      </c>
      <c r="AI111" s="32">
        <v>213.17920428646215</v>
      </c>
      <c r="AJ111" s="32">
        <v>152.05496904063799</v>
      </c>
      <c r="AK111" s="32">
        <v>188.19083525447274</v>
      </c>
      <c r="AL111" s="32">
        <v>183.61576996932826</v>
      </c>
      <c r="AM111" s="32">
        <v>166.92906777716502</v>
      </c>
      <c r="AN111" s="32">
        <v>134.0592875017926</v>
      </c>
      <c r="AO111" s="32">
        <v>188.96763057588532</v>
      </c>
      <c r="AP111" s="50">
        <f t="shared" si="22"/>
        <v>162.81187713143086</v>
      </c>
      <c r="AQ111" s="51">
        <f t="shared" si="23"/>
        <v>8.716458099405731</v>
      </c>
      <c r="AR111" s="34">
        <f t="shared" si="24"/>
        <v>30.194696580431955</v>
      </c>
      <c r="AS111" s="16">
        <f t="shared" si="31"/>
        <v>69</v>
      </c>
      <c r="AT111" s="7">
        <v>168.57319613943983</v>
      </c>
      <c r="AU111" s="7">
        <v>151.1054492767509</v>
      </c>
      <c r="AV111" s="7">
        <v>226.96390852270426</v>
      </c>
      <c r="AW111" s="7">
        <v>209.38165028264942</v>
      </c>
      <c r="AX111" s="7">
        <v>111.82287811541212</v>
      </c>
      <c r="AY111" s="7">
        <v>157.0088893767531</v>
      </c>
      <c r="AZ111" s="7">
        <v>228.27163091698216</v>
      </c>
      <c r="BA111" s="7">
        <v>176.38778612577732</v>
      </c>
      <c r="BB111" s="7">
        <v>151.77025659068707</v>
      </c>
      <c r="BC111" s="7">
        <v>191.0342806355039</v>
      </c>
      <c r="BD111" s="50">
        <f t="shared" si="25"/>
        <v>177.23199259826598</v>
      </c>
      <c r="BE111" s="51">
        <f t="shared" si="26"/>
        <v>11.736136811849365</v>
      </c>
      <c r="BF111" s="17">
        <f t="shared" si="27"/>
        <v>37.112923256790992</v>
      </c>
    </row>
    <row r="112" spans="1:58" s="4" customFormat="1">
      <c r="A112" s="16">
        <f t="shared" si="28"/>
        <v>70</v>
      </c>
      <c r="B112" s="7">
        <v>229.39160356347438</v>
      </c>
      <c r="C112" s="7">
        <v>259.04254788439766</v>
      </c>
      <c r="D112" s="7">
        <v>231.89209424420292</v>
      </c>
      <c r="E112" s="7">
        <v>223.26915782382807</v>
      </c>
      <c r="F112" s="7">
        <v>294.87999622536967</v>
      </c>
      <c r="G112" s="7">
        <v>297.15275385733457</v>
      </c>
      <c r="H112" s="7">
        <v>302.86559005935885</v>
      </c>
      <c r="I112" s="7">
        <v>264.81831822927751</v>
      </c>
      <c r="J112" s="26">
        <v>143.74599326444445</v>
      </c>
      <c r="K112" s="26">
        <v>236.20726711818324</v>
      </c>
      <c r="L112" s="26">
        <v>204.24205414256414</v>
      </c>
      <c r="M112" s="50">
        <f t="shared" si="16"/>
        <v>244.31885240113044</v>
      </c>
      <c r="N112" s="51">
        <f t="shared" si="17"/>
        <v>14.148488674054075</v>
      </c>
      <c r="O112" s="17">
        <f t="shared" si="18"/>
        <v>46.925228282430346</v>
      </c>
      <c r="P112" s="16">
        <f t="shared" si="29"/>
        <v>70</v>
      </c>
      <c r="Q112" s="32">
        <v>242.59413239807134</v>
      </c>
      <c r="R112" s="32">
        <v>472.81963857982498</v>
      </c>
      <c r="S112" s="32">
        <v>144.72624909074145</v>
      </c>
      <c r="T112" s="32">
        <v>266.08399339682063</v>
      </c>
      <c r="U112" s="32">
        <v>222.80606850815551</v>
      </c>
      <c r="V112" s="32">
        <v>223.5589654724686</v>
      </c>
      <c r="W112" s="32">
        <v>184.34632187066828</v>
      </c>
      <c r="X112" s="32">
        <v>241.22444966515218</v>
      </c>
      <c r="Y112" s="32">
        <v>215.59323770549224</v>
      </c>
      <c r="Z112" s="50">
        <f t="shared" si="19"/>
        <v>245.97256185415503</v>
      </c>
      <c r="AA112" s="51">
        <f t="shared" si="20"/>
        <v>30.7111526538805</v>
      </c>
      <c r="AB112" s="17">
        <f t="shared" si="21"/>
        <v>92.133457961641497</v>
      </c>
      <c r="AC112" s="16">
        <f t="shared" si="30"/>
        <v>70</v>
      </c>
      <c r="AD112" s="32">
        <v>102.41316668917879</v>
      </c>
      <c r="AE112" s="32">
        <v>165.08261738728496</v>
      </c>
      <c r="AF112" s="32">
        <v>131.36627102760443</v>
      </c>
      <c r="AG112" s="32">
        <v>165.03485550068552</v>
      </c>
      <c r="AH112" s="32">
        <v>161.18176593872377</v>
      </c>
      <c r="AI112" s="32">
        <v>214.55705209571821</v>
      </c>
      <c r="AJ112" s="32">
        <v>160.63859717935046</v>
      </c>
      <c r="AK112" s="32">
        <v>185.19762612090898</v>
      </c>
      <c r="AL112" s="32">
        <v>181.62508728144411</v>
      </c>
      <c r="AM112" s="32">
        <v>162.06949771297977</v>
      </c>
      <c r="AN112" s="32">
        <v>124.20168881850989</v>
      </c>
      <c r="AO112" s="32">
        <v>180.95914330612834</v>
      </c>
      <c r="AP112" s="50">
        <f t="shared" si="22"/>
        <v>161.19394742154307</v>
      </c>
      <c r="AQ112" s="51">
        <f t="shared" si="23"/>
        <v>8.6934924785245933</v>
      </c>
      <c r="AR112" s="34">
        <f t="shared" si="24"/>
        <v>30.115141336044964</v>
      </c>
      <c r="AS112" s="16">
        <f t="shared" si="31"/>
        <v>70</v>
      </c>
      <c r="AT112" s="7">
        <v>183.62431570392971</v>
      </c>
      <c r="AU112" s="7">
        <v>146.54821002461563</v>
      </c>
      <c r="AV112" s="7">
        <v>241.96982367954229</v>
      </c>
      <c r="AW112" s="7">
        <v>204.51622655341879</v>
      </c>
      <c r="AX112" s="7">
        <v>115.11178451318256</v>
      </c>
      <c r="AY112" s="7">
        <v>159.30845823567381</v>
      </c>
      <c r="AZ112" s="7">
        <v>225.32573598715467</v>
      </c>
      <c r="BA112" s="7">
        <v>183.84588756410884</v>
      </c>
      <c r="BB112" s="7">
        <v>170.8218425679141</v>
      </c>
      <c r="BC112" s="7">
        <v>194.6212339780929</v>
      </c>
      <c r="BD112" s="50">
        <f t="shared" si="25"/>
        <v>182.56935188076332</v>
      </c>
      <c r="BE112" s="51">
        <f t="shared" si="26"/>
        <v>11.791380702196141</v>
      </c>
      <c r="BF112" s="17">
        <f t="shared" si="27"/>
        <v>37.287619777095401</v>
      </c>
    </row>
    <row r="113" spans="1:58" s="4" customFormat="1">
      <c r="A113" s="16">
        <f t="shared" si="28"/>
        <v>71</v>
      </c>
      <c r="B113" s="7">
        <v>213.43138084632517</v>
      </c>
      <c r="C113" s="7">
        <v>260.24211267932429</v>
      </c>
      <c r="D113" s="7">
        <v>236.0875966464948</v>
      </c>
      <c r="E113" s="7">
        <v>217.3712667631213</v>
      </c>
      <c r="F113" s="7">
        <v>296.179047316469</v>
      </c>
      <c r="G113" s="7">
        <v>301.01202200799338</v>
      </c>
      <c r="H113" s="7">
        <v>290.57472065961417</v>
      </c>
      <c r="I113" s="7">
        <v>268.25764324978178</v>
      </c>
      <c r="J113" s="26">
        <v>208.424743264444</v>
      </c>
      <c r="K113" s="26">
        <v>248.18214182894144</v>
      </c>
      <c r="L113" s="26">
        <v>172.55893454882133</v>
      </c>
      <c r="M113" s="50">
        <f t="shared" si="16"/>
        <v>246.57469180103007</v>
      </c>
      <c r="N113" s="51">
        <f t="shared" si="17"/>
        <v>12.43696812404391</v>
      </c>
      <c r="O113" s="17">
        <f t="shared" si="18"/>
        <v>41.248756797063919</v>
      </c>
      <c r="P113" s="16">
        <f t="shared" si="29"/>
        <v>71</v>
      </c>
      <c r="Q113" s="32">
        <v>214.03469061555677</v>
      </c>
      <c r="R113" s="32">
        <v>462.20392520950338</v>
      </c>
      <c r="S113" s="32">
        <v>144.17518155550798</v>
      </c>
      <c r="T113" s="32">
        <v>255.2817550905676</v>
      </c>
      <c r="U113" s="32">
        <v>218.94952877984414</v>
      </c>
      <c r="V113" s="32">
        <v>239.69992389335559</v>
      </c>
      <c r="W113" s="32">
        <v>190.06374576145549</v>
      </c>
      <c r="X113" s="32">
        <v>247.03334207707798</v>
      </c>
      <c r="Y113" s="32">
        <v>223.7791563422889</v>
      </c>
      <c r="Z113" s="50">
        <f t="shared" si="19"/>
        <v>243.91347214723976</v>
      </c>
      <c r="AA113" s="51">
        <f t="shared" si="20"/>
        <v>29.480760605120238</v>
      </c>
      <c r="AB113" s="17">
        <f t="shared" si="21"/>
        <v>88.442281815360715</v>
      </c>
      <c r="AC113" s="16">
        <f t="shared" si="30"/>
        <v>71</v>
      </c>
      <c r="AD113" s="32">
        <v>101.72571566184078</v>
      </c>
      <c r="AE113" s="32">
        <v>153.07662518759221</v>
      </c>
      <c r="AF113" s="32">
        <v>154.89455698635129</v>
      </c>
      <c r="AG113" s="32">
        <v>163.48518413374845</v>
      </c>
      <c r="AH113" s="32">
        <v>141.91298524702103</v>
      </c>
      <c r="AI113" s="32">
        <v>219.38640179077754</v>
      </c>
      <c r="AJ113" s="32">
        <v>161.55821537983252</v>
      </c>
      <c r="AK113" s="32">
        <v>185.64599435782645</v>
      </c>
      <c r="AL113" s="32">
        <v>186.79982177061936</v>
      </c>
      <c r="AM113" s="32">
        <v>166.92906777716502</v>
      </c>
      <c r="AN113" s="32">
        <v>136.58608567038897</v>
      </c>
      <c r="AO113" s="32">
        <v>190.6025278722413</v>
      </c>
      <c r="AP113" s="50">
        <f t="shared" si="22"/>
        <v>163.55026515295046</v>
      </c>
      <c r="AQ113" s="51">
        <f t="shared" si="23"/>
        <v>8.745467745932503</v>
      </c>
      <c r="AR113" s="34">
        <f t="shared" si="24"/>
        <v>30.29518894381992</v>
      </c>
      <c r="AS113" s="16">
        <f t="shared" si="31"/>
        <v>71</v>
      </c>
      <c r="AT113" s="7">
        <v>176.39977686100298</v>
      </c>
      <c r="AU113" s="7">
        <v>145.79238967994564</v>
      </c>
      <c r="AV113" s="7">
        <v>223.2124782747531</v>
      </c>
      <c r="AW113" s="7">
        <v>200.86414621333381</v>
      </c>
      <c r="AX113" s="7">
        <v>117.30438372909478</v>
      </c>
      <c r="AY113" s="7">
        <v>158.79743885212463</v>
      </c>
      <c r="AZ113" s="7">
        <v>226.02326883643241</v>
      </c>
      <c r="BA113" s="7">
        <v>178.32386306446455</v>
      </c>
      <c r="BB113" s="7">
        <v>171.77508201368263</v>
      </c>
      <c r="BC113" s="7">
        <v>195.87266417228119</v>
      </c>
      <c r="BD113" s="50">
        <f t="shared" si="25"/>
        <v>179.43654916971155</v>
      </c>
      <c r="BE113" s="51">
        <f t="shared" si="26"/>
        <v>10.699641047965649</v>
      </c>
      <c r="BF113" s="17">
        <f t="shared" si="27"/>
        <v>33.83523585780236</v>
      </c>
    </row>
    <row r="114" spans="1:58" s="4" customFormat="1">
      <c r="A114" s="16">
        <f t="shared" si="28"/>
        <v>72</v>
      </c>
      <c r="B114" s="7">
        <v>222.98886414253894</v>
      </c>
      <c r="C114" s="7">
        <v>242.68156983928404</v>
      </c>
      <c r="D114" s="7">
        <v>227.18602296153995</v>
      </c>
      <c r="E114" s="7">
        <v>221.8970426778755</v>
      </c>
      <c r="F114" s="7">
        <v>285.62441897116042</v>
      </c>
      <c r="G114" s="7">
        <v>310.51724226304782</v>
      </c>
      <c r="H114" s="7">
        <v>304.68866881061354</v>
      </c>
      <c r="I114" s="7">
        <v>276.72856068085792</v>
      </c>
      <c r="J114" s="26">
        <v>208.5016529866667</v>
      </c>
      <c r="K114" s="26">
        <v>238.46744860603934</v>
      </c>
      <c r="L114" s="26">
        <v>147.21244302659659</v>
      </c>
      <c r="M114" s="50">
        <f t="shared" si="16"/>
        <v>244.22672136056553</v>
      </c>
      <c r="N114" s="51">
        <f t="shared" si="17"/>
        <v>14.391876855211267</v>
      </c>
      <c r="O114" s="17">
        <f t="shared" si="18"/>
        <v>47.732455557735797</v>
      </c>
      <c r="P114" s="16">
        <f t="shared" si="29"/>
        <v>72</v>
      </c>
      <c r="Q114" s="32">
        <v>255.1324136409836</v>
      </c>
      <c r="R114" s="32">
        <v>432.71568692105058</v>
      </c>
      <c r="S114" s="32">
        <v>145.82833443235418</v>
      </c>
      <c r="T114" s="32">
        <v>283.54680457983693</v>
      </c>
      <c r="U114" s="32">
        <v>215.09299426406284</v>
      </c>
      <c r="V114" s="32">
        <v>235.83707266396695</v>
      </c>
      <c r="W114" s="32">
        <v>192.23802672667404</v>
      </c>
      <c r="X114" s="32">
        <v>254.05987599651849</v>
      </c>
      <c r="Y114" s="32">
        <v>221.50891243360439</v>
      </c>
      <c r="Z114" s="50">
        <f t="shared" si="19"/>
        <v>248.44001351767241</v>
      </c>
      <c r="AA114" s="51">
        <f t="shared" si="20"/>
        <v>26.601572552062269</v>
      </c>
      <c r="AB114" s="17">
        <f t="shared" si="21"/>
        <v>79.80471765618681</v>
      </c>
      <c r="AC114" s="16">
        <f t="shared" si="30"/>
        <v>72</v>
      </c>
      <c r="AD114" s="32">
        <v>103.44433791959216</v>
      </c>
      <c r="AE114" s="32">
        <v>173.08664779459215</v>
      </c>
      <c r="AF114" s="32">
        <v>143.13042065663601</v>
      </c>
      <c r="AG114" s="32">
        <v>160.79912478261832</v>
      </c>
      <c r="AH114" s="32">
        <v>145.38322155305875</v>
      </c>
      <c r="AI114" s="32">
        <v>208.34801291659812</v>
      </c>
      <c r="AJ114" s="32">
        <v>157.87956513535332</v>
      </c>
      <c r="AK114" s="32">
        <v>193.16122295250358</v>
      </c>
      <c r="AL114" s="32">
        <v>189.1999533295091</v>
      </c>
      <c r="AM114" s="32">
        <v>162.06949771297977</v>
      </c>
      <c r="AN114" s="32">
        <v>137.3421304674473</v>
      </c>
      <c r="AO114" s="32">
        <v>197.47640144745031</v>
      </c>
      <c r="AP114" s="50">
        <f t="shared" si="22"/>
        <v>164.27671138902824</v>
      </c>
      <c r="AQ114" s="51">
        <f t="shared" si="23"/>
        <v>8.645223228771453</v>
      </c>
      <c r="AR114" s="34">
        <f t="shared" si="24"/>
        <v>29.94793175001362</v>
      </c>
      <c r="AS114" s="16">
        <f t="shared" si="31"/>
        <v>72</v>
      </c>
      <c r="AT114" s="7">
        <v>185.43049578877421</v>
      </c>
      <c r="AU114" s="7">
        <v>149.89168207042695</v>
      </c>
      <c r="AV114" s="7">
        <v>249.47274889712241</v>
      </c>
      <c r="AW114" s="7">
        <v>214.37682227787732</v>
      </c>
      <c r="AX114" s="7">
        <v>119.13155731625709</v>
      </c>
      <c r="AY114" s="7">
        <v>152.15426598558781</v>
      </c>
      <c r="AZ114" s="7">
        <v>221.85015102796743</v>
      </c>
      <c r="BA114" s="7">
        <v>177.20112845660324</v>
      </c>
      <c r="BB114" s="7">
        <v>172.26425223024756</v>
      </c>
      <c r="BC114" s="7">
        <v>205.48062481492357</v>
      </c>
      <c r="BD114" s="50">
        <f t="shared" si="25"/>
        <v>184.72537288657878</v>
      </c>
      <c r="BE114" s="51">
        <f t="shared" si="26"/>
        <v>12.324169310828463</v>
      </c>
      <c r="BF114" s="17">
        <f t="shared" si="27"/>
        <v>38.972445291765581</v>
      </c>
    </row>
    <row r="115" spans="1:58" s="4" customFormat="1">
      <c r="A115" s="16">
        <f t="shared" si="28"/>
        <v>73</v>
      </c>
      <c r="B115" s="7">
        <v>212.39962138084633</v>
      </c>
      <c r="C115" s="7">
        <v>266.45758689864618</v>
      </c>
      <c r="D115" s="7">
        <v>229.16390317129847</v>
      </c>
      <c r="E115" s="7">
        <v>181.59207951040074</v>
      </c>
      <c r="F115" s="7">
        <v>290.98291637953196</v>
      </c>
      <c r="G115" s="7">
        <v>310.76801843663674</v>
      </c>
      <c r="H115" s="7">
        <v>330.13497600909062</v>
      </c>
      <c r="I115" s="7">
        <v>276.95204884874374</v>
      </c>
      <c r="J115" s="26">
        <v>208.5016529866667</v>
      </c>
      <c r="K115" s="26">
        <v>237.14841548711155</v>
      </c>
      <c r="L115" s="26">
        <v>178.89556262033949</v>
      </c>
      <c r="M115" s="50">
        <f t="shared" si="16"/>
        <v>247.54516197539203</v>
      </c>
      <c r="N115" s="51">
        <f t="shared" si="17"/>
        <v>15.431854448692036</v>
      </c>
      <c r="O115" s="17">
        <f t="shared" si="18"/>
        <v>51.181671025688267</v>
      </c>
      <c r="P115" s="16">
        <f t="shared" si="29"/>
        <v>73</v>
      </c>
      <c r="Q115" s="32">
        <v>245.38041899038893</v>
      </c>
      <c r="R115" s="32">
        <v>421.51015519800137</v>
      </c>
      <c r="S115" s="32">
        <v>139.76676283306168</v>
      </c>
      <c r="T115" s="32">
        <v>269.93199339682064</v>
      </c>
      <c r="U115" s="32">
        <v>218.94952877984414</v>
      </c>
      <c r="V115" s="32">
        <v>234.99734824856503</v>
      </c>
      <c r="W115" s="32">
        <v>190.24962983839708</v>
      </c>
      <c r="X115" s="32">
        <v>234.90309298733069</v>
      </c>
      <c r="Y115" s="32">
        <v>201.3155399737567</v>
      </c>
      <c r="Z115" s="50">
        <f t="shared" si="19"/>
        <v>239.66716336068509</v>
      </c>
      <c r="AA115" s="51">
        <f t="shared" si="20"/>
        <v>25.922488223735979</v>
      </c>
      <c r="AB115" s="17">
        <f t="shared" si="21"/>
        <v>77.767464671207932</v>
      </c>
      <c r="AC115" s="16">
        <f t="shared" si="30"/>
        <v>73</v>
      </c>
      <c r="AD115" s="32">
        <v>101.38199280346858</v>
      </c>
      <c r="AE115" s="32">
        <v>182.75814657286352</v>
      </c>
      <c r="AF115" s="32">
        <v>145.58127186336796</v>
      </c>
      <c r="AG115" s="32">
        <v>149.20075769413447</v>
      </c>
      <c r="AH115" s="32">
        <v>120.90914972170069</v>
      </c>
      <c r="AI115" s="32">
        <v>206.96645783987799</v>
      </c>
      <c r="AJ115" s="32">
        <v>155.73361374003747</v>
      </c>
      <c r="AK115" s="32">
        <v>187.08806782846591</v>
      </c>
      <c r="AL115" s="32">
        <v>189.89252020861846</v>
      </c>
      <c r="AM115" s="32">
        <v>155.79774881895128</v>
      </c>
      <c r="AN115" s="32">
        <v>137.66619463207533</v>
      </c>
      <c r="AO115" s="32">
        <v>190.08385494604801</v>
      </c>
      <c r="AP115" s="50">
        <f t="shared" si="22"/>
        <v>160.25498138913414</v>
      </c>
      <c r="AQ115" s="51">
        <f t="shared" si="23"/>
        <v>9.1613128651016282</v>
      </c>
      <c r="AR115" s="34">
        <f t="shared" si="24"/>
        <v>31.735718692780839</v>
      </c>
      <c r="AS115" s="16">
        <f t="shared" si="31"/>
        <v>73</v>
      </c>
      <c r="AT115" s="7">
        <v>169.17520171878598</v>
      </c>
      <c r="AU115" s="7">
        <v>142.90682058593268</v>
      </c>
      <c r="AV115" s="7">
        <v>234.46689846196219</v>
      </c>
      <c r="AW115" s="7">
        <v>214.74199700738853</v>
      </c>
      <c r="AX115" s="7">
        <v>115.84265091848664</v>
      </c>
      <c r="AY115" s="7">
        <v>155.09258717476933</v>
      </c>
      <c r="AZ115" s="7">
        <v>226.46723884792124</v>
      </c>
      <c r="BA115" s="7">
        <v>157.26314679536821</v>
      </c>
      <c r="BB115" s="7">
        <v>174.58414528984162</v>
      </c>
      <c r="BC115" s="7">
        <v>194.77277749577092</v>
      </c>
      <c r="BD115" s="50">
        <f t="shared" si="25"/>
        <v>178.53134642962272</v>
      </c>
      <c r="BE115" s="51">
        <f t="shared" si="26"/>
        <v>12.158874235030458</v>
      </c>
      <c r="BF115" s="17">
        <f t="shared" si="27"/>
        <v>38.449736366233715</v>
      </c>
    </row>
    <row r="116" spans="1:58" s="4" customFormat="1">
      <c r="A116" s="16">
        <f t="shared" si="28"/>
        <v>74</v>
      </c>
      <c r="B116" s="7">
        <v>211.36786191536748</v>
      </c>
      <c r="C116" s="7">
        <v>242.68156983928404</v>
      </c>
      <c r="D116" s="7">
        <v>239.7097744283335</v>
      </c>
      <c r="E116" s="7">
        <v>186.99150788058958</v>
      </c>
      <c r="F116" s="7">
        <v>299.2642244371512</v>
      </c>
      <c r="G116" s="7">
        <v>314.61496235234921</v>
      </c>
      <c r="H116" s="7">
        <v>324.48884589619109</v>
      </c>
      <c r="I116" s="7">
        <v>280.3803906859203</v>
      </c>
      <c r="J116" s="26">
        <v>214.38852798666667</v>
      </c>
      <c r="K116" s="26">
        <v>252.65096993611769</v>
      </c>
      <c r="L116" s="26">
        <v>223.25191759327069</v>
      </c>
      <c r="M116" s="50">
        <f t="shared" si="16"/>
        <v>253.61732299556743</v>
      </c>
      <c r="N116" s="51">
        <f t="shared" si="17"/>
        <v>13.665584847827535</v>
      </c>
      <c r="O116" s="17">
        <f t="shared" si="18"/>
        <v>45.323617481009926</v>
      </c>
      <c r="P116" s="16">
        <f t="shared" si="29"/>
        <v>74</v>
      </c>
      <c r="Q116" s="32">
        <v>216.12441819357073</v>
      </c>
      <c r="R116" s="32">
        <v>430.35663841890772</v>
      </c>
      <c r="S116" s="32">
        <v>142.79753205642319</v>
      </c>
      <c r="T116" s="32">
        <v>280.73423170307376</v>
      </c>
      <c r="U116" s="32">
        <v>207.8611855611266</v>
      </c>
      <c r="V116" s="32">
        <v>223.58370632963869</v>
      </c>
      <c r="W116" s="32">
        <v>187.73173562196598</v>
      </c>
      <c r="X116" s="32">
        <v>238.67495222050593</v>
      </c>
      <c r="Y116" s="32">
        <v>207.55298371159768</v>
      </c>
      <c r="Z116" s="50">
        <f t="shared" si="19"/>
        <v>237.2685982018678</v>
      </c>
      <c r="AA116" s="51">
        <f t="shared" si="20"/>
        <v>27.114745827172541</v>
      </c>
      <c r="AB116" s="17">
        <f t="shared" si="21"/>
        <v>81.344237481517624</v>
      </c>
      <c r="AC116" s="16">
        <f t="shared" si="30"/>
        <v>74</v>
      </c>
      <c r="AD116" s="32">
        <v>102.15537454539962</v>
      </c>
      <c r="AE116" s="32">
        <v>169.08463573277785</v>
      </c>
      <c r="AF116" s="32">
        <v>156.36511558792915</v>
      </c>
      <c r="AG116" s="32">
        <v>150.88132956542341</v>
      </c>
      <c r="AH116" s="32">
        <v>113.32949941326009</v>
      </c>
      <c r="AI116" s="32">
        <v>196.61754896044624</v>
      </c>
      <c r="AJ116" s="32">
        <v>152.97458724112005</v>
      </c>
      <c r="AK116" s="32">
        <v>188.14445323118386</v>
      </c>
      <c r="AL116" s="32">
        <v>204.7153466167475</v>
      </c>
      <c r="AM116" s="32">
        <v>155.79774881895128</v>
      </c>
      <c r="AN116" s="32">
        <v>142.37581524290229</v>
      </c>
      <c r="AO116" s="32">
        <v>185.31568601079039</v>
      </c>
      <c r="AP116" s="50">
        <f t="shared" si="22"/>
        <v>159.81309508057763</v>
      </c>
      <c r="AQ116" s="51">
        <f t="shared" si="23"/>
        <v>9.0677328394018968</v>
      </c>
      <c r="AR116" s="34">
        <f t="shared" si="24"/>
        <v>31.411547974609768</v>
      </c>
      <c r="AS116" s="16">
        <f t="shared" si="31"/>
        <v>74</v>
      </c>
      <c r="AT116" s="7">
        <v>169.47619543363649</v>
      </c>
      <c r="AU116" s="7">
        <v>145.3343989084361</v>
      </c>
      <c r="AV116" s="7">
        <v>214.77163886371713</v>
      </c>
      <c r="AW116" s="7">
        <v>205.97702841263711</v>
      </c>
      <c r="AX116" s="7">
        <v>106.70679813047937</v>
      </c>
      <c r="AY116" s="7">
        <v>153.4317932517101</v>
      </c>
      <c r="AZ116" s="7">
        <v>237.37581625797051</v>
      </c>
      <c r="BA116" s="7">
        <v>175.4006106241826</v>
      </c>
      <c r="BB116" s="7">
        <v>165.00959567216157</v>
      </c>
      <c r="BC116" s="7">
        <v>204.35723809585829</v>
      </c>
      <c r="BD116" s="50">
        <f t="shared" si="25"/>
        <v>177.7841113650789</v>
      </c>
      <c r="BE116" s="51">
        <f t="shared" si="26"/>
        <v>12.182006131614267</v>
      </c>
      <c r="BF116" s="17">
        <f t="shared" si="27"/>
        <v>38.522885846038015</v>
      </c>
    </row>
    <row r="117" spans="1:58" s="4" customFormat="1">
      <c r="A117" s="16">
        <f t="shared" si="28"/>
        <v>75</v>
      </c>
      <c r="B117" s="7">
        <v>197.70378619153678</v>
      </c>
      <c r="C117" s="7">
        <v>297.57618788261726</v>
      </c>
      <c r="D117" s="7">
        <v>246.94418469449056</v>
      </c>
      <c r="E117" s="7">
        <v>186.86839401682792</v>
      </c>
      <c r="F117" s="7">
        <v>294.55521739033793</v>
      </c>
      <c r="G117" s="7">
        <v>320.49036530236543</v>
      </c>
      <c r="H117" s="7">
        <v>336.49667432029082</v>
      </c>
      <c r="I117" s="7">
        <v>285.61646643465667</v>
      </c>
      <c r="J117" s="26">
        <v>237.9360627088889</v>
      </c>
      <c r="K117" s="26">
        <v>249.55264773342032</v>
      </c>
      <c r="L117" s="26">
        <v>223.25191759327069</v>
      </c>
      <c r="M117" s="50">
        <f t="shared" si="16"/>
        <v>261.54471856988215</v>
      </c>
      <c r="N117" s="51">
        <f t="shared" si="17"/>
        <v>14.799479255051491</v>
      </c>
      <c r="O117" s="17">
        <f t="shared" si="18"/>
        <v>49.084319781654237</v>
      </c>
      <c r="P117" s="16">
        <f t="shared" si="29"/>
        <v>75</v>
      </c>
      <c r="Q117" s="32">
        <v>247.21548333950301</v>
      </c>
      <c r="R117" s="32">
        <v>413.25352944439084</v>
      </c>
      <c r="S117" s="32">
        <v>142.52202315323356</v>
      </c>
      <c r="T117" s="32">
        <v>266.08399339682063</v>
      </c>
      <c r="U117" s="32">
        <v>230.27850263596403</v>
      </c>
      <c r="V117" s="32">
        <v>227.6782456798577</v>
      </c>
      <c r="W117" s="32">
        <v>187.13465563575943</v>
      </c>
      <c r="X117" s="32">
        <v>236.59843784738135</v>
      </c>
      <c r="Y117" s="32">
        <v>210.81903306180854</v>
      </c>
      <c r="Z117" s="50">
        <f t="shared" si="19"/>
        <v>240.17598935496881</v>
      </c>
      <c r="AA117" s="51">
        <f t="shared" si="20"/>
        <v>24.764187243529964</v>
      </c>
      <c r="AB117" s="17">
        <f t="shared" si="21"/>
        <v>74.292561730589895</v>
      </c>
      <c r="AC117" s="16">
        <f t="shared" si="30"/>
        <v>75</v>
      </c>
      <c r="AD117" s="32">
        <v>100.35081360716487</v>
      </c>
      <c r="AE117" s="32">
        <v>159.74663062869934</v>
      </c>
      <c r="AF117" s="32">
        <v>137.24833254280389</v>
      </c>
      <c r="AG117" s="32">
        <v>141.48008524163274</v>
      </c>
      <c r="AH117" s="32">
        <v>127.75824555516489</v>
      </c>
      <c r="AI117" s="32">
        <v>208.3461592828661</v>
      </c>
      <c r="AJ117" s="32">
        <v>152.05496904063799</v>
      </c>
      <c r="AK117" s="32">
        <v>190.08742131089107</v>
      </c>
      <c r="AL117" s="32">
        <v>203.71358731194277</v>
      </c>
      <c r="AM117" s="32">
        <v>149.8551837889182</v>
      </c>
      <c r="AN117" s="32">
        <v>124.25055841265782</v>
      </c>
      <c r="AO117" s="32">
        <v>183.35397181272677</v>
      </c>
      <c r="AP117" s="50">
        <f t="shared" si="22"/>
        <v>156.52049654467555</v>
      </c>
      <c r="AQ117" s="51">
        <f t="shared" si="23"/>
        <v>9.7140618890004493</v>
      </c>
      <c r="AR117" s="34">
        <f t="shared" si="24"/>
        <v>33.650497479234559</v>
      </c>
      <c r="AS117" s="16">
        <f t="shared" si="31"/>
        <v>75</v>
      </c>
      <c r="AT117" s="7">
        <v>180.31309444625219</v>
      </c>
      <c r="AU117" s="7">
        <v>151.91469693823822</v>
      </c>
      <c r="AV117" s="7">
        <v>246.65913576011042</v>
      </c>
      <c r="AW117" s="7">
        <v>181.50813554929115</v>
      </c>
      <c r="AX117" s="7">
        <v>102.3215845508507</v>
      </c>
      <c r="AY117" s="7">
        <v>155.22034272708163</v>
      </c>
      <c r="AZ117" s="7">
        <v>226.70193674138886</v>
      </c>
      <c r="BA117" s="7">
        <v>164.48444130471376</v>
      </c>
      <c r="BB117" s="7">
        <v>174.98895081602541</v>
      </c>
      <c r="BC117" s="7">
        <v>198.80923795869614</v>
      </c>
      <c r="BD117" s="50">
        <f t="shared" si="25"/>
        <v>178.29215567926485</v>
      </c>
      <c r="BE117" s="51">
        <f t="shared" si="26"/>
        <v>12.760224202085087</v>
      </c>
      <c r="BF117" s="17">
        <f t="shared" si="27"/>
        <v>40.351371932993558</v>
      </c>
    </row>
    <row r="118" spans="1:58" s="4" customFormat="1">
      <c r="A118" s="16">
        <f t="shared" si="28"/>
        <v>76</v>
      </c>
      <c r="B118" s="7">
        <v>185.87991091314032</v>
      </c>
      <c r="C118" s="7">
        <v>282.01688739063167</v>
      </c>
      <c r="D118" s="7">
        <v>235.17664512995162</v>
      </c>
      <c r="E118" s="7">
        <v>170.0136023720309</v>
      </c>
      <c r="F118" s="7">
        <v>285.62441897116042</v>
      </c>
      <c r="G118" s="7">
        <v>333.26060550805556</v>
      </c>
      <c r="H118" s="7">
        <v>345.69088858867303</v>
      </c>
      <c r="I118" s="7">
        <v>296.99712332158026</v>
      </c>
      <c r="J118" s="26">
        <v>161.40665298666667</v>
      </c>
      <c r="K118" s="26">
        <v>244.3023257717046</v>
      </c>
      <c r="L118" s="26">
        <v>153.54907109811475</v>
      </c>
      <c r="M118" s="50">
        <f t="shared" si="16"/>
        <v>244.90164836833728</v>
      </c>
      <c r="N118" s="51">
        <f t="shared" si="17"/>
        <v>20.936924147522184</v>
      </c>
      <c r="O118" s="17">
        <f t="shared" si="18"/>
        <v>69.439921661462677</v>
      </c>
      <c r="P118" s="16">
        <f t="shared" si="29"/>
        <v>76</v>
      </c>
      <c r="Q118" s="32">
        <v>268.36727074323392</v>
      </c>
      <c r="R118" s="32">
        <v>396.74013125753874</v>
      </c>
      <c r="S118" s="32">
        <v>143.0730630613258</v>
      </c>
      <c r="T118" s="32">
        <v>247.5857550905676</v>
      </c>
      <c r="U118" s="32">
        <v>219.19015941724643</v>
      </c>
      <c r="V118" s="32">
        <v>233.08802407954826</v>
      </c>
      <c r="W118" s="32">
        <v>192.02398774706197</v>
      </c>
      <c r="X118" s="32">
        <v>242.13248985091661</v>
      </c>
      <c r="Y118" s="32">
        <v>226.91157217441517</v>
      </c>
      <c r="Z118" s="50">
        <f t="shared" si="19"/>
        <v>241.01249482465047</v>
      </c>
      <c r="AA118" s="51">
        <f t="shared" si="20"/>
        <v>22.904904967343089</v>
      </c>
      <c r="AB118" s="17">
        <f t="shared" si="21"/>
        <v>68.714714902029272</v>
      </c>
      <c r="AC118" s="16">
        <f t="shared" si="30"/>
        <v>76</v>
      </c>
      <c r="AD118" s="32">
        <v>98.975919518379271</v>
      </c>
      <c r="AE118" s="32">
        <v>184.75914632009207</v>
      </c>
      <c r="AF118" s="32">
        <v>172.54071493331713</v>
      </c>
      <c r="AG118" s="32">
        <v>142.09993634746482</v>
      </c>
      <c r="AH118" s="32">
        <v>126.75370390126197</v>
      </c>
      <c r="AI118" s="32">
        <v>225.59357537723832</v>
      </c>
      <c r="AJ118" s="32">
        <v>150.21555519712291</v>
      </c>
      <c r="AK118" s="32">
        <v>182.04491125303267</v>
      </c>
      <c r="AL118" s="32">
        <v>194.66209478977851</v>
      </c>
      <c r="AM118" s="32">
        <v>145.99655810064553</v>
      </c>
      <c r="AN118" s="32">
        <v>136.7453781642906</v>
      </c>
      <c r="AO118" s="32">
        <v>196.16350782494203</v>
      </c>
      <c r="AP118" s="50">
        <f t="shared" si="22"/>
        <v>163.0459168106305</v>
      </c>
      <c r="AQ118" s="51">
        <f t="shared" si="23"/>
        <v>10.276106799786964</v>
      </c>
      <c r="AR118" s="34">
        <f t="shared" si="24"/>
        <v>35.597478162470082</v>
      </c>
      <c r="AS118" s="16">
        <f t="shared" si="31"/>
        <v>76</v>
      </c>
      <c r="AT118" s="7">
        <v>180.31309444625219</v>
      </c>
      <c r="AU118" s="7">
        <v>151.8079411017786</v>
      </c>
      <c r="AV118" s="7">
        <v>222.27459644213613</v>
      </c>
      <c r="AW118" s="7">
        <v>186.98625908710022</v>
      </c>
      <c r="AX118" s="7">
        <v>109.26482297514153</v>
      </c>
      <c r="AY118" s="7">
        <v>149.72695287715513</v>
      </c>
      <c r="AZ118" s="7">
        <v>222.40187400421803</v>
      </c>
      <c r="BA118" s="7">
        <v>164.71356880725301</v>
      </c>
      <c r="BB118" s="7">
        <v>159.64131909226199</v>
      </c>
      <c r="BC118" s="7">
        <v>205.1126268512059</v>
      </c>
      <c r="BD118" s="50">
        <f t="shared" si="25"/>
        <v>175.22430556845029</v>
      </c>
      <c r="BE118" s="51">
        <f t="shared" si="26"/>
        <v>11.25433418958939</v>
      </c>
      <c r="BF118" s="17">
        <f t="shared" si="27"/>
        <v>35.589329587807732</v>
      </c>
    </row>
    <row r="119" spans="1:58" s="4" customFormat="1">
      <c r="A119" s="16">
        <f t="shared" si="28"/>
        <v>77</v>
      </c>
      <c r="B119" s="7">
        <v>195.69487750556794</v>
      </c>
      <c r="C119" s="7">
        <v>252.03069869681954</v>
      </c>
      <c r="D119" s="7">
        <v>241.74484859120869</v>
      </c>
      <c r="E119" s="7">
        <v>180.56612799468957</v>
      </c>
      <c r="F119" s="7">
        <v>302.99896228737447</v>
      </c>
      <c r="G119" s="7">
        <v>321.09398872397088</v>
      </c>
      <c r="H119" s="7">
        <v>340.07373223716127</v>
      </c>
      <c r="I119" s="7">
        <v>286.154407063772</v>
      </c>
      <c r="J119" s="26">
        <v>202.6147779866667</v>
      </c>
      <c r="K119" s="26">
        <v>246.21148516552981</v>
      </c>
      <c r="L119" s="26">
        <v>172.55893454882133</v>
      </c>
      <c r="M119" s="50">
        <f t="shared" si="16"/>
        <v>249.24934916378018</v>
      </c>
      <c r="N119" s="51">
        <f t="shared" si="17"/>
        <v>17.419079477534368</v>
      </c>
      <c r="O119" s="17">
        <f t="shared" si="18"/>
        <v>57.772550820361474</v>
      </c>
      <c r="P119" s="16">
        <f t="shared" si="29"/>
        <v>77</v>
      </c>
      <c r="Q119" s="32">
        <v>225.62176646029974</v>
      </c>
      <c r="R119" s="32">
        <v>342.48184947133916</v>
      </c>
      <c r="S119" s="32">
        <v>143.07308516303877</v>
      </c>
      <c r="T119" s="32">
        <v>270.70159339682073</v>
      </c>
      <c r="U119" s="32">
        <v>212.20027647021757</v>
      </c>
      <c r="V119" s="32">
        <v>242.97937816951452</v>
      </c>
      <c r="W119" s="32">
        <v>170.68834409545261</v>
      </c>
      <c r="X119" s="32">
        <v>239.73431424732379</v>
      </c>
      <c r="Y119" s="32">
        <v>219.57235128263838</v>
      </c>
      <c r="Z119" s="50">
        <f t="shared" si="19"/>
        <v>229.67255097296058</v>
      </c>
      <c r="AA119" s="51">
        <f t="shared" si="20"/>
        <v>19.035762500024173</v>
      </c>
      <c r="AB119" s="17">
        <f t="shared" si="21"/>
        <v>57.107287500072523</v>
      </c>
      <c r="AC119" s="16">
        <f t="shared" si="30"/>
        <v>77</v>
      </c>
      <c r="AD119" s="32">
        <v>99.319637066157881</v>
      </c>
      <c r="AE119" s="32">
        <v>177.0886410053707</v>
      </c>
      <c r="AF119" s="32">
        <v>157.83558109429285</v>
      </c>
      <c r="AG119" s="32">
        <v>133.52517314167551</v>
      </c>
      <c r="AH119" s="32">
        <v>115.06458590657833</v>
      </c>
      <c r="AI119" s="32">
        <v>233.18271064394747</v>
      </c>
      <c r="AJ119" s="32">
        <v>143.47116345937457</v>
      </c>
      <c r="AK119" s="32">
        <v>185.95502125955383</v>
      </c>
      <c r="AL119" s="32">
        <v>182.49710932675109</v>
      </c>
      <c r="AM119" s="32">
        <v>155.79774881895128</v>
      </c>
      <c r="AN119" s="32">
        <v>137.77996332703918</v>
      </c>
      <c r="AO119" s="32">
        <v>191.09171184041014</v>
      </c>
      <c r="AP119" s="50">
        <f t="shared" si="22"/>
        <v>159.38408724084192</v>
      </c>
      <c r="AQ119" s="51">
        <f t="shared" si="23"/>
        <v>10.653334462393127</v>
      </c>
      <c r="AR119" s="34">
        <f t="shared" si="24"/>
        <v>36.90423311777873</v>
      </c>
      <c r="AS119" s="16">
        <f t="shared" si="31"/>
        <v>77</v>
      </c>
      <c r="AT119" s="7">
        <v>166.46596789080948</v>
      </c>
      <c r="AU119" s="7">
        <v>149.83829866346522</v>
      </c>
      <c r="AV119" s="7">
        <v>230.71540349233319</v>
      </c>
      <c r="AW119" s="7">
        <v>192.09916550785607</v>
      </c>
      <c r="AX119" s="7">
        <v>112.55374452071618</v>
      </c>
      <c r="AY119" s="7">
        <v>151.25999124790204</v>
      </c>
      <c r="AZ119" s="7">
        <v>231.39522013278201</v>
      </c>
      <c r="BA119" s="7">
        <v>154.11269901593195</v>
      </c>
      <c r="BB119" s="7">
        <v>169.3258962148422</v>
      </c>
      <c r="BC119" s="7">
        <v>181.99254399122881</v>
      </c>
      <c r="BD119" s="50">
        <f t="shared" si="25"/>
        <v>173.9758930677867</v>
      </c>
      <c r="BE119" s="51">
        <f t="shared" si="26"/>
        <v>11.66807361796085</v>
      </c>
      <c r="BF119" s="17">
        <f t="shared" si="27"/>
        <v>36.897688539277638</v>
      </c>
    </row>
    <row r="120" spans="1:58" s="4" customFormat="1">
      <c r="A120" s="16">
        <f t="shared" si="28"/>
        <v>78</v>
      </c>
      <c r="B120" s="7">
        <v>185.87991091314032</v>
      </c>
      <c r="C120" s="7">
        <v>297.57618788261726</v>
      </c>
      <c r="D120" s="7">
        <v>234.73857810799819</v>
      </c>
      <c r="E120" s="7">
        <v>168.84117611039895</v>
      </c>
      <c r="F120" s="7">
        <v>304.94747926421195</v>
      </c>
      <c r="G120" s="7">
        <v>325.52065584851982</v>
      </c>
      <c r="H120" s="7">
        <v>321.30030100713782</v>
      </c>
      <c r="I120" s="7">
        <v>290.09938999954079</v>
      </c>
      <c r="J120" s="26">
        <v>273.25731270888889</v>
      </c>
      <c r="K120" s="26">
        <v>243.16969330566133</v>
      </c>
      <c r="L120" s="26">
        <v>172.55893454882133</v>
      </c>
      <c r="M120" s="50">
        <f t="shared" si="16"/>
        <v>256.17178360881252</v>
      </c>
      <c r="N120" s="51">
        <f t="shared" si="17"/>
        <v>17.78009826404999</v>
      </c>
      <c r="O120" s="17">
        <f t="shared" si="18"/>
        <v>58.969914677503205</v>
      </c>
      <c r="P120" s="16">
        <f t="shared" si="29"/>
        <v>78</v>
      </c>
      <c r="Q120" s="32">
        <v>268.36727074323392</v>
      </c>
      <c r="R120" s="32">
        <v>424.58723960747432</v>
      </c>
      <c r="S120" s="32">
        <v>142.52201210237706</v>
      </c>
      <c r="T120" s="32">
        <v>250.42618644817168</v>
      </c>
      <c r="U120" s="32">
        <v>197.73664958546311</v>
      </c>
      <c r="V120" s="32">
        <v>241.56505967327701</v>
      </c>
      <c r="W120" s="32">
        <v>185.17441365015299</v>
      </c>
      <c r="X120" s="32">
        <v>237.88330925326559</v>
      </c>
      <c r="Y120" s="32">
        <v>208.37239134422765</v>
      </c>
      <c r="Z120" s="50">
        <f t="shared" si="19"/>
        <v>239.62605915640481</v>
      </c>
      <c r="AA120" s="51">
        <f t="shared" si="20"/>
        <v>26.427528578066383</v>
      </c>
      <c r="AB120" s="17">
        <f t="shared" si="21"/>
        <v>79.282585734199145</v>
      </c>
      <c r="AC120" s="16">
        <f t="shared" si="30"/>
        <v>78</v>
      </c>
      <c r="AD120" s="32">
        <v>98.804052778599583</v>
      </c>
      <c r="AE120" s="32">
        <v>174.75412244923493</v>
      </c>
      <c r="AF120" s="32">
        <v>134.79750793470461</v>
      </c>
      <c r="AG120" s="32">
        <v>130.94241556020029</v>
      </c>
      <c r="AH120" s="32">
        <v>133.05486116609995</v>
      </c>
      <c r="AI120" s="32">
        <v>211.10782240610263</v>
      </c>
      <c r="AJ120" s="32">
        <v>141.01866342209851</v>
      </c>
      <c r="AK120" s="32">
        <v>185.59557685117551</v>
      </c>
      <c r="AL120" s="32">
        <v>187.61608729707595</v>
      </c>
      <c r="AM120" s="32">
        <v>149.8551837889182</v>
      </c>
      <c r="AN120" s="32">
        <v>144.50188740261603</v>
      </c>
      <c r="AO120" s="32">
        <v>203.95551413928868</v>
      </c>
      <c r="AP120" s="50">
        <f t="shared" si="22"/>
        <v>158.00030793300957</v>
      </c>
      <c r="AQ120" s="51">
        <f t="shared" si="23"/>
        <v>9.8417288324757806</v>
      </c>
      <c r="AR120" s="34">
        <f t="shared" si="24"/>
        <v>34.09274874432716</v>
      </c>
      <c r="AS120" s="16">
        <f t="shared" si="31"/>
        <v>78</v>
      </c>
      <c r="AT120" s="7">
        <v>170.37928547605873</v>
      </c>
      <c r="AU120" s="7">
        <v>153.02173026303032</v>
      </c>
      <c r="AV120" s="7">
        <v>192.26286321097675</v>
      </c>
      <c r="AW120" s="7">
        <v>195.02083583528722</v>
      </c>
      <c r="AX120" s="7">
        <v>111.45743733885796</v>
      </c>
      <c r="AY120" s="7">
        <v>151.00448296897747</v>
      </c>
      <c r="AZ120" s="7">
        <v>229.23253719265063</v>
      </c>
      <c r="BA120" s="7">
        <v>154.18143234398457</v>
      </c>
      <c r="BB120" s="7">
        <v>169.2106310309903</v>
      </c>
      <c r="BC120" s="7">
        <v>207.3989057662852</v>
      </c>
      <c r="BD120" s="50">
        <f t="shared" si="25"/>
        <v>173.31701414270992</v>
      </c>
      <c r="BE120" s="51">
        <f t="shared" si="26"/>
        <v>10.669864149823644</v>
      </c>
      <c r="BF120" s="17">
        <f t="shared" si="27"/>
        <v>33.74107303801879</v>
      </c>
    </row>
    <row r="121" spans="1:58" s="4" customFormat="1">
      <c r="A121" s="16">
        <f t="shared" si="28"/>
        <v>79</v>
      </c>
      <c r="B121" s="7">
        <v>177.38394209354121</v>
      </c>
      <c r="C121" s="7">
        <v>291.99833677199337</v>
      </c>
      <c r="D121" s="7">
        <v>239.91228873556423</v>
      </c>
      <c r="E121" s="7">
        <v>154.91760255394462</v>
      </c>
      <c r="F121" s="7">
        <v>296.50375578351805</v>
      </c>
      <c r="G121" s="7">
        <v>317.82767032715293</v>
      </c>
      <c r="H121" s="7">
        <v>315.85528606182095</v>
      </c>
      <c r="I121" s="7">
        <v>283.24351045110939</v>
      </c>
      <c r="J121" s="26">
        <v>285.03109743111111</v>
      </c>
      <c r="K121" s="26">
        <v>241.4593101968814</v>
      </c>
      <c r="L121" s="26">
        <v>191.56879799952782</v>
      </c>
      <c r="M121" s="50">
        <f t="shared" si="16"/>
        <v>254.15469076419677</v>
      </c>
      <c r="N121" s="51">
        <f t="shared" si="17"/>
        <v>17.296628352860051</v>
      </c>
      <c r="O121" s="17">
        <f t="shared" si="18"/>
        <v>57.366426384659725</v>
      </c>
      <c r="P121" s="16">
        <f t="shared" si="29"/>
        <v>79</v>
      </c>
      <c r="Q121" s="32">
        <v>240.94633429552971</v>
      </c>
      <c r="R121" s="32">
        <v>399.76585823894794</v>
      </c>
      <c r="S121" s="32">
        <v>141.97095561800009</v>
      </c>
      <c r="T121" s="32">
        <v>273.03823170307379</v>
      </c>
      <c r="U121" s="32">
        <v>200.62936737930846</v>
      </c>
      <c r="V121" s="32">
        <v>237.8152535679418</v>
      </c>
      <c r="W121" s="32">
        <v>192.99846323713851</v>
      </c>
      <c r="X121" s="32">
        <v>236.13707812679556</v>
      </c>
      <c r="Y121" s="32">
        <v>205.86833279520522</v>
      </c>
      <c r="Z121" s="50">
        <f t="shared" si="19"/>
        <v>236.57443055132677</v>
      </c>
      <c r="AA121" s="51">
        <f t="shared" si="20"/>
        <v>23.882085838868363</v>
      </c>
      <c r="AB121" s="17">
        <f t="shared" si="21"/>
        <v>71.64625751660509</v>
      </c>
      <c r="AC121" s="16">
        <f t="shared" si="30"/>
        <v>79</v>
      </c>
      <c r="AD121" s="32">
        <v>94.249690386309666</v>
      </c>
      <c r="AE121" s="32">
        <v>159.07963071295649</v>
      </c>
      <c r="AF121" s="32">
        <v>160.77660520223446</v>
      </c>
      <c r="AG121" s="32">
        <v>140.9359200412612</v>
      </c>
      <c r="AH121" s="32">
        <v>133.23752112072927</v>
      </c>
      <c r="AI121" s="32">
        <v>234.56425376174033</v>
      </c>
      <c r="AJ121" s="32">
        <v>136.11369107294496</v>
      </c>
      <c r="AK121" s="32">
        <v>186.33068570750939</v>
      </c>
      <c r="AL121" s="32">
        <v>201.26118304890463</v>
      </c>
      <c r="AM121" s="32">
        <v>145.99655810064553</v>
      </c>
      <c r="AN121" s="32">
        <v>133.88033991825975</v>
      </c>
      <c r="AO121" s="32">
        <v>203.40591717658182</v>
      </c>
      <c r="AP121" s="50">
        <f t="shared" si="22"/>
        <v>160.81933302083979</v>
      </c>
      <c r="AQ121" s="51">
        <f t="shared" si="23"/>
        <v>11.242757855544665</v>
      </c>
      <c r="AR121" s="34">
        <f t="shared" si="24"/>
        <v>38.946055645994953</v>
      </c>
      <c r="AS121" s="16">
        <f t="shared" si="31"/>
        <v>79</v>
      </c>
      <c r="AT121" s="7">
        <v>174.59365122509385</v>
      </c>
      <c r="AU121" s="7">
        <v>146.95276250184392</v>
      </c>
      <c r="AV121" s="7">
        <v>223.2124782747531</v>
      </c>
      <c r="AW121" s="7">
        <v>187.7166751551172</v>
      </c>
      <c r="AX121" s="7">
        <v>102.68702532740484</v>
      </c>
      <c r="AY121" s="7">
        <v>150.87672741666518</v>
      </c>
      <c r="AZ121" s="7">
        <v>215.95196384699778</v>
      </c>
      <c r="BA121" s="7">
        <v>163.8352467141857</v>
      </c>
      <c r="BB121" s="7">
        <v>169.41587917676469</v>
      </c>
      <c r="BC121" s="7">
        <v>190.24590713573841</v>
      </c>
      <c r="BD121" s="50">
        <f t="shared" si="25"/>
        <v>172.54883167745646</v>
      </c>
      <c r="BE121" s="51">
        <f t="shared" si="26"/>
        <v>11.100210714863321</v>
      </c>
      <c r="BF121" s="17">
        <f t="shared" si="27"/>
        <v>35.101948366773961</v>
      </c>
    </row>
    <row r="122" spans="1:58" s="4" customFormat="1">
      <c r="A122" s="16">
        <f t="shared" si="28"/>
        <v>80</v>
      </c>
      <c r="B122" s="7">
        <v>181.63191536748332</v>
      </c>
      <c r="C122" s="7">
        <v>257.95061233135016</v>
      </c>
      <c r="D122" s="7">
        <v>225.29922442387533</v>
      </c>
      <c r="E122" s="7">
        <v>159.46106614524959</v>
      </c>
      <c r="F122" s="7">
        <v>302.34942297417604</v>
      </c>
      <c r="G122" s="7">
        <v>321.36899522376694</v>
      </c>
      <c r="H122" s="7">
        <v>338.21757533334346</v>
      </c>
      <c r="I122" s="7">
        <v>286.39948895459332</v>
      </c>
      <c r="J122" s="26">
        <v>220.27540298666671</v>
      </c>
      <c r="K122" s="26">
        <v>231.00196545194871</v>
      </c>
      <c r="L122" s="26">
        <v>185.23216992800968</v>
      </c>
      <c r="M122" s="50">
        <f t="shared" si="16"/>
        <v>246.28980355640579</v>
      </c>
      <c r="N122" s="51">
        <f t="shared" si="17"/>
        <v>18.033811857323069</v>
      </c>
      <c r="O122" s="17">
        <f t="shared" si="18"/>
        <v>59.811387470602853</v>
      </c>
      <c r="P122" s="16">
        <f t="shared" si="29"/>
        <v>80</v>
      </c>
      <c r="Q122" s="32">
        <v>217.26288983831245</v>
      </c>
      <c r="R122" s="32">
        <v>369.30331517087467</v>
      </c>
      <c r="S122" s="32">
        <v>136.73594940627422</v>
      </c>
      <c r="T122" s="32">
        <v>242.67448966107773</v>
      </c>
      <c r="U122" s="32">
        <v>217.98572153679015</v>
      </c>
      <c r="V122" s="32">
        <v>228.27394055036501</v>
      </c>
      <c r="W122" s="32">
        <v>193.14493771143862</v>
      </c>
      <c r="X122" s="32">
        <v>236.55617359714839</v>
      </c>
      <c r="Y122" s="32">
        <v>229.29723663012072</v>
      </c>
      <c r="Z122" s="50">
        <f t="shared" si="19"/>
        <v>230.13718378915578</v>
      </c>
      <c r="AA122" s="51">
        <f t="shared" si="20"/>
        <v>20.40404341490089</v>
      </c>
      <c r="AB122" s="17">
        <f t="shared" si="21"/>
        <v>61.212130244702671</v>
      </c>
      <c r="AC122" s="16">
        <f t="shared" si="30"/>
        <v>80</v>
      </c>
      <c r="AD122" s="32">
        <v>99.319639721454678</v>
      </c>
      <c r="AE122" s="32">
        <v>160.41363054444221</v>
      </c>
      <c r="AF122" s="32">
        <v>145.09105906420939</v>
      </c>
      <c r="AG122" s="32">
        <v>141.65909160347255</v>
      </c>
      <c r="AH122" s="32">
        <v>134.78996830704904</v>
      </c>
      <c r="AI122" s="32">
        <v>206.96461616507329</v>
      </c>
      <c r="AJ122" s="32">
        <v>141.93828162258058</v>
      </c>
      <c r="AK122" s="32">
        <v>183.0163302044447</v>
      </c>
      <c r="AL122" s="32">
        <v>200.95336866546907</v>
      </c>
      <c r="AM122" s="32">
        <v>158.61434942884574</v>
      </c>
      <c r="AN122" s="32">
        <v>145.38299732515566</v>
      </c>
      <c r="AO122" s="32">
        <v>208.97931754312791</v>
      </c>
      <c r="AP122" s="50">
        <f t="shared" si="22"/>
        <v>160.59355418294376</v>
      </c>
      <c r="AQ122" s="51">
        <f t="shared" si="23"/>
        <v>9.6238504699776133</v>
      </c>
      <c r="AR122" s="34">
        <f t="shared" si="24"/>
        <v>33.337995956893685</v>
      </c>
      <c r="AS122" s="16">
        <f t="shared" si="31"/>
        <v>80</v>
      </c>
      <c r="AT122" s="7">
        <v>158.94038995891941</v>
      </c>
      <c r="AU122" s="7">
        <v>146.25032556413572</v>
      </c>
      <c r="AV122" s="7">
        <v>210.08232678314894</v>
      </c>
      <c r="AW122" s="7">
        <v>186.98625908710022</v>
      </c>
      <c r="AX122" s="7">
        <v>108.89939734639158</v>
      </c>
      <c r="AY122" s="7">
        <v>146.91637593748555</v>
      </c>
      <c r="AZ122" s="7">
        <v>220.9749238927173</v>
      </c>
      <c r="BA122" s="7">
        <v>183.78103086959899</v>
      </c>
      <c r="BB122" s="7">
        <v>159.39154161366864</v>
      </c>
      <c r="BC122" s="7">
        <v>195.15335115793928</v>
      </c>
      <c r="BD122" s="50">
        <f t="shared" si="25"/>
        <v>171.73759222111056</v>
      </c>
      <c r="BE122" s="51">
        <f t="shared" si="26"/>
        <v>10.7243353313475</v>
      </c>
      <c r="BF122" s="17">
        <f t="shared" si="27"/>
        <v>33.913326038474658</v>
      </c>
    </row>
    <row r="123" spans="1:58" s="4" customFormat="1">
      <c r="A123" s="16">
        <f t="shared" si="28"/>
        <v>81</v>
      </c>
      <c r="B123" s="7">
        <v>193.68596881959908</v>
      </c>
      <c r="C123" s="7">
        <v>266.46419222989715</v>
      </c>
      <c r="D123" s="7">
        <v>231.84989281336078</v>
      </c>
      <c r="E123" s="7">
        <v>175.72960356825547</v>
      </c>
      <c r="F123" s="7">
        <v>302.18705650274143</v>
      </c>
      <c r="G123" s="7">
        <v>335.53460291609576</v>
      </c>
      <c r="H123" s="7">
        <v>333.6059138120246</v>
      </c>
      <c r="I123" s="7">
        <v>299.02367754811132</v>
      </c>
      <c r="J123" s="26">
        <v>273.25731270888889</v>
      </c>
      <c r="K123" s="26">
        <v>243.80228875627461</v>
      </c>
      <c r="L123" s="26">
        <v>153.54907109811475</v>
      </c>
      <c r="M123" s="50">
        <f t="shared" si="16"/>
        <v>255.33541643394219</v>
      </c>
      <c r="N123" s="51">
        <f t="shared" si="17"/>
        <v>18.657133027607166</v>
      </c>
      <c r="O123" s="17">
        <f t="shared" si="18"/>
        <v>61.878709916320425</v>
      </c>
      <c r="P123" s="16">
        <f t="shared" si="29"/>
        <v>81</v>
      </c>
      <c r="Q123" s="32">
        <v>245.38041899038893</v>
      </c>
      <c r="R123" s="32">
        <v>407.09946819050759</v>
      </c>
      <c r="S123" s="32">
        <v>143.62413059655927</v>
      </c>
      <c r="T123" s="32">
        <v>256.58297636087781</v>
      </c>
      <c r="U123" s="32">
        <v>203.52209465203572</v>
      </c>
      <c r="V123" s="32">
        <v>231.45437338880444</v>
      </c>
      <c r="W123" s="32">
        <v>177.13066142808606</v>
      </c>
      <c r="X123" s="32">
        <v>248.47712051547123</v>
      </c>
      <c r="Y123" s="32">
        <v>218.59808448895353</v>
      </c>
      <c r="Z123" s="50">
        <f t="shared" si="19"/>
        <v>236.87436984574273</v>
      </c>
      <c r="AA123" s="51">
        <f t="shared" si="20"/>
        <v>24.526822340428854</v>
      </c>
      <c r="AB123" s="17">
        <f t="shared" si="21"/>
        <v>73.580467021286566</v>
      </c>
      <c r="AC123" s="16">
        <f t="shared" si="30"/>
        <v>81</v>
      </c>
      <c r="AD123" s="32">
        <v>101.38198749287504</v>
      </c>
      <c r="AE123" s="32">
        <v>179.42315956150645</v>
      </c>
      <c r="AF123" s="32">
        <v>146.07147136321024</v>
      </c>
      <c r="AG123" s="32">
        <v>145.09593993823538</v>
      </c>
      <c r="AH123" s="32">
        <v>142.91754754855478</v>
      </c>
      <c r="AI123" s="32">
        <v>197.30571347319051</v>
      </c>
      <c r="AJ123" s="32">
        <v>141.32521206405869</v>
      </c>
      <c r="AK123" s="32">
        <v>183.37388704802399</v>
      </c>
      <c r="AL123" s="32">
        <v>188.71681790665548</v>
      </c>
      <c r="AM123" s="32">
        <v>146.00393521330395</v>
      </c>
      <c r="AN123" s="32">
        <v>141.5602106279766</v>
      </c>
      <c r="AO123" s="32">
        <v>204.83796041329055</v>
      </c>
      <c r="AP123" s="50">
        <f t="shared" si="22"/>
        <v>159.83448688757349</v>
      </c>
      <c r="AQ123" s="51">
        <f t="shared" si="23"/>
        <v>8.7813349855068665</v>
      </c>
      <c r="AR123" s="34">
        <f t="shared" si="24"/>
        <v>30.419436706360006</v>
      </c>
      <c r="AS123" s="16">
        <f t="shared" si="31"/>
        <v>81</v>
      </c>
      <c r="AT123" s="7">
        <v>178.20586619762182</v>
      </c>
      <c r="AU123" s="7">
        <v>155.4493085855338</v>
      </c>
      <c r="AV123" s="7">
        <v>205.39298234174197</v>
      </c>
      <c r="AW123" s="7">
        <v>186.25584301908322</v>
      </c>
      <c r="AX123" s="7">
        <v>113.6500365547702</v>
      </c>
      <c r="AY123" s="7">
        <v>148.19391450640822</v>
      </c>
      <c r="AZ123" s="7">
        <v>208.35587036070046</v>
      </c>
      <c r="BA123" s="7">
        <v>178.53013688926094</v>
      </c>
      <c r="BB123" s="7">
        <v>163.03832542335121</v>
      </c>
      <c r="BC123" s="7">
        <v>191.60581860745893</v>
      </c>
      <c r="BD123" s="50">
        <f t="shared" si="25"/>
        <v>172.86781024859309</v>
      </c>
      <c r="BE123" s="51">
        <f t="shared" si="26"/>
        <v>9.0821970039653959</v>
      </c>
      <c r="BF123" s="17">
        <f t="shared" si="27"/>
        <v>28.72042869088796</v>
      </c>
    </row>
    <row r="124" spans="1:58" s="4" customFormat="1">
      <c r="A124" s="16">
        <f t="shared" si="28"/>
        <v>82</v>
      </c>
      <c r="B124" s="7">
        <v>185.87991091314032</v>
      </c>
      <c r="C124" s="7">
        <v>268.90840905771955</v>
      </c>
      <c r="D124" s="7">
        <v>234.5283308749878</v>
      </c>
      <c r="E124" s="7">
        <v>177.3417801444206</v>
      </c>
      <c r="F124" s="7">
        <v>298.45232171199575</v>
      </c>
      <c r="G124" s="7">
        <v>317.143741310336</v>
      </c>
      <c r="H124" s="7">
        <v>339.23262907456251</v>
      </c>
      <c r="I124" s="7">
        <v>282.63400261491881</v>
      </c>
      <c r="J124" s="26">
        <v>173.18040298666668</v>
      </c>
      <c r="K124" s="26">
        <v>244.4853017523759</v>
      </c>
      <c r="L124" s="26">
        <v>185.23216992800968</v>
      </c>
      <c r="M124" s="50">
        <f t="shared" si="16"/>
        <v>246.09263639719396</v>
      </c>
      <c r="N124" s="51">
        <f t="shared" si="17"/>
        <v>18.047776168994805</v>
      </c>
      <c r="O124" s="17">
        <f t="shared" si="18"/>
        <v>59.857701852873575</v>
      </c>
      <c r="P124" s="16">
        <f t="shared" si="29"/>
        <v>82</v>
      </c>
      <c r="Q124" s="32">
        <v>220.74575228996812</v>
      </c>
      <c r="R124" s="32">
        <v>443.76736149003347</v>
      </c>
      <c r="S124" s="32">
        <v>142.79754310727967</v>
      </c>
      <c r="T124" s="32">
        <v>253.50457636087776</v>
      </c>
      <c r="U124" s="32">
        <v>215.57425032633739</v>
      </c>
      <c r="V124" s="32">
        <v>243.64233452627869</v>
      </c>
      <c r="W124" s="32">
        <v>174.39308272931694</v>
      </c>
      <c r="X124" s="32">
        <v>228.29068869347779</v>
      </c>
      <c r="Y124" s="32">
        <v>209.77465317650959</v>
      </c>
      <c r="Z124" s="50">
        <f t="shared" si="19"/>
        <v>236.94336030000881</v>
      </c>
      <c r="AA124" s="51">
        <f t="shared" si="20"/>
        <v>28.235935156437339</v>
      </c>
      <c r="AB124" s="17">
        <f t="shared" si="21"/>
        <v>84.707805469312021</v>
      </c>
      <c r="AC124" s="16">
        <f t="shared" si="30"/>
        <v>82</v>
      </c>
      <c r="AD124" s="32">
        <v>99.147775636971787</v>
      </c>
      <c r="AE124" s="32">
        <v>187.42713969938487</v>
      </c>
      <c r="AF124" s="32">
        <v>147.05175066904798</v>
      </c>
      <c r="AG124" s="32">
        <v>168.5955127278942</v>
      </c>
      <c r="AH124" s="32">
        <v>145.38318989335809</v>
      </c>
      <c r="AI124" s="32">
        <v>200.07089252105419</v>
      </c>
      <c r="AJ124" s="32">
        <v>148.37614135360784</v>
      </c>
      <c r="AK124" s="32">
        <v>183.93126540647319</v>
      </c>
      <c r="AL124" s="32">
        <v>186.95176254248423</v>
      </c>
      <c r="AM124" s="32">
        <v>140.93687198256092</v>
      </c>
      <c r="AN124" s="32">
        <v>137.12340639173132</v>
      </c>
      <c r="AO124" s="32">
        <v>204.52833905385799</v>
      </c>
      <c r="AP124" s="50">
        <f t="shared" si="22"/>
        <v>162.4603373232022</v>
      </c>
      <c r="AQ124" s="51">
        <f t="shared" si="23"/>
        <v>9.0232028647047589</v>
      </c>
      <c r="AR124" s="34">
        <f t="shared" si="24"/>
        <v>31.257291617339366</v>
      </c>
      <c r="AS124" s="16">
        <f t="shared" si="31"/>
        <v>82</v>
      </c>
      <c r="AT124" s="7">
        <v>172.18541111196782</v>
      </c>
      <c r="AU124" s="7">
        <v>143.3647564701227</v>
      </c>
      <c r="AV124" s="7">
        <v>205.39298234174197</v>
      </c>
      <c r="AW124" s="7">
        <v>184.79501693841235</v>
      </c>
      <c r="AX124" s="7">
        <v>103.05245095615479</v>
      </c>
      <c r="AY124" s="7">
        <v>146.53312340904904</v>
      </c>
      <c r="AZ124" s="7">
        <v>226.42928413328406</v>
      </c>
      <c r="BA124" s="7">
        <v>161.45621208944769</v>
      </c>
      <c r="BB124" s="7">
        <v>157.47400741361992</v>
      </c>
      <c r="BC124" s="7">
        <v>186.98414357123639</v>
      </c>
      <c r="BD124" s="50">
        <f t="shared" si="25"/>
        <v>168.76673884350367</v>
      </c>
      <c r="BE124" s="51">
        <f t="shared" si="26"/>
        <v>11.008001774852767</v>
      </c>
      <c r="BF124" s="17">
        <f t="shared" si="27"/>
        <v>34.810358095710775</v>
      </c>
    </row>
    <row r="125" spans="1:58" s="4" customFormat="1">
      <c r="A125" s="16">
        <f t="shared" si="28"/>
        <v>83</v>
      </c>
      <c r="B125" s="7">
        <v>198.62389755011134</v>
      </c>
      <c r="C125" s="7">
        <v>237.19936881047383</v>
      </c>
      <c r="D125" s="7">
        <v>221.97286031670029</v>
      </c>
      <c r="E125" s="7">
        <v>175.58304929141497</v>
      </c>
      <c r="F125" s="7">
        <v>310.63075550761533</v>
      </c>
      <c r="G125" s="7">
        <v>321.36899522376694</v>
      </c>
      <c r="H125" s="7">
        <v>342.62609649406511</v>
      </c>
      <c r="I125" s="7">
        <v>286.39948895459332</v>
      </c>
      <c r="J125" s="26">
        <v>220.27540298666671</v>
      </c>
      <c r="K125" s="26">
        <v>226.71099489500386</v>
      </c>
      <c r="L125" s="26">
        <v>197.90542607104598</v>
      </c>
      <c r="M125" s="50">
        <f t="shared" si="16"/>
        <v>249.02693964558705</v>
      </c>
      <c r="N125" s="51">
        <f t="shared" si="17"/>
        <v>17.037461521914459</v>
      </c>
      <c r="O125" s="17">
        <f t="shared" si="18"/>
        <v>56.506867248307735</v>
      </c>
      <c r="P125" s="16">
        <f t="shared" si="29"/>
        <v>83</v>
      </c>
      <c r="Q125" s="32">
        <v>208.90406375142811</v>
      </c>
      <c r="R125" s="32">
        <v>418.3819578265161</v>
      </c>
      <c r="S125" s="32">
        <v>143.89965055060537</v>
      </c>
      <c r="T125" s="32">
        <v>261.46639339682065</v>
      </c>
      <c r="U125" s="32">
        <v>203.52209465203572</v>
      </c>
      <c r="V125" s="32">
        <v>239.34979580740011</v>
      </c>
      <c r="W125" s="32">
        <v>180.60044912368423</v>
      </c>
      <c r="X125" s="32">
        <v>247.27803271367429</v>
      </c>
      <c r="Y125" s="32">
        <v>212.54282915016509</v>
      </c>
      <c r="Z125" s="50">
        <f t="shared" si="19"/>
        <v>235.10502966359223</v>
      </c>
      <c r="AA125" s="51">
        <f t="shared" si="20"/>
        <v>25.802064330431293</v>
      </c>
      <c r="AB125" s="17">
        <f t="shared" si="21"/>
        <v>77.406192991293878</v>
      </c>
      <c r="AC125" s="16">
        <f t="shared" si="30"/>
        <v>83</v>
      </c>
      <c r="AD125" s="32">
        <v>99.319637066157881</v>
      </c>
      <c r="AE125" s="32">
        <v>164.41561747154211</v>
      </c>
      <c r="AF125" s="32">
        <v>163.71762931017605</v>
      </c>
      <c r="AG125" s="32">
        <v>160.64060529961807</v>
      </c>
      <c r="AH125" s="32">
        <v>142.55226893455784</v>
      </c>
      <c r="AI125" s="32">
        <v>235.94620348306142</v>
      </c>
      <c r="AJ125" s="32">
        <v>147.149985601325</v>
      </c>
      <c r="AK125" s="32">
        <v>186.4276935204623</v>
      </c>
      <c r="AL125" s="32">
        <v>187.92125398133851</v>
      </c>
      <c r="AM125" s="32">
        <v>148.60009313270388</v>
      </c>
      <c r="AN125" s="32">
        <v>148.83637092611426</v>
      </c>
      <c r="AO125" s="32">
        <v>204.76055507343261</v>
      </c>
      <c r="AP125" s="50">
        <f t="shared" si="22"/>
        <v>165.85732615004085</v>
      </c>
      <c r="AQ125" s="51">
        <f t="shared" si="23"/>
        <v>10.029358129811751</v>
      </c>
      <c r="AR125" s="34">
        <f t="shared" si="24"/>
        <v>34.742715696275852</v>
      </c>
      <c r="AS125" s="16">
        <f t="shared" si="31"/>
        <v>83</v>
      </c>
      <c r="AT125" s="7">
        <v>169.47623173292675</v>
      </c>
      <c r="AU125" s="7">
        <v>147.05957322562301</v>
      </c>
      <c r="AV125" s="7">
        <v>208.20656311791507</v>
      </c>
      <c r="AW125" s="7">
        <v>186.98625908710022</v>
      </c>
      <c r="AX125" s="7">
        <v>105.245050172067</v>
      </c>
      <c r="AY125" s="7">
        <v>145.38333756673865</v>
      </c>
      <c r="AZ125" s="7">
        <v>232.04212625715286</v>
      </c>
      <c r="BA125" s="7">
        <v>160.1769722474157</v>
      </c>
      <c r="BB125" s="7">
        <v>168.18149054906377</v>
      </c>
      <c r="BC125" s="7">
        <v>192.61092177898698</v>
      </c>
      <c r="BD125" s="50">
        <f t="shared" si="25"/>
        <v>171.53685257349898</v>
      </c>
      <c r="BE125" s="51">
        <f t="shared" si="26"/>
        <v>11.30911848423664</v>
      </c>
      <c r="BF125" s="17">
        <f t="shared" si="27"/>
        <v>35.762572738898811</v>
      </c>
    </row>
    <row r="126" spans="1:58" s="4" customFormat="1">
      <c r="A126" s="16">
        <f t="shared" si="28"/>
        <v>84</v>
      </c>
      <c r="B126" s="7">
        <v>181.63191536748332</v>
      </c>
      <c r="C126" s="7">
        <v>250.4101025564506</v>
      </c>
      <c r="D126" s="7">
        <v>231.46950191213611</v>
      </c>
      <c r="E126" s="7">
        <v>149.78784497538857</v>
      </c>
      <c r="F126" s="7">
        <v>226.179022840649</v>
      </c>
      <c r="G126" s="7">
        <v>325.31275040649308</v>
      </c>
      <c r="H126" s="7">
        <v>346.59002028176769</v>
      </c>
      <c r="I126" s="7">
        <v>289.91410761937254</v>
      </c>
      <c r="J126" s="26">
        <v>220.27540298666671</v>
      </c>
      <c r="K126" s="26">
        <v>234.55011624187557</v>
      </c>
      <c r="L126" s="26">
        <v>286.61815678075635</v>
      </c>
      <c r="M126" s="50">
        <f t="shared" si="16"/>
        <v>249.33990381536722</v>
      </c>
      <c r="N126" s="51">
        <f t="shared" si="17"/>
        <v>17.75612131869131</v>
      </c>
      <c r="O126" s="17">
        <f t="shared" si="18"/>
        <v>58.890392146129614</v>
      </c>
      <c r="P126" s="16">
        <f t="shared" si="29"/>
        <v>84</v>
      </c>
      <c r="Q126" s="32">
        <v>220.74575228996812</v>
      </c>
      <c r="R126" s="32">
        <v>381.71398629785375</v>
      </c>
      <c r="S126" s="32">
        <v>139.49120972644607</v>
      </c>
      <c r="T126" s="32">
        <v>243.73775509056759</v>
      </c>
      <c r="U126" s="32">
        <v>215.57425032633739</v>
      </c>
      <c r="V126" s="32">
        <v>229.73421671153253</v>
      </c>
      <c r="W126" s="32">
        <v>186.17708034838108</v>
      </c>
      <c r="X126" s="32">
        <v>234.10514721711849</v>
      </c>
      <c r="Y126" s="32">
        <v>206.23257265367766</v>
      </c>
      <c r="Z126" s="50">
        <f t="shared" si="19"/>
        <v>228.61244118465368</v>
      </c>
      <c r="AA126" s="51">
        <f t="shared" si="20"/>
        <v>21.786966642006394</v>
      </c>
      <c r="AB126" s="17">
        <f t="shared" si="21"/>
        <v>65.360899926019187</v>
      </c>
      <c r="AC126" s="16">
        <f t="shared" si="30"/>
        <v>84</v>
      </c>
      <c r="AD126" s="32">
        <v>104.35529855390347</v>
      </c>
      <c r="AE126" s="32">
        <v>164.74914256412794</v>
      </c>
      <c r="AF126" s="32">
        <v>155.87490278877058</v>
      </c>
      <c r="AG126" s="32">
        <v>157.85122549210868</v>
      </c>
      <c r="AH126" s="32">
        <v>136.34241549336878</v>
      </c>
      <c r="AI126" s="32">
        <v>206.96607515420436</v>
      </c>
      <c r="AJ126" s="32">
        <v>144.08423301789642</v>
      </c>
      <c r="AK126" s="32">
        <v>182.92544070497658</v>
      </c>
      <c r="AL126" s="32">
        <v>173.35046995417241</v>
      </c>
      <c r="AM126" s="32">
        <v>147.34007912447925</v>
      </c>
      <c r="AN126" s="32">
        <v>144.7236774857893</v>
      </c>
      <c r="AO126" s="32">
        <v>202.68747624448886</v>
      </c>
      <c r="AP126" s="50">
        <f t="shared" si="22"/>
        <v>160.10420304819056</v>
      </c>
      <c r="AQ126" s="51">
        <f t="shared" si="23"/>
        <v>8.2933282815908687</v>
      </c>
      <c r="AR126" s="34">
        <f t="shared" si="24"/>
        <v>28.728931895126543</v>
      </c>
      <c r="AS126" s="16">
        <f t="shared" si="31"/>
        <v>84</v>
      </c>
      <c r="AT126" s="7">
        <v>170.98132735469508</v>
      </c>
      <c r="AU126" s="7">
        <v>145.84569624466008</v>
      </c>
      <c r="AV126" s="7">
        <v>192.26283085013785</v>
      </c>
      <c r="AW126" s="7">
        <v>187.7166751551172</v>
      </c>
      <c r="AX126" s="7">
        <v>112.55374452071618</v>
      </c>
      <c r="AY126" s="7">
        <v>146.02210402549989</v>
      </c>
      <c r="AZ126" s="7">
        <v>229.2975119033822</v>
      </c>
      <c r="BA126" s="7">
        <v>162.49101480313948</v>
      </c>
      <c r="BB126" s="7">
        <v>166.48582370447406</v>
      </c>
      <c r="BC126" s="7">
        <v>180.96324212722917</v>
      </c>
      <c r="BD126" s="50">
        <f t="shared" si="25"/>
        <v>169.46199706890513</v>
      </c>
      <c r="BE126" s="51">
        <f t="shared" si="26"/>
        <v>9.9839575716396922</v>
      </c>
      <c r="BF126" s="17">
        <f t="shared" si="27"/>
        <v>31.572045988865142</v>
      </c>
    </row>
    <row r="127" spans="1:58" s="4" customFormat="1">
      <c r="A127" s="16">
        <f t="shared" si="28"/>
        <v>85</v>
      </c>
      <c r="B127" s="7">
        <v>197.70378619153678</v>
      </c>
      <c r="C127" s="7">
        <v>252.03069869681954</v>
      </c>
      <c r="D127" s="7">
        <v>231.67294295778652</v>
      </c>
      <c r="E127" s="7">
        <v>177.14249421676001</v>
      </c>
      <c r="F127" s="7">
        <v>210.171013654376</v>
      </c>
      <c r="G127" s="7">
        <v>334.13252312292457</v>
      </c>
      <c r="H127" s="7">
        <v>373.30876975226391</v>
      </c>
      <c r="I127" s="7">
        <v>297.77416392916939</v>
      </c>
      <c r="J127" s="26">
        <v>243.82293770888893</v>
      </c>
      <c r="K127" s="26">
        <v>239.03969246239043</v>
      </c>
      <c r="L127" s="26">
        <v>172.55893454882133</v>
      </c>
      <c r="M127" s="50">
        <f t="shared" si="16"/>
        <v>248.12345065833978</v>
      </c>
      <c r="N127" s="51">
        <f t="shared" si="17"/>
        <v>19.223999008888253</v>
      </c>
      <c r="O127" s="17">
        <f t="shared" si="18"/>
        <v>63.758791682646418</v>
      </c>
      <c r="P127" s="16">
        <f t="shared" si="29"/>
        <v>85</v>
      </c>
      <c r="Q127" s="32">
        <v>252.34612704866601</v>
      </c>
      <c r="R127" s="32">
        <v>359.14907547633123</v>
      </c>
      <c r="S127" s="32">
        <v>145.82833443235418</v>
      </c>
      <c r="T127" s="32">
        <v>245.54276941222878</v>
      </c>
      <c r="U127" s="32">
        <v>212.68153253249204</v>
      </c>
      <c r="V127" s="32">
        <v>230.06833430140588</v>
      </c>
      <c r="W127" s="32">
        <v>171.14857056055985</v>
      </c>
      <c r="X127" s="32">
        <v>245.52017823626844</v>
      </c>
      <c r="Y127" s="32">
        <v>203.4371456932432</v>
      </c>
      <c r="Z127" s="50">
        <f t="shared" si="19"/>
        <v>229.52467418817221</v>
      </c>
      <c r="AA127" s="51">
        <f t="shared" si="20"/>
        <v>20.142938015911575</v>
      </c>
      <c r="AB127" s="17">
        <f t="shared" si="21"/>
        <v>60.428814047734726</v>
      </c>
      <c r="AC127" s="16">
        <f t="shared" si="30"/>
        <v>85</v>
      </c>
      <c r="AD127" s="32">
        <v>103.32411139170934</v>
      </c>
      <c r="AE127" s="32">
        <v>163.41512388160641</v>
      </c>
      <c r="AF127" s="32">
        <v>130.87607152776218</v>
      </c>
      <c r="AG127" s="32">
        <v>153.51218677547845</v>
      </c>
      <c r="AH127" s="32">
        <v>135.70317447760237</v>
      </c>
      <c r="AI127" s="32">
        <v>226.28753996972466</v>
      </c>
      <c r="AJ127" s="32">
        <v>147.76306625000626</v>
      </c>
      <c r="AK127" s="32">
        <v>183.40411412017497</v>
      </c>
      <c r="AL127" s="32">
        <v>199.50424110208417</v>
      </c>
      <c r="AM127" s="32">
        <v>151.60325870543323</v>
      </c>
      <c r="AN127" s="32">
        <v>134.2583681457005</v>
      </c>
      <c r="AO127" s="32">
        <v>195.13397235549616</v>
      </c>
      <c r="AP127" s="50">
        <f t="shared" si="22"/>
        <v>160.39876905856488</v>
      </c>
      <c r="AQ127" s="51">
        <f t="shared" si="23"/>
        <v>10.046178564165036</v>
      </c>
      <c r="AR127" s="34">
        <f t="shared" si="24"/>
        <v>34.800983390086387</v>
      </c>
      <c r="AS127" s="16">
        <f t="shared" si="31"/>
        <v>85</v>
      </c>
      <c r="AT127" s="7">
        <v>161.34856654828749</v>
      </c>
      <c r="AU127" s="7">
        <v>151.4568378962955</v>
      </c>
      <c r="AV127" s="7">
        <v>207.2686812852981</v>
      </c>
      <c r="AW127" s="7">
        <v>180.04730946862028</v>
      </c>
      <c r="AX127" s="7">
        <v>104.14875813801299</v>
      </c>
      <c r="AY127" s="7">
        <v>144.36131010244063</v>
      </c>
      <c r="AZ127" s="7">
        <v>218.42541761968002</v>
      </c>
      <c r="BA127" s="7">
        <v>157.62598738820134</v>
      </c>
      <c r="BB127" s="7">
        <v>164.76496525523675</v>
      </c>
      <c r="BC127" s="7">
        <v>198.56291093603596</v>
      </c>
      <c r="BD127" s="50">
        <f t="shared" si="25"/>
        <v>168.80107446381089</v>
      </c>
      <c r="BE127" s="51">
        <f t="shared" si="26"/>
        <v>10.661111143658289</v>
      </c>
      <c r="BF127" s="17">
        <f t="shared" si="27"/>
        <v>33.713393602162768</v>
      </c>
    </row>
    <row r="128" spans="1:58" s="4" customFormat="1">
      <c r="A128" s="16">
        <f t="shared" si="28"/>
        <v>86</v>
      </c>
      <c r="B128" s="7">
        <v>194.3759020044543</v>
      </c>
      <c r="C128" s="7">
        <v>256.57343638748438</v>
      </c>
      <c r="D128" s="7">
        <v>226.15531007495346</v>
      </c>
      <c r="E128" s="7">
        <v>167.29340102201076</v>
      </c>
      <c r="F128" s="7">
        <v>290.17101365437645</v>
      </c>
      <c r="G128" s="7">
        <v>322.78416951656777</v>
      </c>
      <c r="H128" s="7">
        <v>338.71064232583245</v>
      </c>
      <c r="I128" s="7">
        <v>287.66067220582022</v>
      </c>
      <c r="J128" s="26">
        <v>161.40665298666667</v>
      </c>
      <c r="K128" s="26">
        <v>227.75860077339649</v>
      </c>
      <c r="L128" s="26">
        <v>248.5984091154954</v>
      </c>
      <c r="M128" s="50">
        <f t="shared" si="16"/>
        <v>247.40801909700534</v>
      </c>
      <c r="N128" s="51">
        <f t="shared" si="17"/>
        <v>17.841951196688434</v>
      </c>
      <c r="O128" s="17">
        <f t="shared" si="18"/>
        <v>59.175057647248053</v>
      </c>
      <c r="P128" s="16">
        <f t="shared" si="29"/>
        <v>86</v>
      </c>
      <c r="Q128" s="32">
        <v>212.38690935804945</v>
      </c>
      <c r="R128" s="32">
        <v>353.50784532629018</v>
      </c>
      <c r="S128" s="32">
        <v>142.24647557204622</v>
      </c>
      <c r="T128" s="32">
        <v>257.85635932493489</v>
      </c>
      <c r="U128" s="32">
        <v>224.25243214451919</v>
      </c>
      <c r="V128" s="32">
        <v>232.7042797527271</v>
      </c>
      <c r="W128" s="32">
        <v>174.90005250478737</v>
      </c>
      <c r="X128" s="32">
        <v>239.10567104179458</v>
      </c>
      <c r="Y128" s="32">
        <v>212.41526010149846</v>
      </c>
      <c r="Z128" s="50">
        <f t="shared" si="19"/>
        <v>227.70836501407192</v>
      </c>
      <c r="AA128" s="51">
        <f t="shared" si="20"/>
        <v>19.529994917690864</v>
      </c>
      <c r="AB128" s="17">
        <f t="shared" si="21"/>
        <v>58.589984753072592</v>
      </c>
      <c r="AC128" s="16">
        <f t="shared" si="30"/>
        <v>86</v>
      </c>
      <c r="AD128" s="32">
        <v>107.19102541195807</v>
      </c>
      <c r="AE128" s="32">
        <v>181.42415302505643</v>
      </c>
      <c r="AF128" s="32">
        <v>127.44490111724356</v>
      </c>
      <c r="AG128" s="32">
        <v>159.71080995414556</v>
      </c>
      <c r="AH128" s="32">
        <v>134.05940144349412</v>
      </c>
      <c r="AI128" s="32">
        <v>260.0927127798119</v>
      </c>
      <c r="AJ128" s="32">
        <v>141.63174961585949</v>
      </c>
      <c r="AK128" s="32">
        <v>183.64042421525312</v>
      </c>
      <c r="AL128" s="32">
        <v>165.19735260008261</v>
      </c>
      <c r="AM128" s="32">
        <v>140.04531783941783</v>
      </c>
      <c r="AN128" s="32">
        <v>149.22008817119425</v>
      </c>
      <c r="AO128" s="32">
        <v>200.8776644697293</v>
      </c>
      <c r="AP128" s="50">
        <f t="shared" si="22"/>
        <v>162.54463338693719</v>
      </c>
      <c r="AQ128" s="51">
        <f t="shared" si="23"/>
        <v>11.687249645739479</v>
      </c>
      <c r="AR128" s="34">
        <f t="shared" si="24"/>
        <v>40.485820374324277</v>
      </c>
      <c r="AS128" s="16">
        <f t="shared" si="31"/>
        <v>86</v>
      </c>
      <c r="AT128" s="7">
        <v>169.47623173292675</v>
      </c>
      <c r="AU128" s="7">
        <v>151.86126962142086</v>
      </c>
      <c r="AV128" s="7">
        <v>169.75399047571972</v>
      </c>
      <c r="AW128" s="7">
        <v>182.6037747897245</v>
      </c>
      <c r="AX128" s="7">
        <v>116.20807654723657</v>
      </c>
      <c r="AY128" s="7">
        <v>141.80624426739573</v>
      </c>
      <c r="AZ128" s="7">
        <v>215.05770825761246</v>
      </c>
      <c r="BA128" s="7">
        <v>170.2547426459216</v>
      </c>
      <c r="BB128" s="7">
        <v>159.56860778446048</v>
      </c>
      <c r="BC128" s="7">
        <v>182.07976937441376</v>
      </c>
      <c r="BD128" s="50">
        <f t="shared" si="25"/>
        <v>165.86704154968325</v>
      </c>
      <c r="BE128" s="51">
        <f t="shared" si="26"/>
        <v>8.3605194595757339</v>
      </c>
      <c r="BF128" s="17">
        <f t="shared" si="27"/>
        <v>26.438283914419355</v>
      </c>
    </row>
    <row r="129" spans="1:58" s="4" customFormat="1">
      <c r="A129" s="16">
        <f t="shared" si="28"/>
        <v>87</v>
      </c>
      <c r="B129" s="7">
        <v>197.24097995545657</v>
      </c>
      <c r="C129" s="7">
        <v>258.72573624929498</v>
      </c>
      <c r="D129" s="7">
        <v>230.63953160998349</v>
      </c>
      <c r="E129" s="7">
        <v>163.41823574930351</v>
      </c>
      <c r="F129" s="7">
        <v>210.171013654376</v>
      </c>
      <c r="G129" s="7">
        <v>322.87807578534432</v>
      </c>
      <c r="H129" s="7">
        <v>331.24542984255891</v>
      </c>
      <c r="I129" s="7">
        <v>287.74436014021012</v>
      </c>
      <c r="J129" s="26">
        <v>296.80484743111111</v>
      </c>
      <c r="K129" s="26">
        <v>237.87616598933323</v>
      </c>
      <c r="L129" s="26">
        <v>229.58854566478882</v>
      </c>
      <c r="M129" s="50">
        <f t="shared" si="16"/>
        <v>251.48481109743281</v>
      </c>
      <c r="N129" s="51">
        <f t="shared" si="17"/>
        <v>16.063498498342511</v>
      </c>
      <c r="O129" s="17">
        <f t="shared" si="18"/>
        <v>53.276597339439512</v>
      </c>
      <c r="P129" s="16">
        <f t="shared" si="29"/>
        <v>87</v>
      </c>
      <c r="Q129" s="32">
        <v>248.60861821314467</v>
      </c>
      <c r="R129" s="32">
        <v>399.2017283788943</v>
      </c>
      <c r="S129" s="32">
        <v>143.89965055060537</v>
      </c>
      <c r="T129" s="32">
        <v>255.30960348411458</v>
      </c>
      <c r="U129" s="32">
        <v>205.20908371327155</v>
      </c>
      <c r="V129" s="32">
        <v>238.55080824298815</v>
      </c>
      <c r="W129" s="32">
        <v>191.57334592967308</v>
      </c>
      <c r="X129" s="32">
        <v>238.03353969986435</v>
      </c>
      <c r="Y129" s="32">
        <v>203.21860960328223</v>
      </c>
      <c r="Z129" s="50">
        <f t="shared" si="19"/>
        <v>235.95610975731537</v>
      </c>
      <c r="AA129" s="51">
        <f t="shared" si="20"/>
        <v>23.46870516647385</v>
      </c>
      <c r="AB129" s="17">
        <f t="shared" si="21"/>
        <v>70.406115499421546</v>
      </c>
      <c r="AC129" s="16">
        <f t="shared" si="30"/>
        <v>87</v>
      </c>
      <c r="AD129" s="32">
        <v>104.01156507434411</v>
      </c>
      <c r="AE129" s="32">
        <v>164.74909857837773</v>
      </c>
      <c r="AF129" s="32">
        <v>157.34544809103215</v>
      </c>
      <c r="AG129" s="32">
        <v>161.57040064509059</v>
      </c>
      <c r="AH129" s="32">
        <v>135.61185000632264</v>
      </c>
      <c r="AI129" s="32">
        <v>213.1794075882263</v>
      </c>
      <c r="AJ129" s="32">
        <v>136.11369107294496</v>
      </c>
      <c r="AK129" s="32">
        <v>186.13281684587901</v>
      </c>
      <c r="AL129" s="32">
        <v>178.81214690581569</v>
      </c>
      <c r="AM129" s="32">
        <v>141.05729622289093</v>
      </c>
      <c r="AN129" s="32">
        <v>138.05851535055245</v>
      </c>
      <c r="AO129" s="32">
        <v>208.53953583452366</v>
      </c>
      <c r="AP129" s="50">
        <f t="shared" si="22"/>
        <v>160.43181435133334</v>
      </c>
      <c r="AQ129" s="51">
        <f t="shared" si="23"/>
        <v>9.2895686571751135</v>
      </c>
      <c r="AR129" s="34">
        <f t="shared" si="24"/>
        <v>32.180009789253369</v>
      </c>
      <c r="AS129" s="16">
        <f t="shared" si="31"/>
        <v>87</v>
      </c>
      <c r="AT129" s="7">
        <v>180.91513632488861</v>
      </c>
      <c r="AU129" s="7">
        <v>151.86126962142086</v>
      </c>
      <c r="AV129" s="7">
        <v>210.08232678314894</v>
      </c>
      <c r="AW129" s="7">
        <v>188.81226595264545</v>
      </c>
      <c r="AX129" s="7">
        <v>111.45743733885796</v>
      </c>
      <c r="AY129" s="7">
        <v>141.03972508202227</v>
      </c>
      <c r="AZ129" s="7">
        <v>225.72529264651098</v>
      </c>
      <c r="BA129" s="7">
        <v>162.33836158896514</v>
      </c>
      <c r="BB129" s="7">
        <v>168.01268867447186</v>
      </c>
      <c r="BC129" s="7">
        <v>177.33836056280185</v>
      </c>
      <c r="BD129" s="50">
        <f t="shared" si="25"/>
        <v>171.75828645757343</v>
      </c>
      <c r="BE129" s="51">
        <f t="shared" si="26"/>
        <v>10.469782631027313</v>
      </c>
      <c r="BF129" s="17">
        <f t="shared" si="27"/>
        <v>33.108359720916589</v>
      </c>
    </row>
    <row r="130" spans="1:58" s="4" customFormat="1">
      <c r="A130" s="16">
        <f t="shared" si="28"/>
        <v>88</v>
      </c>
      <c r="B130" s="7">
        <v>197.70378619153678</v>
      </c>
      <c r="C130" s="7">
        <v>234.63094325755526</v>
      </c>
      <c r="D130" s="7">
        <v>233.80752701092268</v>
      </c>
      <c r="E130" s="7">
        <v>156.2366546702448</v>
      </c>
      <c r="F130" s="7">
        <v>292.11957652337668</v>
      </c>
      <c r="G130" s="7">
        <v>324.09205694265199</v>
      </c>
      <c r="H130" s="7">
        <v>346.92425813680796</v>
      </c>
      <c r="I130" s="7">
        <v>288.8262429236172</v>
      </c>
      <c r="J130" s="26">
        <v>220.27540298666671</v>
      </c>
      <c r="K130" s="26">
        <v>243.69144917129483</v>
      </c>
      <c r="L130" s="26">
        <v>216.9152895217525</v>
      </c>
      <c r="M130" s="50">
        <f t="shared" si="16"/>
        <v>250.4748352124025</v>
      </c>
      <c r="N130" s="51">
        <f t="shared" si="17"/>
        <v>17.11081820782675</v>
      </c>
      <c r="O130" s="17">
        <f t="shared" si="18"/>
        <v>56.750163851342755</v>
      </c>
      <c r="P130" s="16">
        <f t="shared" si="29"/>
        <v>88</v>
      </c>
      <c r="Q130" s="32">
        <v>219.35261741632641</v>
      </c>
      <c r="R130" s="32">
        <v>333.76360336231954</v>
      </c>
      <c r="S130" s="32">
        <v>141.97095561800009</v>
      </c>
      <c r="T130" s="32">
        <v>252.23120348411459</v>
      </c>
      <c r="U130" s="32">
        <v>217.26123938757323</v>
      </c>
      <c r="V130" s="32">
        <v>226.6032800896931</v>
      </c>
      <c r="W130" s="32">
        <v>165.24511737089543</v>
      </c>
      <c r="X130" s="32">
        <v>242.36531157282616</v>
      </c>
      <c r="Y130" s="32">
        <v>215.89360500701042</v>
      </c>
      <c r="Z130" s="50">
        <f t="shared" si="19"/>
        <v>223.85410370097321</v>
      </c>
      <c r="AA130" s="51">
        <f t="shared" si="20"/>
        <v>18.067213511212355</v>
      </c>
      <c r="AB130" s="17">
        <f t="shared" si="21"/>
        <v>54.201640533637061</v>
      </c>
      <c r="AC130" s="16">
        <f t="shared" si="30"/>
        <v>88</v>
      </c>
      <c r="AD130" s="32">
        <v>109.16744246878538</v>
      </c>
      <c r="AE130" s="32">
        <v>163.41512388160641</v>
      </c>
      <c r="AF130" s="32">
        <v>164.69800171122796</v>
      </c>
      <c r="AG130" s="32">
        <v>168.1822667185989</v>
      </c>
      <c r="AH130" s="32">
        <v>141.09112557188701</v>
      </c>
      <c r="AI130" s="32">
        <v>249.05413256279564</v>
      </c>
      <c r="AJ130" s="32">
        <v>133.35465902894782</v>
      </c>
      <c r="AK130" s="32">
        <v>183.19204296064726</v>
      </c>
      <c r="AL130" s="32">
        <v>173.35046995417241</v>
      </c>
      <c r="AM130" s="32">
        <v>139.88689988582513</v>
      </c>
      <c r="AN130" s="32">
        <v>145.78103037691827</v>
      </c>
      <c r="AO130" s="32">
        <v>196.20704277244548</v>
      </c>
      <c r="AP130" s="50">
        <f t="shared" si="22"/>
        <v>163.94835315782149</v>
      </c>
      <c r="AQ130" s="51">
        <f t="shared" si="23"/>
        <v>10.34609016019748</v>
      </c>
      <c r="AR130" s="34">
        <f t="shared" si="24"/>
        <v>35.839907634300921</v>
      </c>
      <c r="AS130" s="16">
        <f t="shared" si="31"/>
        <v>88</v>
      </c>
      <c r="AT130" s="7">
        <v>171.88438109782712</v>
      </c>
      <c r="AU130" s="7">
        <v>151.86126962142086</v>
      </c>
      <c r="AV130" s="7">
        <v>194.13856215453288</v>
      </c>
      <c r="AW130" s="7">
        <v>187.7166751551172</v>
      </c>
      <c r="AX130" s="7">
        <v>110.36113015699974</v>
      </c>
      <c r="AY130" s="7">
        <v>139.76218368739956</v>
      </c>
      <c r="AZ130" s="7">
        <v>226.6449126951656</v>
      </c>
      <c r="BA130" s="7">
        <v>154.23472067173159</v>
      </c>
      <c r="BB130" s="7">
        <v>160.42648160170154</v>
      </c>
      <c r="BC130" s="7">
        <v>194.98580220586933</v>
      </c>
      <c r="BD130" s="50">
        <f t="shared" si="25"/>
        <v>169.20161190477651</v>
      </c>
      <c r="BE130" s="51">
        <f t="shared" si="26"/>
        <v>10.470590571395935</v>
      </c>
      <c r="BF130" s="17">
        <f t="shared" si="27"/>
        <v>33.11091465269503</v>
      </c>
    </row>
    <row r="131" spans="1:58" s="4" customFormat="1">
      <c r="A131" s="16">
        <f t="shared" si="28"/>
        <v>89</v>
      </c>
      <c r="B131" s="7">
        <v>207.11988864142538</v>
      </c>
      <c r="C131" s="7">
        <v>252.03069869681954</v>
      </c>
      <c r="D131" s="7">
        <v>235.00149211919046</v>
      </c>
      <c r="E131" s="7">
        <v>185.54935250465036</v>
      </c>
      <c r="F131" s="7">
        <v>210.171013654376</v>
      </c>
      <c r="G131" s="7">
        <v>325.30603809995961</v>
      </c>
      <c r="H131" s="7">
        <v>340.86650079315774</v>
      </c>
      <c r="I131" s="7">
        <v>289.90812570702423</v>
      </c>
      <c r="J131" s="26">
        <v>220.19849326444401</v>
      </c>
      <c r="K131" s="26">
        <v>236.24437137206803</v>
      </c>
      <c r="L131" s="26">
        <v>185.23216992800968</v>
      </c>
      <c r="M131" s="50">
        <f t="shared" si="16"/>
        <v>244.32983134373865</v>
      </c>
      <c r="N131" s="51">
        <f t="shared" si="17"/>
        <v>16.024684332846938</v>
      </c>
      <c r="O131" s="17">
        <f t="shared" si="18"/>
        <v>53.147865315939939</v>
      </c>
      <c r="P131" s="16">
        <f t="shared" si="29"/>
        <v>89</v>
      </c>
      <c r="Q131" s="32">
        <v>226.31832547460343</v>
      </c>
      <c r="R131" s="32">
        <v>287.50562956423005</v>
      </c>
      <c r="S131" s="32">
        <v>142.79754310727967</v>
      </c>
      <c r="T131" s="32">
        <v>254.03620771848188</v>
      </c>
      <c r="U131" s="32">
        <v>199.42362916781704</v>
      </c>
      <c r="V131" s="32">
        <v>242.87332313523652</v>
      </c>
      <c r="W131" s="32">
        <v>167.14360372859633</v>
      </c>
      <c r="X131" s="32">
        <v>250.95676871505867</v>
      </c>
      <c r="Y131" s="32">
        <v>196.20663530651586</v>
      </c>
      <c r="Z131" s="50">
        <f t="shared" si="19"/>
        <v>218.5846295464244</v>
      </c>
      <c r="AA131" s="51">
        <f t="shared" si="20"/>
        <v>15.348907349589888</v>
      </c>
      <c r="AB131" s="17">
        <f t="shared" si="21"/>
        <v>46.046722048769666</v>
      </c>
      <c r="AC131" s="16">
        <f t="shared" si="30"/>
        <v>89</v>
      </c>
      <c r="AD131" s="32">
        <v>104.78495212686872</v>
      </c>
      <c r="AE131" s="32">
        <v>185.42612110112054</v>
      </c>
      <c r="AF131" s="32">
        <v>154.40438408514166</v>
      </c>
      <c r="AG131" s="32">
        <v>170.66172097319225</v>
      </c>
      <c r="AH131" s="32">
        <v>124.65330851075491</v>
      </c>
      <c r="AI131" s="32">
        <v>200.76113788714926</v>
      </c>
      <c r="AJ131" s="32">
        <v>125.99718664251817</v>
      </c>
      <c r="AK131" s="32">
        <v>195.48792644689061</v>
      </c>
      <c r="AL131" s="32">
        <v>199.50424110208417</v>
      </c>
      <c r="AM131" s="32">
        <v>140.9111154111113</v>
      </c>
      <c r="AN131" s="32">
        <v>141.04291804660221</v>
      </c>
      <c r="AO131" s="32">
        <v>198.88362925608993</v>
      </c>
      <c r="AP131" s="50">
        <f t="shared" si="22"/>
        <v>161.87655346579365</v>
      </c>
      <c r="AQ131" s="51">
        <f t="shared" si="23"/>
        <v>9.8936145168905423</v>
      </c>
      <c r="AR131" s="34">
        <f t="shared" si="24"/>
        <v>34.272486027510858</v>
      </c>
      <c r="AS131" s="16">
        <f t="shared" si="31"/>
        <v>89</v>
      </c>
      <c r="AT131" s="7">
        <v>173.69050673373621</v>
      </c>
      <c r="AU131" s="7">
        <v>151.86126962142086</v>
      </c>
      <c r="AV131" s="7">
        <v>195.07641162631097</v>
      </c>
      <c r="AW131" s="7">
        <v>191.73390600326087</v>
      </c>
      <c r="AX131" s="7">
        <v>107.07222375922932</v>
      </c>
      <c r="AY131" s="7">
        <v>140.91196952970995</v>
      </c>
      <c r="AZ131" s="7">
        <v>229.716178771779</v>
      </c>
      <c r="BA131" s="7">
        <v>169.00593745389401</v>
      </c>
      <c r="BB131" s="7">
        <v>163.39002922175305</v>
      </c>
      <c r="BC131" s="7">
        <v>181.14059334930232</v>
      </c>
      <c r="BD131" s="50">
        <f t="shared" si="25"/>
        <v>170.35990260703966</v>
      </c>
      <c r="BE131" s="51">
        <f t="shared" si="26"/>
        <v>10.532152049586706</v>
      </c>
      <c r="BF131" s="17">
        <f t="shared" si="27"/>
        <v>33.305589139904654</v>
      </c>
    </row>
    <row r="132" spans="1:58" s="4" customFormat="1">
      <c r="A132" s="16">
        <f t="shared" si="28"/>
        <v>90</v>
      </c>
      <c r="B132" s="7">
        <v>197.59213808463255</v>
      </c>
      <c r="C132" s="7">
        <v>239.04581842663833</v>
      </c>
      <c r="D132" s="7">
        <v>235.03916940275255</v>
      </c>
      <c r="E132" s="7">
        <v>183.47400640911846</v>
      </c>
      <c r="F132" s="7">
        <v>217.64041592736299</v>
      </c>
      <c r="G132" s="7">
        <v>339.41770525683802</v>
      </c>
      <c r="H132" s="7">
        <v>340.05717965959315</v>
      </c>
      <c r="I132" s="7">
        <v>302.4842432606581</v>
      </c>
      <c r="J132" s="26">
        <v>143.74599326444445</v>
      </c>
      <c r="K132" s="26">
        <v>236.45390126359223</v>
      </c>
      <c r="L132" s="26">
        <v>229.58854566478882</v>
      </c>
      <c r="M132" s="50">
        <f t="shared" si="16"/>
        <v>242.2308287836745</v>
      </c>
      <c r="N132" s="51">
        <f t="shared" si="17"/>
        <v>18.744635699234838</v>
      </c>
      <c r="O132" s="17">
        <f t="shared" si="18"/>
        <v>62.168923446263086</v>
      </c>
      <c r="P132" s="16">
        <f t="shared" si="29"/>
        <v>90</v>
      </c>
      <c r="Q132" s="32">
        <v>268.112607514334</v>
      </c>
      <c r="R132" s="32">
        <v>374.91884704959972</v>
      </c>
      <c r="S132" s="32">
        <v>144.45071256041061</v>
      </c>
      <c r="T132" s="32">
        <v>268.15481466713084</v>
      </c>
      <c r="U132" s="32">
        <v>208.10180150711687</v>
      </c>
      <c r="V132" s="32">
        <v>225.84839390081061</v>
      </c>
      <c r="W132" s="32">
        <v>186.79106053728736</v>
      </c>
      <c r="X132" s="32">
        <v>248.69831888644387</v>
      </c>
      <c r="Y132" s="32">
        <v>188.20470484679325</v>
      </c>
      <c r="Z132" s="50">
        <f t="shared" si="19"/>
        <v>234.80902905221416</v>
      </c>
      <c r="AA132" s="51">
        <f t="shared" si="20"/>
        <v>22.198794357795439</v>
      </c>
      <c r="AB132" s="17">
        <f t="shared" si="21"/>
        <v>66.59638307338632</v>
      </c>
      <c r="AC132" s="16">
        <f t="shared" si="30"/>
        <v>90</v>
      </c>
      <c r="AD132" s="32">
        <v>108.48000206263453</v>
      </c>
      <c r="AE132" s="32">
        <v>183.42512135389197</v>
      </c>
      <c r="AF132" s="32">
        <v>157.34540819308322</v>
      </c>
      <c r="AG132" s="32">
        <v>164.77302801912228</v>
      </c>
      <c r="AH132" s="32">
        <v>119.35668188775006</v>
      </c>
      <c r="AI132" s="32">
        <v>219.38844676734641</v>
      </c>
      <c r="AJ132" s="32">
        <v>127.83642304348231</v>
      </c>
      <c r="AK132" s="32">
        <v>192.24023452543193</v>
      </c>
      <c r="AL132" s="32">
        <v>165.19735260008261</v>
      </c>
      <c r="AM132" s="32">
        <v>145.95972002949421</v>
      </c>
      <c r="AN132" s="32">
        <v>138.51611987800587</v>
      </c>
      <c r="AO132" s="32">
        <v>207.94978207368197</v>
      </c>
      <c r="AP132" s="50">
        <f t="shared" si="22"/>
        <v>160.87236003616729</v>
      </c>
      <c r="AQ132" s="51">
        <f t="shared" si="23"/>
        <v>10.098536861792127</v>
      </c>
      <c r="AR132" s="34">
        <f t="shared" si="24"/>
        <v>34.982357853462254</v>
      </c>
      <c r="AS132" s="16">
        <f t="shared" si="31"/>
        <v>90</v>
      </c>
      <c r="AT132" s="7">
        <v>181.81819006802058</v>
      </c>
      <c r="AU132" s="7">
        <v>152.61704605623521</v>
      </c>
      <c r="AV132" s="7">
        <v>203.51728339818581</v>
      </c>
      <c r="AW132" s="7">
        <v>196.48161347305296</v>
      </c>
      <c r="AX132" s="7">
        <v>102.3215845508507</v>
      </c>
      <c r="AY132" s="7">
        <v>137.46262895697927</v>
      </c>
      <c r="AZ132" s="7">
        <v>229.716178771779</v>
      </c>
      <c r="BA132" s="7">
        <v>175.53612050335656</v>
      </c>
      <c r="BB132" s="7">
        <v>164.51781567784832</v>
      </c>
      <c r="BC132" s="7">
        <v>182.15558347567193</v>
      </c>
      <c r="BD132" s="50">
        <f t="shared" si="25"/>
        <v>172.61440449319804</v>
      </c>
      <c r="BE132" s="51">
        <f t="shared" si="26"/>
        <v>11.358648862475043</v>
      </c>
      <c r="BF132" s="17">
        <f t="shared" si="27"/>
        <v>35.919201547501807</v>
      </c>
    </row>
    <row r="133" spans="1:58" s="4" customFormat="1">
      <c r="A133" s="16">
        <f t="shared" si="28"/>
        <v>91</v>
      </c>
      <c r="B133" s="7">
        <v>198.70824053452111</v>
      </c>
      <c r="C133" s="7">
        <v>233.59214550799234</v>
      </c>
      <c r="D133" s="7">
        <v>229.25172678436121</v>
      </c>
      <c r="E133" s="7">
        <v>189.50660163962399</v>
      </c>
      <c r="F133" s="7">
        <v>302.34942297417604</v>
      </c>
      <c r="G133" s="7">
        <v>333.27403012112165</v>
      </c>
      <c r="H133" s="7">
        <v>377.154503275666</v>
      </c>
      <c r="I133" s="7">
        <v>297.0090871462761</v>
      </c>
      <c r="J133" s="26">
        <v>208.5016529866667</v>
      </c>
      <c r="K133" s="26">
        <v>233.00276808888134</v>
      </c>
      <c r="L133" s="26">
        <v>172.55893454882133</v>
      </c>
      <c r="M133" s="50">
        <f t="shared" si="16"/>
        <v>252.26446487346436</v>
      </c>
      <c r="N133" s="51">
        <f t="shared" si="17"/>
        <v>19.770244865261063</v>
      </c>
      <c r="O133" s="17">
        <f t="shared" si="18"/>
        <v>65.570484231521391</v>
      </c>
      <c r="P133" s="16">
        <f t="shared" si="29"/>
        <v>91</v>
      </c>
      <c r="Q133" s="32">
        <v>219.35261741632641</v>
      </c>
      <c r="R133" s="32">
        <v>409.92009793349126</v>
      </c>
      <c r="S133" s="32">
        <v>143.34859406622837</v>
      </c>
      <c r="T133" s="32">
        <v>252.23120348411459</v>
      </c>
      <c r="U133" s="32">
        <v>209.78880525976476</v>
      </c>
      <c r="V133" s="32">
        <v>239.47012106644655</v>
      </c>
      <c r="W133" s="32">
        <v>189.6018492440943</v>
      </c>
      <c r="X133" s="32">
        <v>250.08569951642468</v>
      </c>
      <c r="Y133" s="32">
        <v>193.18922920251455</v>
      </c>
      <c r="Z133" s="50">
        <f t="shared" si="19"/>
        <v>234.10980190993394</v>
      </c>
      <c r="AA133" s="51">
        <f t="shared" si="20"/>
        <v>24.783490542930096</v>
      </c>
      <c r="AB133" s="17">
        <f t="shared" si="21"/>
        <v>74.350471628790288</v>
      </c>
      <c r="AC133" s="16">
        <f t="shared" si="30"/>
        <v>91</v>
      </c>
      <c r="AD133" s="32">
        <v>104.95681355605481</v>
      </c>
      <c r="AE133" s="32">
        <v>169.41813569064931</v>
      </c>
      <c r="AF133" s="32">
        <v>142.1500349562678</v>
      </c>
      <c r="AG133" s="32">
        <v>156.40488081045899</v>
      </c>
      <c r="AH133" s="32">
        <v>127.84955901437488</v>
      </c>
      <c r="AI133" s="32">
        <v>182.13382900695211</v>
      </c>
      <c r="AJ133" s="32">
        <v>131.82178828231326</v>
      </c>
      <c r="AK133" s="32">
        <v>179.58080605900656</v>
      </c>
      <c r="AL133" s="32">
        <v>178.81214690581569</v>
      </c>
      <c r="AM133" s="32">
        <v>136.2873913220055</v>
      </c>
      <c r="AN133" s="32">
        <v>153.78208576897418</v>
      </c>
      <c r="AO133" s="32">
        <v>201.13006048684898</v>
      </c>
      <c r="AP133" s="50">
        <f t="shared" si="22"/>
        <v>155.36062765497687</v>
      </c>
      <c r="AQ133" s="51">
        <f t="shared" si="23"/>
        <v>8.0430754694384348</v>
      </c>
      <c r="AR133" s="34">
        <f t="shared" si="24"/>
        <v>27.862030724356536</v>
      </c>
      <c r="AS133" s="16">
        <f t="shared" si="31"/>
        <v>91</v>
      </c>
      <c r="AT133" s="7">
        <v>177.30283060413495</v>
      </c>
      <c r="AU133" s="7">
        <v>149.38038473420298</v>
      </c>
      <c r="AV133" s="7">
        <v>203.51725103734694</v>
      </c>
      <c r="AW133" s="7">
        <v>199.76849486217418</v>
      </c>
      <c r="AX133" s="7">
        <v>108.89939734639158</v>
      </c>
      <c r="AY133" s="7">
        <v>138.35690086896494</v>
      </c>
      <c r="AZ133" s="7">
        <v>220.32174307938971</v>
      </c>
      <c r="BA133" s="7">
        <v>150.27468412728075</v>
      </c>
      <c r="BB133" s="7">
        <v>158.48303085874227</v>
      </c>
      <c r="BC133" s="7">
        <v>188.90566371765118</v>
      </c>
      <c r="BD133" s="50">
        <f t="shared" si="25"/>
        <v>169.52103812362796</v>
      </c>
      <c r="BE133" s="51">
        <f t="shared" si="26"/>
        <v>10.868801020502461</v>
      </c>
      <c r="BF133" s="17">
        <f t="shared" si="27"/>
        <v>34.370166659950222</v>
      </c>
    </row>
    <row r="134" spans="1:58" s="4" customFormat="1">
      <c r="A134" s="16">
        <f t="shared" si="28"/>
        <v>92</v>
      </c>
      <c r="B134" s="7">
        <v>196.24766146993323</v>
      </c>
      <c r="C134" s="7">
        <v>250.47250207247527</v>
      </c>
      <c r="D134" s="7">
        <v>232.39189959541579</v>
      </c>
      <c r="E134" s="7">
        <v>195.6622312029715</v>
      </c>
      <c r="F134" s="7">
        <v>300.56327552825053</v>
      </c>
      <c r="G134" s="7">
        <v>327.48584314091187</v>
      </c>
      <c r="H134" s="7">
        <v>304.70800265325477</v>
      </c>
      <c r="I134" s="7">
        <v>291.85073703240948</v>
      </c>
      <c r="J134" s="26">
        <v>179.06727798666668</v>
      </c>
      <c r="K134" s="26">
        <v>238.63141837271013</v>
      </c>
      <c r="L134" s="26">
        <v>210.57868221408231</v>
      </c>
      <c r="M134" s="50">
        <f t="shared" si="16"/>
        <v>247.96904829718923</v>
      </c>
      <c r="N134" s="51">
        <f t="shared" si="17"/>
        <v>15.411533320161622</v>
      </c>
      <c r="O134" s="17">
        <f t="shared" si="18"/>
        <v>51.114273467036298</v>
      </c>
      <c r="P134" s="16">
        <f t="shared" si="29"/>
        <v>92</v>
      </c>
      <c r="Q134" s="32">
        <v>175.21399510478489</v>
      </c>
      <c r="R134" s="32">
        <v>419.51017843205489</v>
      </c>
      <c r="S134" s="32">
        <v>141.69542461309749</v>
      </c>
      <c r="T134" s="32">
        <v>243.73775509056759</v>
      </c>
      <c r="U134" s="32">
        <v>215.57425032633739</v>
      </c>
      <c r="V134" s="32">
        <v>230.3777255363714</v>
      </c>
      <c r="W134" s="32">
        <v>180.6681406981869</v>
      </c>
      <c r="X134" s="32">
        <v>261.269327626456</v>
      </c>
      <c r="Y134" s="32">
        <v>199.32848722417026</v>
      </c>
      <c r="Z134" s="50">
        <f t="shared" si="19"/>
        <v>229.70836496133631</v>
      </c>
      <c r="AA134" s="51">
        <f t="shared" si="20"/>
        <v>26.734721070206561</v>
      </c>
      <c r="AB134" s="17">
        <f t="shared" si="21"/>
        <v>80.204163210619683</v>
      </c>
      <c r="AC134" s="16">
        <f t="shared" si="30"/>
        <v>92</v>
      </c>
      <c r="AD134" s="32">
        <v>102.98038853333715</v>
      </c>
      <c r="AE134" s="32">
        <v>188.42765842403497</v>
      </c>
      <c r="AF134" s="32">
        <v>165.18818791175391</v>
      </c>
      <c r="AG134" s="32">
        <v>160.74392108431621</v>
      </c>
      <c r="AH134" s="32">
        <v>126.75369426570091</v>
      </c>
      <c r="AI134" s="32">
        <v>228.35708017527955</v>
      </c>
      <c r="AJ134" s="32">
        <v>131.20870763363195</v>
      </c>
      <c r="AK134" s="32">
        <v>184.14925961416202</v>
      </c>
      <c r="AL134" s="32">
        <v>161.14837025185494</v>
      </c>
      <c r="AM134" s="32">
        <v>150.75894341244717</v>
      </c>
      <c r="AN134" s="32">
        <v>141.30155850837787</v>
      </c>
      <c r="AO134" s="32">
        <v>191.4059813301775</v>
      </c>
      <c r="AP134" s="50">
        <f t="shared" si="22"/>
        <v>161.03531259542285</v>
      </c>
      <c r="AQ134" s="51">
        <f t="shared" si="23"/>
        <v>9.803675822437171</v>
      </c>
      <c r="AR134" s="34">
        <f t="shared" si="24"/>
        <v>33.960929250791558</v>
      </c>
      <c r="AS134" s="16">
        <f t="shared" si="31"/>
        <v>92</v>
      </c>
      <c r="AT134" s="7">
        <v>165.26187505871414</v>
      </c>
      <c r="AU134" s="7">
        <v>146.95289423141077</v>
      </c>
      <c r="AV134" s="7">
        <v>196.95217529154488</v>
      </c>
      <c r="AW134" s="7">
        <v>201.95974912158832</v>
      </c>
      <c r="AX134" s="7">
        <v>102.3215845508507</v>
      </c>
      <c r="AY134" s="7">
        <v>140.52870287277304</v>
      </c>
      <c r="AZ134" s="7">
        <v>248.15127624398878</v>
      </c>
      <c r="BA134" s="7">
        <v>153.92921733501257</v>
      </c>
      <c r="BB134" s="7">
        <v>164.90002125367616</v>
      </c>
      <c r="BC134" s="7">
        <v>195.84973575237973</v>
      </c>
      <c r="BD134" s="50">
        <f t="shared" si="25"/>
        <v>171.6807231711939</v>
      </c>
      <c r="BE134" s="51">
        <f t="shared" si="26"/>
        <v>12.815898049396051</v>
      </c>
      <c r="BF134" s="17">
        <f t="shared" si="27"/>
        <v>40.527428096600644</v>
      </c>
    </row>
    <row r="135" spans="1:58" s="4" customFormat="1">
      <c r="A135" s="16">
        <f t="shared" si="28"/>
        <v>93</v>
      </c>
      <c r="B135" s="7">
        <v>192.68151447661464</v>
      </c>
      <c r="C135" s="7">
        <v>252.03069869681954</v>
      </c>
      <c r="D135" s="7">
        <v>233.78981185876944</v>
      </c>
      <c r="E135" s="7">
        <v>182.911224412774</v>
      </c>
      <c r="F135" s="7">
        <v>294.39285091890338</v>
      </c>
      <c r="G135" s="7">
        <v>344.56872929033841</v>
      </c>
      <c r="H135" s="7">
        <v>307.31836843808111</v>
      </c>
      <c r="I135" s="7">
        <v>307.07476279649615</v>
      </c>
      <c r="J135" s="26">
        <v>285.03109743111111</v>
      </c>
      <c r="K135" s="26">
        <v>243.64259573453822</v>
      </c>
      <c r="L135" s="26">
        <v>216.9152895217525</v>
      </c>
      <c r="M135" s="50">
        <f t="shared" si="16"/>
        <v>260.03244941601804</v>
      </c>
      <c r="N135" s="51">
        <f t="shared" si="17"/>
        <v>15.59870105307542</v>
      </c>
      <c r="O135" s="17">
        <f t="shared" si="18"/>
        <v>51.735038609972818</v>
      </c>
      <c r="P135" s="16">
        <f t="shared" si="29"/>
        <v>93</v>
      </c>
      <c r="Q135" s="32">
        <v>216.12441819357073</v>
      </c>
      <c r="R135" s="32">
        <v>397.50938769194391</v>
      </c>
      <c r="S135" s="32">
        <v>140.31779169029741</v>
      </c>
      <c r="T135" s="32">
        <v>268.15481466713084</v>
      </c>
      <c r="U135" s="32">
        <v>215.57425032633739</v>
      </c>
      <c r="V135" s="32">
        <v>227.3210404905619</v>
      </c>
      <c r="W135" s="32">
        <v>166.61129272544798</v>
      </c>
      <c r="X135" s="32">
        <v>244.99630889832741</v>
      </c>
      <c r="Y135" s="32">
        <v>198.27585183533873</v>
      </c>
      <c r="Z135" s="50">
        <f t="shared" si="19"/>
        <v>230.54279516877295</v>
      </c>
      <c r="AA135" s="51">
        <f t="shared" si="20"/>
        <v>24.498492473635054</v>
      </c>
      <c r="AB135" s="17">
        <f t="shared" si="21"/>
        <v>73.495477420905161</v>
      </c>
      <c r="AC135" s="16">
        <f t="shared" si="30"/>
        <v>93</v>
      </c>
      <c r="AD135" s="32">
        <v>103.49598078678584</v>
      </c>
      <c r="AE135" s="32">
        <v>185.42612110112054</v>
      </c>
      <c r="AF135" s="32">
        <v>133.81716213228532</v>
      </c>
      <c r="AG135" s="32">
        <v>162.29357376452893</v>
      </c>
      <c r="AH135" s="32">
        <v>119.5393418423794</v>
      </c>
      <c r="AI135" s="32">
        <v>219.38640179077754</v>
      </c>
      <c r="AJ135" s="32">
        <v>139.48588139673942</v>
      </c>
      <c r="AK135" s="32">
        <v>185.71656324591257</v>
      </c>
      <c r="AL135" s="32">
        <v>163.28057323473985</v>
      </c>
      <c r="AM135" s="32">
        <v>147.15094958599943</v>
      </c>
      <c r="AN135" s="32">
        <v>136.50084366838311</v>
      </c>
      <c r="AO135" s="32">
        <v>191.05920032768876</v>
      </c>
      <c r="AP135" s="50">
        <f t="shared" si="22"/>
        <v>157.26271607311173</v>
      </c>
      <c r="AQ135" s="51">
        <f t="shared" si="23"/>
        <v>9.6839469693155369</v>
      </c>
      <c r="AR135" s="34">
        <f t="shared" si="24"/>
        <v>33.546176337314314</v>
      </c>
      <c r="AS135" s="16">
        <f t="shared" si="31"/>
        <v>93</v>
      </c>
      <c r="AT135" s="7">
        <v>171.58337830815401</v>
      </c>
      <c r="AU135" s="7">
        <v>145.3343989084361</v>
      </c>
      <c r="AV135" s="7">
        <v>196.01432581976681</v>
      </c>
      <c r="AW135" s="7">
        <v>207.43790293621311</v>
      </c>
      <c r="AX135" s="7">
        <v>107.43766453578343</v>
      </c>
      <c r="AY135" s="7">
        <v>140.6564584250853</v>
      </c>
      <c r="AZ135" s="7">
        <v>229.08032999830539</v>
      </c>
      <c r="BA135" s="7">
        <v>174.63505549350478</v>
      </c>
      <c r="BB135" s="7">
        <v>162.16881634698566</v>
      </c>
      <c r="BC135" s="7">
        <v>187.83162708795524</v>
      </c>
      <c r="BD135" s="50">
        <f t="shared" si="25"/>
        <v>172.21799578601897</v>
      </c>
      <c r="BE135" s="51">
        <f t="shared" si="26"/>
        <v>11.208329432548927</v>
      </c>
      <c r="BF135" s="17">
        <f t="shared" si="27"/>
        <v>35.443849772357204</v>
      </c>
    </row>
    <row r="136" spans="1:58" s="4" customFormat="1">
      <c r="A136" s="16">
        <f t="shared" si="28"/>
        <v>94</v>
      </c>
      <c r="B136" s="7">
        <v>202.87189309576834</v>
      </c>
      <c r="C136" s="7">
        <v>252.03069869681954</v>
      </c>
      <c r="D136" s="7">
        <v>241.05132999975038</v>
      </c>
      <c r="E136" s="7">
        <v>189.65315856749515</v>
      </c>
      <c r="F136" s="7">
        <v>293.74336055734506</v>
      </c>
      <c r="G136" s="7">
        <v>334.99775043882255</v>
      </c>
      <c r="H136" s="7">
        <v>317.40493675360466</v>
      </c>
      <c r="I136" s="7">
        <v>298.54524223723763</v>
      </c>
      <c r="J136" s="26">
        <v>296.80484743111111</v>
      </c>
      <c r="K136" s="26">
        <v>241.80699135484139</v>
      </c>
      <c r="L136" s="26">
        <v>235.92517373630696</v>
      </c>
      <c r="M136" s="50">
        <f t="shared" ref="M136:M162" si="32">AVERAGE(B136:L136)</f>
        <v>264.07594389719122</v>
      </c>
      <c r="N136" s="51">
        <f t="shared" ref="N136:N162" si="33">O136/SQRT(11)</f>
        <v>14.225979143123171</v>
      </c>
      <c r="O136" s="17">
        <f t="shared" ref="O136:O162" si="34">STDEV(B136:L136)</f>
        <v>47.182235093161175</v>
      </c>
      <c r="P136" s="16">
        <f t="shared" si="29"/>
        <v>94</v>
      </c>
      <c r="Q136" s="32">
        <v>271.15352364548295</v>
      </c>
      <c r="R136" s="32">
        <v>395.81700789042532</v>
      </c>
      <c r="S136" s="32">
        <v>140.31779169029741</v>
      </c>
      <c r="T136" s="32">
        <v>261.46639339682065</v>
      </c>
      <c r="U136" s="32">
        <v>210.99452877984422</v>
      </c>
      <c r="V136" s="32">
        <v>223.27202373744404</v>
      </c>
      <c r="W136" s="32">
        <v>186.17708034838108</v>
      </c>
      <c r="X136" s="32">
        <v>257.83691935335054</v>
      </c>
      <c r="Y136" s="32">
        <v>203.01975369472726</v>
      </c>
      <c r="Z136" s="50">
        <f t="shared" ref="Z136:Z162" si="35">AVERAGE(Q136:Y136)</f>
        <v>238.89500250408597</v>
      </c>
      <c r="AA136" s="51">
        <f t="shared" ref="AA136:AA162" si="36">AB136/SQRT(9)</f>
        <v>23.961654855672744</v>
      </c>
      <c r="AB136" s="17">
        <f t="shared" ref="AB136:AB162" si="37">STDEV(Q136:Y136)</f>
        <v>71.88496456701823</v>
      </c>
      <c r="AC136" s="16">
        <f t="shared" si="30"/>
        <v>94</v>
      </c>
      <c r="AD136" s="32">
        <v>102.55073496037188</v>
      </c>
      <c r="AE136" s="32">
        <v>175.08762240710632</v>
      </c>
      <c r="AF136" s="32">
        <v>142.1500349562678</v>
      </c>
      <c r="AG136" s="32">
        <v>155.37177746642351</v>
      </c>
      <c r="AH136" s="32">
        <v>132.68956190447219</v>
      </c>
      <c r="AI136" s="32">
        <v>208.34801291659812</v>
      </c>
      <c r="AJ136" s="32">
        <v>140.09896204542068</v>
      </c>
      <c r="AK136" s="32">
        <v>182.76791365928017</v>
      </c>
      <c r="AL136" s="32">
        <v>178.31030726891797</v>
      </c>
      <c r="AM136" s="32">
        <v>143.00987230104363</v>
      </c>
      <c r="AN136" s="32">
        <v>128.52831496928502</v>
      </c>
      <c r="AO136" s="32">
        <v>203.10396650218215</v>
      </c>
      <c r="AP136" s="50">
        <f t="shared" ref="AP136:AP162" si="38">AVERAGE(AD136:AO136)</f>
        <v>157.66809011311412</v>
      </c>
      <c r="AQ136" s="51">
        <f t="shared" ref="AQ136:AQ162" si="39">AR136/SQRT(12)</f>
        <v>9.2412992327226142</v>
      </c>
      <c r="AR136" s="34">
        <f t="shared" ref="AR136:AR162" si="40">STDEV(AD136:AO136)</f>
        <v>32.012799598045696</v>
      </c>
      <c r="AS136" s="16">
        <f t="shared" si="31"/>
        <v>94</v>
      </c>
      <c r="AT136" s="7">
        <v>176.09873777203964</v>
      </c>
      <c r="AU136" s="7">
        <v>149.78497014382296</v>
      </c>
      <c r="AV136" s="7">
        <v>202.57940156556887</v>
      </c>
      <c r="AW136" s="7">
        <v>204.88142550438261</v>
      </c>
      <c r="AX136" s="7">
        <v>101.59070299774243</v>
      </c>
      <c r="AY136" s="7">
        <v>135.80183503392004</v>
      </c>
      <c r="AZ136" s="7">
        <v>218.9866446036325</v>
      </c>
      <c r="BA136" s="7">
        <v>169.08247327612472</v>
      </c>
      <c r="BB136" s="7">
        <v>162.86961416604254</v>
      </c>
      <c r="BC136" s="7">
        <v>203.53926724519511</v>
      </c>
      <c r="BD136" s="50">
        <f t="shared" ref="BD136:BD162" si="41">AVERAGE(AT136:BC136)</f>
        <v>172.52150723084716</v>
      </c>
      <c r="BE136" s="51">
        <f t="shared" ref="BE136:BE162" si="42">BF136/SQRT(10)</f>
        <v>11.588307208667985</v>
      </c>
      <c r="BF136" s="17">
        <f t="shared" ref="BF136:BF162" si="43">STDEV(AT136:BC136)</f>
        <v>36.64544500513896</v>
      </c>
    </row>
    <row r="137" spans="1:58" s="4" customFormat="1">
      <c r="A137" s="16">
        <f t="shared" si="28"/>
        <v>95</v>
      </c>
      <c r="B137" s="7">
        <v>215.61585746102452</v>
      </c>
      <c r="C137" s="7">
        <v>259.04254788439766</v>
      </c>
      <c r="D137" s="7">
        <v>233.84456511265785</v>
      </c>
      <c r="E137" s="7">
        <v>197.12782964302022</v>
      </c>
      <c r="F137" s="7">
        <v>292.4443339420659</v>
      </c>
      <c r="G137" s="7">
        <v>331.95945239606732</v>
      </c>
      <c r="H137" s="7">
        <v>309.82679950786701</v>
      </c>
      <c r="I137" s="7">
        <v>295.83755412895903</v>
      </c>
      <c r="J137" s="26">
        <v>208.5016529866667</v>
      </c>
      <c r="K137" s="26">
        <v>227.8201234443535</v>
      </c>
      <c r="L137" s="26">
        <v>235.92517373630696</v>
      </c>
      <c r="M137" s="50">
        <f t="shared" si="32"/>
        <v>255.26780820394424</v>
      </c>
      <c r="N137" s="51">
        <f t="shared" si="33"/>
        <v>13.693599918798949</v>
      </c>
      <c r="O137" s="17">
        <f t="shared" si="34"/>
        <v>45.416532959897282</v>
      </c>
      <c r="P137" s="16">
        <f t="shared" si="29"/>
        <v>95</v>
      </c>
      <c r="Q137" s="32">
        <v>216.12441819357073</v>
      </c>
      <c r="R137" s="32">
        <v>330.37888287385056</v>
      </c>
      <c r="S137" s="32">
        <v>141.14439023043352</v>
      </c>
      <c r="T137" s="32">
        <v>257.64625187766154</v>
      </c>
      <c r="U137" s="32">
        <v>193.63818410124438</v>
      </c>
      <c r="V137" s="32">
        <v>235.35258113037236</v>
      </c>
      <c r="W137" s="32">
        <v>171.14857056055985</v>
      </c>
      <c r="X137" s="32">
        <v>241.85205604595066</v>
      </c>
      <c r="Y137" s="32">
        <v>199.87831940969016</v>
      </c>
      <c r="Z137" s="50">
        <f t="shared" si="35"/>
        <v>220.79596160259263</v>
      </c>
      <c r="AA137" s="51">
        <f t="shared" si="36"/>
        <v>18.267977075816379</v>
      </c>
      <c r="AB137" s="17">
        <f t="shared" si="37"/>
        <v>54.803931227449134</v>
      </c>
      <c r="AC137" s="16">
        <f t="shared" si="30"/>
        <v>95</v>
      </c>
      <c r="AD137" s="32">
        <v>102.46480424577884</v>
      </c>
      <c r="AE137" s="32">
        <v>164.74911742941353</v>
      </c>
      <c r="AF137" s="32">
        <v>149.50264177372884</v>
      </c>
      <c r="AG137" s="32">
        <v>161.88033242691472</v>
      </c>
      <c r="AH137" s="32">
        <v>131.59372743899016</v>
      </c>
      <c r="AI137" s="32">
        <v>206.96645783987799</v>
      </c>
      <c r="AJ137" s="32">
        <v>141.32521206405869</v>
      </c>
      <c r="AK137" s="32">
        <v>178.57498135751001</v>
      </c>
      <c r="AL137" s="32">
        <v>174.21238119503434</v>
      </c>
      <c r="AM137" s="32">
        <v>143.49128430951322</v>
      </c>
      <c r="AN137" s="32">
        <v>132.38815022805801</v>
      </c>
      <c r="AO137" s="32">
        <v>197.62651319759345</v>
      </c>
      <c r="AP137" s="50">
        <f t="shared" si="38"/>
        <v>157.06463362553936</v>
      </c>
      <c r="AQ137" s="51">
        <f t="shared" si="39"/>
        <v>8.5734027019757413</v>
      </c>
      <c r="AR137" s="34">
        <f t="shared" si="40"/>
        <v>29.699138147140555</v>
      </c>
      <c r="AS137" s="16">
        <f t="shared" si="31"/>
        <v>95</v>
      </c>
      <c r="AT137" s="7">
        <v>180.91510002559832</v>
      </c>
      <c r="AU137" s="7">
        <v>147.35739182131954</v>
      </c>
      <c r="AV137" s="7">
        <v>197.89002476332294</v>
      </c>
      <c r="AW137" s="7">
        <v>205.61182946167332</v>
      </c>
      <c r="AX137" s="7">
        <v>105.61049094862116</v>
      </c>
      <c r="AY137" s="7">
        <v>141.4229889132591</v>
      </c>
      <c r="AZ137" s="7">
        <v>216.29435338904827</v>
      </c>
      <c r="BA137" s="7">
        <v>163.87359461932672</v>
      </c>
      <c r="BB137" s="7">
        <v>162.15257772989065</v>
      </c>
      <c r="BC137" s="7">
        <v>192.69954446199958</v>
      </c>
      <c r="BD137" s="50">
        <f t="shared" si="41"/>
        <v>171.38278961340595</v>
      </c>
      <c r="BE137" s="51">
        <f t="shared" si="42"/>
        <v>10.738801771382448</v>
      </c>
      <c r="BF137" s="17">
        <f t="shared" si="43"/>
        <v>33.959072938619336</v>
      </c>
    </row>
    <row r="138" spans="1:58" s="4" customFormat="1">
      <c r="A138" s="16">
        <f t="shared" si="28"/>
        <v>96</v>
      </c>
      <c r="B138" s="7">
        <v>194.3759020044543</v>
      </c>
      <c r="C138" s="7">
        <v>260.24211267932429</v>
      </c>
      <c r="D138" s="7">
        <v>231.30082114989131</v>
      </c>
      <c r="E138" s="7">
        <v>185.25623864890807</v>
      </c>
      <c r="F138" s="7">
        <v>292.76909136075506</v>
      </c>
      <c r="G138" s="7">
        <v>333.17343355337505</v>
      </c>
      <c r="H138" s="7">
        <v>329.16817586675296</v>
      </c>
      <c r="I138" s="7">
        <v>296.91943691236611</v>
      </c>
      <c r="J138" s="26">
        <v>226.16231270888889</v>
      </c>
      <c r="K138" s="26">
        <v>230.67038506166608</v>
      </c>
      <c r="L138" s="26">
        <v>229.58854566478882</v>
      </c>
      <c r="M138" s="50">
        <f t="shared" si="32"/>
        <v>255.42058687374276</v>
      </c>
      <c r="N138" s="51">
        <f t="shared" si="33"/>
        <v>15.371665303748893</v>
      </c>
      <c r="O138" s="17">
        <f t="shared" si="34"/>
        <v>50.982046215459548</v>
      </c>
      <c r="P138" s="16">
        <f t="shared" si="29"/>
        <v>96</v>
      </c>
      <c r="Q138" s="32">
        <v>248.60861821314467</v>
      </c>
      <c r="R138" s="32">
        <v>397.50934857737576</v>
      </c>
      <c r="S138" s="32">
        <v>142.52201210237706</v>
      </c>
      <c r="T138" s="32">
        <v>258.38799339682066</v>
      </c>
      <c r="U138" s="32">
        <v>223.0466844541458</v>
      </c>
      <c r="V138" s="32">
        <v>236.54060634685024</v>
      </c>
      <c r="W138" s="32">
        <v>174.90005250478737</v>
      </c>
      <c r="X138" s="32">
        <v>249.17561296605922</v>
      </c>
      <c r="Y138" s="32">
        <v>188.54036344777353</v>
      </c>
      <c r="Z138" s="50">
        <f t="shared" si="35"/>
        <v>235.47014355659269</v>
      </c>
      <c r="AA138" s="51">
        <f t="shared" si="36"/>
        <v>24.097134099904768</v>
      </c>
      <c r="AB138" s="17">
        <f t="shared" si="37"/>
        <v>72.291402299714306</v>
      </c>
      <c r="AC138" s="16">
        <f t="shared" si="30"/>
        <v>96</v>
      </c>
      <c r="AD138" s="32">
        <v>103.75377027526815</v>
      </c>
      <c r="AE138" s="32">
        <v>174.7541413002707</v>
      </c>
      <c r="AF138" s="32">
        <v>156.85523529187358</v>
      </c>
      <c r="AG138" s="32">
        <v>151.65260075621458</v>
      </c>
      <c r="AH138" s="32">
        <v>128.854089656208</v>
      </c>
      <c r="AI138" s="32">
        <v>196.61754896044624</v>
      </c>
      <c r="AJ138" s="32">
        <v>140.71213141537743</v>
      </c>
      <c r="AK138" s="32">
        <v>172.74003691103565</v>
      </c>
      <c r="AL138" s="32">
        <v>175.24817349857071</v>
      </c>
      <c r="AM138" s="32">
        <v>146.97646345783912</v>
      </c>
      <c r="AN138" s="32">
        <v>139.20100532328013</v>
      </c>
      <c r="AO138" s="32">
        <v>189.46613620434218</v>
      </c>
      <c r="AP138" s="50">
        <f t="shared" si="38"/>
        <v>156.40261108756053</v>
      </c>
      <c r="AQ138" s="51">
        <f t="shared" si="39"/>
        <v>7.7135314391291505</v>
      </c>
      <c r="AR138" s="34">
        <f t="shared" si="40"/>
        <v>26.720456716703136</v>
      </c>
      <c r="AS138" s="16">
        <f t="shared" si="31"/>
        <v>96</v>
      </c>
      <c r="AT138" s="7">
        <v>162.85369846934609</v>
      </c>
      <c r="AU138" s="7">
        <v>153.02182906020548</v>
      </c>
      <c r="AV138" s="7">
        <v>183.82202379994078</v>
      </c>
      <c r="AW138" s="7">
        <v>204.88142550438261</v>
      </c>
      <c r="AX138" s="7">
        <v>105.61049094862116</v>
      </c>
      <c r="AY138" s="7">
        <v>136.44059866698117</v>
      </c>
      <c r="AZ138" s="7">
        <v>209.49236573353704</v>
      </c>
      <c r="BA138" s="7">
        <v>152.68054751748954</v>
      </c>
      <c r="BB138" s="7">
        <v>172.505711042271</v>
      </c>
      <c r="BC138" s="7">
        <v>188.9662980616915</v>
      </c>
      <c r="BD138" s="50">
        <f t="shared" si="41"/>
        <v>167.02749888044664</v>
      </c>
      <c r="BE138" s="51">
        <f t="shared" si="42"/>
        <v>10.08661610548042</v>
      </c>
      <c r="BF138" s="17">
        <f t="shared" si="43"/>
        <v>31.896680777055316</v>
      </c>
    </row>
    <row r="139" spans="1:58" s="4" customFormat="1">
      <c r="A139" s="16">
        <f t="shared" si="28"/>
        <v>97</v>
      </c>
      <c r="B139" s="7">
        <v>201.72160356347436</v>
      </c>
      <c r="C139" s="7">
        <v>268.41692763073712</v>
      </c>
      <c r="D139" s="7">
        <v>225.53678167169608</v>
      </c>
      <c r="E139" s="7">
        <v>185.72529610736643</v>
      </c>
      <c r="F139" s="7">
        <v>283.6758561021602</v>
      </c>
      <c r="G139" s="7">
        <v>339.51158951805115</v>
      </c>
      <c r="H139" s="7">
        <v>320.09401504024436</v>
      </c>
      <c r="I139" s="7">
        <v>302.56791158221972</v>
      </c>
      <c r="J139" s="26">
        <v>279.14422243111107</v>
      </c>
      <c r="K139" s="26">
        <v>235.69918944684952</v>
      </c>
      <c r="L139" s="26">
        <v>210.57868221408231</v>
      </c>
      <c r="M139" s="50">
        <f t="shared" si="32"/>
        <v>259.33382502799935</v>
      </c>
      <c r="N139" s="51">
        <f t="shared" si="33"/>
        <v>15.33630084755081</v>
      </c>
      <c r="O139" s="17">
        <f t="shared" si="34"/>
        <v>50.864755583335544</v>
      </c>
      <c r="P139" s="16">
        <f t="shared" si="29"/>
        <v>97</v>
      </c>
      <c r="Q139" s="32">
        <v>252.34612704866601</v>
      </c>
      <c r="R139" s="32">
        <v>373.81629537945071</v>
      </c>
      <c r="S139" s="32">
        <v>142.52201210237706</v>
      </c>
      <c r="T139" s="32">
        <v>243.73775509056759</v>
      </c>
      <c r="U139" s="32">
        <v>215.57425032633739</v>
      </c>
      <c r="V139" s="32">
        <v>236.02084531464118</v>
      </c>
      <c r="W139" s="32">
        <v>191.57334592967308</v>
      </c>
      <c r="X139" s="32">
        <v>252.8077737091169</v>
      </c>
      <c r="Y139" s="32">
        <v>199.92386161875129</v>
      </c>
      <c r="Z139" s="50">
        <f t="shared" si="35"/>
        <v>234.25802961328677</v>
      </c>
      <c r="AA139" s="51">
        <f t="shared" si="36"/>
        <v>21.083877582924611</v>
      </c>
      <c r="AB139" s="17">
        <f t="shared" si="37"/>
        <v>63.251632748773829</v>
      </c>
      <c r="AC139" s="16">
        <f t="shared" si="30"/>
        <v>97</v>
      </c>
      <c r="AD139" s="32">
        <v>103.23819129830343</v>
      </c>
      <c r="AE139" s="32">
        <v>181.42415302505643</v>
      </c>
      <c r="AF139" s="32">
        <v>127.93504741982058</v>
      </c>
      <c r="AG139" s="32">
        <v>153.40887721968846</v>
      </c>
      <c r="AH139" s="32">
        <v>129.58465651976286</v>
      </c>
      <c r="AI139" s="32">
        <v>208.3461592828661</v>
      </c>
      <c r="AJ139" s="32">
        <v>141.93828162258058</v>
      </c>
      <c r="AK139" s="32">
        <v>191.31116211394664</v>
      </c>
      <c r="AL139" s="32">
        <v>180.06570085364939</v>
      </c>
      <c r="AM139" s="32">
        <v>141.27582339700857</v>
      </c>
      <c r="AN139" s="32">
        <v>146.05093229574226</v>
      </c>
      <c r="AO139" s="32">
        <v>191.18924637857415</v>
      </c>
      <c r="AP139" s="50">
        <f t="shared" si="38"/>
        <v>157.98068595224996</v>
      </c>
      <c r="AQ139" s="51">
        <f t="shared" si="39"/>
        <v>9.2085275418328791</v>
      </c>
      <c r="AR139" s="34">
        <f t="shared" si="40"/>
        <v>31.899275130703774</v>
      </c>
      <c r="AS139" s="16">
        <f t="shared" si="31"/>
        <v>97</v>
      </c>
      <c r="AT139" s="7">
        <v>166.46601326492231</v>
      </c>
      <c r="AU139" s="7">
        <v>151.45670616672865</v>
      </c>
      <c r="AV139" s="7">
        <v>166.00252786692963</v>
      </c>
      <c r="AW139" s="7">
        <v>205.61182946167332</v>
      </c>
      <c r="AX139" s="7">
        <v>96.109197384059726</v>
      </c>
      <c r="AY139" s="7">
        <v>139.50667540847505</v>
      </c>
      <c r="AZ139" s="7">
        <v>221.49504859819285</v>
      </c>
      <c r="BA139" s="7">
        <v>160.92916222245074</v>
      </c>
      <c r="BB139" s="7">
        <v>161.3641711217231</v>
      </c>
      <c r="BC139" s="7">
        <v>190.39516416278948</v>
      </c>
      <c r="BD139" s="50">
        <f t="shared" si="41"/>
        <v>165.9336495657945</v>
      </c>
      <c r="BE139" s="51">
        <f t="shared" si="42"/>
        <v>11.100263698862628</v>
      </c>
      <c r="BF139" s="17">
        <f t="shared" si="43"/>
        <v>35.102115916891314</v>
      </c>
    </row>
    <row r="140" spans="1:58" s="4" customFormat="1">
      <c r="A140" s="16">
        <f t="shared" si="28"/>
        <v>98</v>
      </c>
      <c r="B140" s="7">
        <v>196.13056124721604</v>
      </c>
      <c r="C140" s="7">
        <v>242.68156983928404</v>
      </c>
      <c r="D140" s="7">
        <v>224.84574739683367</v>
      </c>
      <c r="E140" s="7">
        <v>189.2427180479178</v>
      </c>
      <c r="F140" s="7">
        <v>297.80280687461737</v>
      </c>
      <c r="G140" s="7">
        <v>324.18596321142843</v>
      </c>
      <c r="H140" s="7">
        <v>342.01713445602496</v>
      </c>
      <c r="I140" s="7">
        <v>288.90993085800704</v>
      </c>
      <c r="J140" s="26">
        <v>155.51974326444446</v>
      </c>
      <c r="K140" s="26">
        <v>235.39663433943082</v>
      </c>
      <c r="L140" s="26">
        <v>178.89556262033949</v>
      </c>
      <c r="M140" s="50">
        <f t="shared" si="32"/>
        <v>243.23894292323132</v>
      </c>
      <c r="N140" s="51">
        <f t="shared" si="33"/>
        <v>18.767052419580345</v>
      </c>
      <c r="O140" s="17">
        <f t="shared" si="34"/>
        <v>62.243271296679467</v>
      </c>
      <c r="P140" s="16">
        <f t="shared" si="29"/>
        <v>98</v>
      </c>
      <c r="Q140" s="32">
        <v>257.91866654323263</v>
      </c>
      <c r="R140" s="32">
        <v>373.25212640482897</v>
      </c>
      <c r="S140" s="32">
        <v>143.34859406622837</v>
      </c>
      <c r="T140" s="32">
        <v>248.62115932493489</v>
      </c>
      <c r="U140" s="32">
        <v>200.62936737930846</v>
      </c>
      <c r="V140" s="32">
        <v>234.57293958205878</v>
      </c>
      <c r="W140" s="32">
        <v>165.24511737089543</v>
      </c>
      <c r="X140" s="32">
        <v>256.64948218735094</v>
      </c>
      <c r="Y140" s="32">
        <v>215.05588658929369</v>
      </c>
      <c r="Z140" s="50">
        <f t="shared" si="35"/>
        <v>232.81037104979248</v>
      </c>
      <c r="AA140" s="51">
        <f t="shared" si="36"/>
        <v>22.077834474114098</v>
      </c>
      <c r="AB140" s="17">
        <f t="shared" si="37"/>
        <v>66.233503422342295</v>
      </c>
      <c r="AC140" s="16">
        <f t="shared" si="30"/>
        <v>98</v>
      </c>
      <c r="AD140" s="32">
        <v>103.39873585258701</v>
      </c>
      <c r="AE140" s="32">
        <v>181.75762784821345</v>
      </c>
      <c r="AF140" s="32">
        <v>145.09109896215833</v>
      </c>
      <c r="AG140" s="32">
        <v>151.03273719256626</v>
      </c>
      <c r="AH140" s="32">
        <v>133.05486116609995</v>
      </c>
      <c r="AI140" s="32">
        <v>225.59357537723832</v>
      </c>
      <c r="AJ140" s="32">
        <v>142.85799963449756</v>
      </c>
      <c r="AK140" s="32">
        <v>182.16199234128965</v>
      </c>
      <c r="AL140" s="32">
        <v>173.86211072309854</v>
      </c>
      <c r="AM140" s="32">
        <v>140.76985795134257</v>
      </c>
      <c r="AN140" s="32">
        <v>135.77034116158669</v>
      </c>
      <c r="AO140" s="32">
        <v>190.57152763686838</v>
      </c>
      <c r="AP140" s="50">
        <f t="shared" si="38"/>
        <v>158.82687215396223</v>
      </c>
      <c r="AQ140" s="51">
        <f t="shared" si="39"/>
        <v>9.4790361687048055</v>
      </c>
      <c r="AR140" s="34">
        <f t="shared" si="40"/>
        <v>32.836344501959509</v>
      </c>
      <c r="AS140" s="16">
        <f t="shared" si="31"/>
        <v>98</v>
      </c>
      <c r="AT140" s="7">
        <v>187.53764236400153</v>
      </c>
      <c r="AU140" s="7">
        <v>149.78483841425614</v>
      </c>
      <c r="AV140" s="7">
        <v>158.49960264934955</v>
      </c>
      <c r="AW140" s="7">
        <v>203.05540047274792</v>
      </c>
      <c r="AX140" s="7">
        <v>113.6500365547702</v>
      </c>
      <c r="AY140" s="7">
        <v>131.84147507764015</v>
      </c>
      <c r="AZ140" s="7">
        <v>234.45851510615913</v>
      </c>
      <c r="BA140" s="7">
        <v>160.79562142698106</v>
      </c>
      <c r="BB140" s="7">
        <v>166.14977857255755</v>
      </c>
      <c r="BC140" s="7">
        <v>182.54593823663387</v>
      </c>
      <c r="BD140" s="50">
        <f t="shared" si="41"/>
        <v>168.83188488750972</v>
      </c>
      <c r="BE140" s="51">
        <f t="shared" si="42"/>
        <v>11.040698598324926</v>
      </c>
      <c r="BF140" s="17">
        <f t="shared" si="43"/>
        <v>34.913754530135257</v>
      </c>
    </row>
    <row r="141" spans="1:58" s="4" customFormat="1">
      <c r="A141" s="16">
        <f t="shared" si="28"/>
        <v>99</v>
      </c>
      <c r="B141" s="7">
        <v>195.69487750556794</v>
      </c>
      <c r="C141" s="7">
        <v>270.86118516938387</v>
      </c>
      <c r="D141" s="7">
        <v>214.43215635036159</v>
      </c>
      <c r="E141" s="7">
        <v>176.57969366320097</v>
      </c>
      <c r="F141" s="7">
        <v>300.07610268648659</v>
      </c>
      <c r="G141" s="7">
        <v>325.01765100222252</v>
      </c>
      <c r="H141" s="7">
        <v>320.29156586812195</v>
      </c>
      <c r="I141" s="7">
        <v>289.65111921716203</v>
      </c>
      <c r="J141" s="26">
        <v>202.6147779866667</v>
      </c>
      <c r="K141" s="26">
        <v>221.78626478667826</v>
      </c>
      <c r="L141" s="26">
        <v>191.56879799952782</v>
      </c>
      <c r="M141" s="50">
        <f t="shared" si="32"/>
        <v>246.23401747594363</v>
      </c>
      <c r="N141" s="51">
        <f t="shared" si="33"/>
        <v>16.784137096697233</v>
      </c>
      <c r="O141" s="17">
        <f t="shared" si="34"/>
        <v>55.666685179629745</v>
      </c>
      <c r="P141" s="16">
        <f t="shared" si="29"/>
        <v>99</v>
      </c>
      <c r="Q141" s="32">
        <v>262.09812169926067</v>
      </c>
      <c r="R141" s="32">
        <v>380.58573635638879</v>
      </c>
      <c r="S141" s="32">
        <v>139.21568424697173</v>
      </c>
      <c r="T141" s="32">
        <v>248.62115932493489</v>
      </c>
      <c r="U141" s="32">
        <v>215.57425032633739</v>
      </c>
      <c r="V141" s="32">
        <v>227.59329143525147</v>
      </c>
      <c r="W141" s="32">
        <v>167.14360372859633</v>
      </c>
      <c r="X141" s="32">
        <v>262.51657320853712</v>
      </c>
      <c r="Y141" s="32">
        <v>203.85330523506923</v>
      </c>
      <c r="Z141" s="50">
        <f t="shared" si="35"/>
        <v>234.13352506237203</v>
      </c>
      <c r="AA141" s="51">
        <f t="shared" si="36"/>
        <v>22.987592347510144</v>
      </c>
      <c r="AB141" s="17">
        <f t="shared" si="37"/>
        <v>68.962777042530433</v>
      </c>
      <c r="AC141" s="16">
        <f t="shared" si="30"/>
        <v>99</v>
      </c>
      <c r="AD141" s="32">
        <v>106.36563171658011</v>
      </c>
      <c r="AE141" s="32">
        <v>177.4221598142779</v>
      </c>
      <c r="AF141" s="32">
        <v>117.15128349115724</v>
      </c>
      <c r="AG141" s="32">
        <v>149.99963384853072</v>
      </c>
      <c r="AH141" s="32">
        <v>124.65331814631597</v>
      </c>
      <c r="AI141" s="32">
        <v>233.18271064394747</v>
      </c>
      <c r="AJ141" s="32">
        <v>140.40549959722145</v>
      </c>
      <c r="AK141" s="32">
        <v>193.23797524251489</v>
      </c>
      <c r="AL141" s="32">
        <v>178.87220787127475</v>
      </c>
      <c r="AM141" s="32">
        <v>141.23156072105706</v>
      </c>
      <c r="AN141" s="32">
        <v>132.90536120467107</v>
      </c>
      <c r="AO141" s="32">
        <v>194.22364999929809</v>
      </c>
      <c r="AP141" s="50">
        <f t="shared" si="38"/>
        <v>157.47091602473725</v>
      </c>
      <c r="AQ141" s="51">
        <f t="shared" si="39"/>
        <v>10.922259196965765</v>
      </c>
      <c r="AR141" s="34">
        <f t="shared" si="40"/>
        <v>37.835815725162298</v>
      </c>
      <c r="AS141" s="16">
        <f t="shared" si="31"/>
        <v>99</v>
      </c>
      <c r="AT141" s="7">
        <v>178.50695066069798</v>
      </c>
      <c r="AU141" s="7">
        <v>149.3803627792752</v>
      </c>
      <c r="AV141" s="7">
        <v>187.57348640873084</v>
      </c>
      <c r="AW141" s="7">
        <v>194.6555884414183</v>
      </c>
      <c r="AX141" s="7">
        <v>105.97591657737109</v>
      </c>
      <c r="AY141" s="7">
        <v>131.45821972350359</v>
      </c>
      <c r="AZ141" s="7">
        <v>238.56191641940302</v>
      </c>
      <c r="BA141" s="7">
        <v>168.00735357358775</v>
      </c>
      <c r="BB141" s="7">
        <v>165.49051971598323</v>
      </c>
      <c r="BC141" s="7">
        <v>176.85919257794245</v>
      </c>
      <c r="BD141" s="50">
        <f t="shared" si="41"/>
        <v>169.64695068779136</v>
      </c>
      <c r="BE141" s="51">
        <f t="shared" si="42"/>
        <v>11.435645888363654</v>
      </c>
      <c r="BF141" s="17">
        <f t="shared" si="43"/>
        <v>36.162687522368763</v>
      </c>
    </row>
    <row r="142" spans="1:58" s="4" customFormat="1">
      <c r="A142" s="16">
        <f t="shared" si="28"/>
        <v>100</v>
      </c>
      <c r="B142" s="7">
        <v>185.87991091314032</v>
      </c>
      <c r="C142" s="7">
        <v>242.68156983928404</v>
      </c>
      <c r="D142" s="7">
        <v>225.93539042627896</v>
      </c>
      <c r="E142" s="7">
        <v>196.10196030925943</v>
      </c>
      <c r="F142" s="7">
        <v>294.06811797603427</v>
      </c>
      <c r="G142" s="7">
        <v>331.96616470260079</v>
      </c>
      <c r="H142" s="7">
        <v>308.72992796887974</v>
      </c>
      <c r="I142" s="7">
        <v>295.84353604130735</v>
      </c>
      <c r="J142" s="26">
        <v>237.9360627088889</v>
      </c>
      <c r="K142" s="26">
        <v>234.40946821128952</v>
      </c>
      <c r="L142" s="26">
        <v>210.57868221408231</v>
      </c>
      <c r="M142" s="50">
        <f t="shared" si="32"/>
        <v>251.28461739191323</v>
      </c>
      <c r="N142" s="51">
        <f t="shared" si="33"/>
        <v>14.704614512299369</v>
      </c>
      <c r="O142" s="17">
        <f t="shared" si="34"/>
        <v>48.769689024111862</v>
      </c>
      <c r="P142" s="16">
        <f t="shared" si="29"/>
        <v>100</v>
      </c>
      <c r="Q142" s="32">
        <v>248.16667189263802</v>
      </c>
      <c r="R142" s="32">
        <v>360.84141616328162</v>
      </c>
      <c r="S142" s="32">
        <v>141.97096666885659</v>
      </c>
      <c r="T142" s="32">
        <v>258.38799339682066</v>
      </c>
      <c r="U142" s="32">
        <v>200.62936737930846</v>
      </c>
      <c r="V142" s="32">
        <v>225.36575865661649</v>
      </c>
      <c r="W142" s="32">
        <v>186.79106053728736</v>
      </c>
      <c r="X142" s="32">
        <v>259.02411095559705</v>
      </c>
      <c r="Y142" s="32">
        <v>219.94870051714543</v>
      </c>
      <c r="Z142" s="50">
        <f t="shared" si="35"/>
        <v>233.45844957417245</v>
      </c>
      <c r="AA142" s="51">
        <f t="shared" si="36"/>
        <v>20.272927866911893</v>
      </c>
      <c r="AB142" s="17">
        <f t="shared" si="37"/>
        <v>60.818783600735678</v>
      </c>
      <c r="AC142" s="16">
        <f t="shared" si="30"/>
        <v>100</v>
      </c>
      <c r="AD142" s="32">
        <v>105.80933907399353</v>
      </c>
      <c r="AE142" s="32">
        <v>170.752104103742</v>
      </c>
      <c r="AF142" s="32">
        <v>84.309672511478112</v>
      </c>
      <c r="AG142" s="32">
        <v>148.24335738505687</v>
      </c>
      <c r="AH142" s="32">
        <v>123.74010234020156</v>
      </c>
      <c r="AI142" s="32">
        <v>211.10782240610263</v>
      </c>
      <c r="AJ142" s="32">
        <v>140.08670741924749</v>
      </c>
      <c r="AK142" s="32">
        <v>195.00319980664906</v>
      </c>
      <c r="AL142" s="32">
        <v>185.8214737006123</v>
      </c>
      <c r="AM142" s="32">
        <v>144.46637712969331</v>
      </c>
      <c r="AN142" s="32">
        <v>145.52510618790896</v>
      </c>
      <c r="AO142" s="32">
        <v>191.76379846725692</v>
      </c>
      <c r="AP142" s="50">
        <f t="shared" si="38"/>
        <v>153.88575504432856</v>
      </c>
      <c r="AQ142" s="51">
        <f t="shared" si="39"/>
        <v>11.05973045920892</v>
      </c>
      <c r="AR142" s="34">
        <f t="shared" si="40"/>
        <v>38.312030146733839</v>
      </c>
      <c r="AS142" s="16">
        <f t="shared" si="31"/>
        <v>100</v>
      </c>
      <c r="AT142" s="7">
        <v>171.88441739711737</v>
      </c>
      <c r="AU142" s="7">
        <v>153.02173026303032</v>
      </c>
      <c r="AV142" s="7">
        <v>166.94040969954659</v>
      </c>
      <c r="AW142" s="7">
        <v>198.67289195391967</v>
      </c>
      <c r="AX142" s="7">
        <v>103.41787658490472</v>
      </c>
      <c r="AY142" s="7">
        <v>133.37452192548733</v>
      </c>
      <c r="AZ142" s="7">
        <v>229.28316391755919</v>
      </c>
      <c r="BA142" s="7">
        <v>146.16189591447025</v>
      </c>
      <c r="BB142" s="7">
        <v>164.87472090828865</v>
      </c>
      <c r="BC142" s="7">
        <v>192.54800094432153</v>
      </c>
      <c r="BD142" s="50">
        <f t="shared" si="41"/>
        <v>166.01796295086456</v>
      </c>
      <c r="BE142" s="51">
        <f t="shared" si="42"/>
        <v>11.233272340517034</v>
      </c>
      <c r="BF142" s="17">
        <f t="shared" si="43"/>
        <v>35.522726173004386</v>
      </c>
    </row>
    <row r="143" spans="1:58" s="4" customFormat="1">
      <c r="A143" s="16">
        <f t="shared" si="28"/>
        <v>101</v>
      </c>
      <c r="B143" s="7">
        <v>202.87189309576834</v>
      </c>
      <c r="C143" s="7">
        <v>282.01688739063167</v>
      </c>
      <c r="D143" s="7">
        <v>222.90547267573083</v>
      </c>
      <c r="E143" s="7">
        <v>188.18745673725076</v>
      </c>
      <c r="F143" s="7">
        <v>302.99896228737447</v>
      </c>
      <c r="G143" s="7">
        <v>354.66987032015749</v>
      </c>
      <c r="H143" s="7">
        <v>301.73034786339838</v>
      </c>
      <c r="I143" s="7">
        <v>316.07675636710832</v>
      </c>
      <c r="J143" s="26">
        <v>249.7098127088889</v>
      </c>
      <c r="K143" s="26">
        <v>237.71402223147595</v>
      </c>
      <c r="L143" s="26">
        <v>216.9152895217525</v>
      </c>
      <c r="M143" s="50">
        <f t="shared" si="32"/>
        <v>261.4360701090489</v>
      </c>
      <c r="N143" s="51">
        <f t="shared" si="33"/>
        <v>16.072248432237384</v>
      </c>
      <c r="O143" s="17">
        <f t="shared" si="34"/>
        <v>53.305617587109218</v>
      </c>
      <c r="P143" s="16">
        <f t="shared" si="29"/>
        <v>101</v>
      </c>
      <c r="Q143" s="32">
        <v>239.80784580575371</v>
      </c>
      <c r="R143" s="32">
        <v>382.27807704333912</v>
      </c>
      <c r="S143" s="32">
        <v>141.41991570990783</v>
      </c>
      <c r="T143" s="32">
        <v>256.31715932493489</v>
      </c>
      <c r="U143" s="32">
        <v>207.8611855611266</v>
      </c>
      <c r="V143" s="32">
        <v>230.2415928128955</v>
      </c>
      <c r="W143" s="32">
        <v>189.6018492440943</v>
      </c>
      <c r="X143" s="32">
        <v>242.23726371850475</v>
      </c>
      <c r="Y143" s="32">
        <v>217.46888028299682</v>
      </c>
      <c r="Z143" s="50">
        <f t="shared" si="35"/>
        <v>234.13708550039485</v>
      </c>
      <c r="AA143" s="51">
        <f t="shared" si="36"/>
        <v>21.762214688991744</v>
      </c>
      <c r="AB143" s="17">
        <f t="shared" si="37"/>
        <v>65.286644066975228</v>
      </c>
      <c r="AC143" s="16">
        <f t="shared" si="30"/>
        <v>101</v>
      </c>
      <c r="AD143" s="32">
        <v>104.69676175471065</v>
      </c>
      <c r="AE143" s="32">
        <v>164.41564260625648</v>
      </c>
      <c r="AF143" s="32">
        <v>97.544354143454953</v>
      </c>
      <c r="AG143" s="32">
        <v>141.52817864130444</v>
      </c>
      <c r="AH143" s="32">
        <v>130.86313992780441</v>
      </c>
      <c r="AI143" s="32">
        <v>234.56425376174033</v>
      </c>
      <c r="AJ143" s="32">
        <v>138.90959235197624</v>
      </c>
      <c r="AK143" s="32">
        <v>188.7906773120435</v>
      </c>
      <c r="AL143" s="32">
        <v>209.84612310619633</v>
      </c>
      <c r="AM143" s="32">
        <v>138.51265144638964</v>
      </c>
      <c r="AN143" s="32">
        <v>135.94659578799906</v>
      </c>
      <c r="AO143" s="32">
        <v>186.095962316103</v>
      </c>
      <c r="AP143" s="50">
        <f t="shared" si="38"/>
        <v>155.97616109633157</v>
      </c>
      <c r="AQ143" s="51">
        <f t="shared" si="39"/>
        <v>12.001883431161495</v>
      </c>
      <c r="AR143" s="34">
        <f t="shared" si="40"/>
        <v>41.57574377858159</v>
      </c>
      <c r="AS143" s="16">
        <f t="shared" si="31"/>
        <v>101</v>
      </c>
      <c r="AT143" s="7">
        <v>188.44067795748836</v>
      </c>
      <c r="AU143" s="7">
        <v>149.6782033298995</v>
      </c>
      <c r="AV143" s="7">
        <v>172.56760361273169</v>
      </c>
      <c r="AW143" s="7">
        <v>209.26390980175836</v>
      </c>
      <c r="AX143" s="7">
        <v>97.936370971222033</v>
      </c>
      <c r="AY143" s="7">
        <v>132.09698335656475</v>
      </c>
      <c r="AZ143" s="7">
        <v>233.74185160911455</v>
      </c>
      <c r="BA143" s="7">
        <v>156.77045743901101</v>
      </c>
      <c r="BB143" s="7">
        <v>158.19108009668665</v>
      </c>
      <c r="BC143" s="7">
        <v>181.16635871127644</v>
      </c>
      <c r="BD143" s="50">
        <f t="shared" si="41"/>
        <v>167.98534968857533</v>
      </c>
      <c r="BE143" s="51">
        <f t="shared" si="42"/>
        <v>12.198670676414444</v>
      </c>
      <c r="BF143" s="17">
        <f t="shared" si="43"/>
        <v>38.575583763776493</v>
      </c>
    </row>
    <row r="144" spans="1:58" s="4" customFormat="1">
      <c r="A144" s="16">
        <f t="shared" si="28"/>
        <v>102</v>
      </c>
      <c r="B144" s="7">
        <v>181.63191536748332</v>
      </c>
      <c r="C144" s="7">
        <v>242.68156983928404</v>
      </c>
      <c r="D144" s="7">
        <v>225.46606184633615</v>
      </c>
      <c r="E144" s="7">
        <v>185.54935250465036</v>
      </c>
      <c r="F144" s="7">
        <v>293.90570255295955</v>
      </c>
      <c r="G144" s="7">
        <v>326.74134931236091</v>
      </c>
      <c r="H144" s="7">
        <v>302.17508024928571</v>
      </c>
      <c r="I144" s="7">
        <v>291.18725469529613</v>
      </c>
      <c r="J144" s="26">
        <v>249.7098127088889</v>
      </c>
      <c r="K144" s="26">
        <v>240.60327713545649</v>
      </c>
      <c r="L144" s="26">
        <v>210.57868221408231</v>
      </c>
      <c r="M144" s="50">
        <f t="shared" si="32"/>
        <v>250.02091440237126</v>
      </c>
      <c r="N144" s="51">
        <f t="shared" si="33"/>
        <v>14.573184263396541</v>
      </c>
      <c r="O144" s="17">
        <f t="shared" si="34"/>
        <v>48.333784202398164</v>
      </c>
      <c r="P144" s="16">
        <f t="shared" si="29"/>
        <v>102</v>
      </c>
      <c r="Q144" s="32">
        <v>242.59413239807134</v>
      </c>
      <c r="R144" s="32">
        <v>384.53458670491131</v>
      </c>
      <c r="S144" s="32">
        <v>143.89965055060537</v>
      </c>
      <c r="T144" s="32">
        <v>255.5754077184819</v>
      </c>
      <c r="U144" s="32">
        <v>208.34244162340113</v>
      </c>
      <c r="V144" s="32">
        <v>228.19968897433517</v>
      </c>
      <c r="W144" s="32">
        <v>180.6681406981869</v>
      </c>
      <c r="X144" s="32">
        <v>259.29213014864951</v>
      </c>
      <c r="Y144" s="32">
        <v>212.50356660137311</v>
      </c>
      <c r="Z144" s="50">
        <f t="shared" si="35"/>
        <v>235.06774949089063</v>
      </c>
      <c r="AA144" s="51">
        <f t="shared" si="36"/>
        <v>22.34385974477706</v>
      </c>
      <c r="AB144" s="17">
        <f t="shared" si="37"/>
        <v>67.031579234331176</v>
      </c>
      <c r="AC144" s="16">
        <f t="shared" si="30"/>
        <v>102</v>
      </c>
      <c r="AD144" s="32">
        <v>103.02787851635725</v>
      </c>
      <c r="AE144" s="32">
        <v>165.74964243774221</v>
      </c>
      <c r="AF144" s="32">
        <v>118.13161599426023</v>
      </c>
      <c r="AG144" s="32">
        <v>154.54529011951396</v>
      </c>
      <c r="AH144" s="32">
        <v>132.59824706875349</v>
      </c>
      <c r="AI144" s="32">
        <v>206.96461616507329</v>
      </c>
      <c r="AJ144" s="32">
        <v>156.86180456897117</v>
      </c>
      <c r="AK144" s="32">
        <v>192.01807465749783</v>
      </c>
      <c r="AL144" s="32">
        <v>186.90000079782484</v>
      </c>
      <c r="AM144" s="32">
        <v>141.32985362341105</v>
      </c>
      <c r="AN144" s="32">
        <v>129.28424318811304</v>
      </c>
      <c r="AO144" s="32">
        <v>188.32841105643055</v>
      </c>
      <c r="AP144" s="50">
        <f t="shared" si="38"/>
        <v>156.31163984949575</v>
      </c>
      <c r="AQ144" s="51">
        <f t="shared" si="39"/>
        <v>9.4179173432687495</v>
      </c>
      <c r="AR144" s="34">
        <f t="shared" si="40"/>
        <v>32.624622680051147</v>
      </c>
      <c r="AS144" s="16">
        <f t="shared" si="31"/>
        <v>102</v>
      </c>
      <c r="AT144" s="7">
        <v>163.45574942280504</v>
      </c>
      <c r="AU144" s="7">
        <v>153.07510269252816</v>
      </c>
      <c r="AV144" s="7">
        <v>166.94044206038549</v>
      </c>
      <c r="AW144" s="7">
        <v>211.45518828262504</v>
      </c>
      <c r="AX144" s="7">
        <v>111.09199656230382</v>
      </c>
      <c r="AY144" s="7">
        <v>134.01328838424854</v>
      </c>
      <c r="AZ144" s="7">
        <v>233.65938134871669</v>
      </c>
      <c r="BA144" s="7">
        <v>157.54945156597066</v>
      </c>
      <c r="BB144" s="7">
        <v>154.12897915600351</v>
      </c>
      <c r="BC144" s="7">
        <v>185.2899175301273</v>
      </c>
      <c r="BD144" s="50">
        <f t="shared" si="41"/>
        <v>167.06594970057142</v>
      </c>
      <c r="BE144" s="51">
        <f t="shared" si="42"/>
        <v>11.26917454133303</v>
      </c>
      <c r="BF144" s="17">
        <f t="shared" si="43"/>
        <v>35.636258900595685</v>
      </c>
    </row>
    <row r="145" spans="1:58" s="4" customFormat="1">
      <c r="A145" s="16">
        <f t="shared" si="28"/>
        <v>103</v>
      </c>
      <c r="B145" s="7">
        <v>197.08333407572385</v>
      </c>
      <c r="C145" s="7">
        <v>242.68156983928404</v>
      </c>
      <c r="D145" s="7">
        <v>217.57396803168206</v>
      </c>
      <c r="E145" s="7">
        <v>181.44562597272528</v>
      </c>
      <c r="F145" s="7">
        <v>297.31570746031366</v>
      </c>
      <c r="G145" s="7">
        <v>348.72069802096519</v>
      </c>
      <c r="H145" s="7">
        <v>302.86559005935885</v>
      </c>
      <c r="I145" s="7">
        <v>310.774938421027</v>
      </c>
      <c r="J145" s="26">
        <v>237.9360627088889</v>
      </c>
      <c r="K145" s="26">
        <v>233.27889578444567</v>
      </c>
      <c r="L145" s="26">
        <v>235.92517373630696</v>
      </c>
      <c r="M145" s="50">
        <f t="shared" si="32"/>
        <v>255.05468764642922</v>
      </c>
      <c r="N145" s="51">
        <f t="shared" si="33"/>
        <v>15.788368833627541</v>
      </c>
      <c r="O145" s="17">
        <f t="shared" si="34"/>
        <v>52.364095472883669</v>
      </c>
      <c r="P145" s="16">
        <f t="shared" si="29"/>
        <v>103</v>
      </c>
      <c r="Q145" s="32">
        <v>256.52554851462531</v>
      </c>
      <c r="R145" s="32">
        <v>386.22692739186164</v>
      </c>
      <c r="S145" s="32">
        <v>138.9401532420691</v>
      </c>
      <c r="T145" s="32">
        <v>260.45882475442477</v>
      </c>
      <c r="U145" s="32">
        <v>208.34244162340113</v>
      </c>
      <c r="V145" s="32">
        <v>241.63919523121885</v>
      </c>
      <c r="W145" s="32">
        <v>166.61129272544798</v>
      </c>
      <c r="X145" s="32">
        <v>243.82900796000521</v>
      </c>
      <c r="Y145" s="32">
        <v>214.71897596881882</v>
      </c>
      <c r="Z145" s="50">
        <f t="shared" si="35"/>
        <v>235.25470749020809</v>
      </c>
      <c r="AA145" s="51">
        <f t="shared" si="36"/>
        <v>23.312188565997811</v>
      </c>
      <c r="AB145" s="17">
        <f t="shared" si="37"/>
        <v>69.93656569799343</v>
      </c>
      <c r="AC145" s="16">
        <f t="shared" si="30"/>
        <v>103</v>
      </c>
      <c r="AD145" s="32">
        <v>101.72985792482719</v>
      </c>
      <c r="AE145" s="32">
        <v>154.41059360068493</v>
      </c>
      <c r="AF145" s="32">
        <v>129.89571242602656</v>
      </c>
      <c r="AG145" s="32">
        <v>168.74692658394517</v>
      </c>
      <c r="AH145" s="32">
        <v>130.77183610415551</v>
      </c>
      <c r="AI145" s="32">
        <v>197.30571347319051</v>
      </c>
      <c r="AJ145" s="32">
        <v>163.63070555906586</v>
      </c>
      <c r="AK145" s="32">
        <v>184.89465244422593</v>
      </c>
      <c r="AL145" s="32">
        <v>188.37504794259183</v>
      </c>
      <c r="AM145" s="32">
        <v>139.11440854161967</v>
      </c>
      <c r="AN145" s="32">
        <v>137.79986323095392</v>
      </c>
      <c r="AO145" s="32">
        <v>185.28316179825933</v>
      </c>
      <c r="AP145" s="50">
        <f t="shared" si="38"/>
        <v>156.8298733024622</v>
      </c>
      <c r="AQ145" s="51">
        <f t="shared" si="39"/>
        <v>8.5018690111178792</v>
      </c>
      <c r="AR145" s="34">
        <f t="shared" si="40"/>
        <v>29.451338173103068</v>
      </c>
      <c r="AS145" s="16">
        <f t="shared" si="31"/>
        <v>103</v>
      </c>
      <c r="AT145" s="7">
        <v>181.81819006802058</v>
      </c>
      <c r="AU145" s="7">
        <v>144.47184468223435</v>
      </c>
      <c r="AV145" s="7">
        <v>153.81025820794252</v>
      </c>
      <c r="AW145" s="7">
        <v>202.69017730033161</v>
      </c>
      <c r="AX145" s="7">
        <v>98.301811747776171</v>
      </c>
      <c r="AY145" s="7">
        <v>132.09699465936507</v>
      </c>
      <c r="AZ145" s="7">
        <v>227.34890418193868</v>
      </c>
      <c r="BA145" s="7">
        <v>151.75262912862078</v>
      </c>
      <c r="BB145" s="7">
        <v>165.62418020826524</v>
      </c>
      <c r="BC145" s="7">
        <v>179.74123991426183</v>
      </c>
      <c r="BD145" s="50">
        <f t="shared" si="41"/>
        <v>163.76562300987567</v>
      </c>
      <c r="BE145" s="51">
        <f t="shared" si="42"/>
        <v>11.56940799315635</v>
      </c>
      <c r="BF145" s="17">
        <f t="shared" si="43"/>
        <v>36.58568043813181</v>
      </c>
    </row>
    <row r="146" spans="1:58" s="4" customFormat="1">
      <c r="A146" s="16">
        <f t="shared" si="28"/>
        <v>104</v>
      </c>
      <c r="B146" s="7">
        <v>178.53665924276169</v>
      </c>
      <c r="C146" s="7">
        <v>291.99833677199337</v>
      </c>
      <c r="D146" s="7">
        <v>223.77799982083445</v>
      </c>
      <c r="E146" s="7">
        <v>189.94624856396155</v>
      </c>
      <c r="F146" s="7">
        <v>292.93145783218961</v>
      </c>
      <c r="G146" s="7">
        <v>343.1471287893155</v>
      </c>
      <c r="H146" s="7">
        <v>290.57472065961417</v>
      </c>
      <c r="I146" s="7">
        <v>305.80785259967689</v>
      </c>
      <c r="J146" s="26">
        <v>202.537868264444</v>
      </c>
      <c r="K146" s="26">
        <v>236.66632417413868</v>
      </c>
      <c r="L146" s="26">
        <v>280.28152870923822</v>
      </c>
      <c r="M146" s="50">
        <f t="shared" si="32"/>
        <v>257.83692049346979</v>
      </c>
      <c r="N146" s="51">
        <f t="shared" si="33"/>
        <v>16.269620057660799</v>
      </c>
      <c r="O146" s="17">
        <f t="shared" si="34"/>
        <v>53.96022521290125</v>
      </c>
      <c r="P146" s="16">
        <f t="shared" si="29"/>
        <v>104</v>
      </c>
      <c r="Q146" s="32">
        <v>255.1324136409836</v>
      </c>
      <c r="R146" s="32">
        <v>383.40633676344618</v>
      </c>
      <c r="S146" s="32">
        <v>139.76676283306168</v>
      </c>
      <c r="T146" s="32">
        <v>258.38799339682066</v>
      </c>
      <c r="U146" s="32">
        <v>200.62936737930846</v>
      </c>
      <c r="V146" s="32">
        <v>230.5138582598461</v>
      </c>
      <c r="W146" s="32">
        <v>195.0826158388775</v>
      </c>
      <c r="X146" s="32">
        <v>249.19891423765279</v>
      </c>
      <c r="Y146" s="32">
        <v>207.45700859232844</v>
      </c>
      <c r="Z146" s="50">
        <f t="shared" si="35"/>
        <v>235.50836343803616</v>
      </c>
      <c r="AA146" s="51">
        <f t="shared" si="36"/>
        <v>22.29813321173998</v>
      </c>
      <c r="AB146" s="17">
        <f t="shared" si="37"/>
        <v>66.894399635219941</v>
      </c>
      <c r="AC146" s="16">
        <f t="shared" si="30"/>
        <v>104</v>
      </c>
      <c r="AD146" s="32">
        <v>102.47158587377064</v>
      </c>
      <c r="AE146" s="32">
        <v>172.75314783672076</v>
      </c>
      <c r="AF146" s="32">
        <v>120.58242730304325</v>
      </c>
      <c r="AG146" s="32">
        <v>176.28858644569897</v>
      </c>
      <c r="AH146" s="32">
        <v>122.00499519925249</v>
      </c>
      <c r="AI146" s="32">
        <v>200.07089252105419</v>
      </c>
      <c r="AJ146" s="32">
        <v>168.92812538006595</v>
      </c>
      <c r="AK146" s="32">
        <v>184.10696514498855</v>
      </c>
      <c r="AL146" s="32">
        <v>180.2035515304967</v>
      </c>
      <c r="AM146" s="32">
        <v>136.540350298768</v>
      </c>
      <c r="AN146" s="32">
        <v>137.05520812699737</v>
      </c>
      <c r="AO146" s="32">
        <v>184.49205255531021</v>
      </c>
      <c r="AP146" s="50">
        <f t="shared" si="38"/>
        <v>157.12482401801392</v>
      </c>
      <c r="AQ146" s="51">
        <f t="shared" si="39"/>
        <v>9.1233306624888506</v>
      </c>
      <c r="AR146" s="34">
        <f t="shared" si="40"/>
        <v>31.604144483363424</v>
      </c>
      <c r="AS146" s="16">
        <f t="shared" si="31"/>
        <v>104</v>
      </c>
      <c r="AT146" s="7">
        <v>175.19568402890764</v>
      </c>
      <c r="AU146" s="7">
        <v>149.13589465814869</v>
      </c>
      <c r="AV146" s="7">
        <v>150.9966774317694</v>
      </c>
      <c r="AW146" s="7">
        <v>207.43790293621311</v>
      </c>
      <c r="AX146" s="7">
        <v>95.743771755309794</v>
      </c>
      <c r="AY146" s="7">
        <v>128.90315388845866</v>
      </c>
      <c r="AZ146" s="7">
        <v>227.61522078490771</v>
      </c>
      <c r="BA146" s="7">
        <v>155.32705754990786</v>
      </c>
      <c r="BB146" s="7">
        <v>156.2443852549994</v>
      </c>
      <c r="BC146" s="7">
        <v>182.81125583422403</v>
      </c>
      <c r="BD146" s="50">
        <f t="shared" si="41"/>
        <v>162.94110041228461</v>
      </c>
      <c r="BE146" s="51">
        <f t="shared" si="42"/>
        <v>11.934003960665702</v>
      </c>
      <c r="BF146" s="17">
        <f t="shared" si="43"/>
        <v>37.738634121174108</v>
      </c>
    </row>
    <row r="147" spans="1:58" s="4" customFormat="1">
      <c r="A147" s="16">
        <f t="shared" si="28"/>
        <v>105</v>
      </c>
      <c r="B147" s="7">
        <v>193.34414253897552</v>
      </c>
      <c r="C147" s="7">
        <v>257.95061233135016</v>
      </c>
      <c r="D147" s="7">
        <v>225.82080508100066</v>
      </c>
      <c r="E147" s="7">
        <v>198.00722688189092</v>
      </c>
      <c r="F147" s="7">
        <v>294.06811797603427</v>
      </c>
      <c r="G147" s="7">
        <v>341.65816313977422</v>
      </c>
      <c r="H147" s="7">
        <v>304.68866881061354</v>
      </c>
      <c r="I147" s="7">
        <v>304.48090753827591</v>
      </c>
      <c r="J147" s="26">
        <v>273.25731270888889</v>
      </c>
      <c r="K147" s="26">
        <v>239.00998259331237</v>
      </c>
      <c r="L147" s="26">
        <v>261.2716652585317</v>
      </c>
      <c r="M147" s="50">
        <f t="shared" si="32"/>
        <v>263.05069135078622</v>
      </c>
      <c r="N147" s="51">
        <f t="shared" si="33"/>
        <v>14.070738670852933</v>
      </c>
      <c r="O147" s="17">
        <f t="shared" si="34"/>
        <v>46.667360694363225</v>
      </c>
      <c r="P147" s="16">
        <f t="shared" si="29"/>
        <v>105</v>
      </c>
      <c r="Q147" s="32">
        <v>245.38041899038893</v>
      </c>
      <c r="R147" s="32">
        <v>377.76517506389939</v>
      </c>
      <c r="S147" s="32">
        <v>143.0730741121823</v>
      </c>
      <c r="T147" s="32">
        <v>251.43375509056759</v>
      </c>
      <c r="U147" s="32">
        <v>222.80606850815551</v>
      </c>
      <c r="V147" s="32">
        <v>237.18411517168792</v>
      </c>
      <c r="W147" s="32">
        <v>184.34632187066828</v>
      </c>
      <c r="X147" s="32">
        <v>254.49580622632431</v>
      </c>
      <c r="Y147" s="32">
        <v>222.2857318406644</v>
      </c>
      <c r="Z147" s="50">
        <f t="shared" si="35"/>
        <v>237.64116298605984</v>
      </c>
      <c r="AA147" s="51">
        <f t="shared" si="36"/>
        <v>21.215982952231581</v>
      </c>
      <c r="AB147" s="17">
        <f t="shared" si="37"/>
        <v>63.64794885669474</v>
      </c>
      <c r="AC147" s="16">
        <f t="shared" si="30"/>
        <v>105</v>
      </c>
      <c r="AD147" s="32">
        <v>102.84244852059396</v>
      </c>
      <c r="AE147" s="32">
        <v>184.09214640434922</v>
      </c>
      <c r="AF147" s="32">
        <v>125.974355814982</v>
      </c>
      <c r="AG147" s="32">
        <v>172.46610173692702</v>
      </c>
      <c r="AH147" s="32">
        <v>121.45706764269606</v>
      </c>
      <c r="AI147" s="32">
        <v>235.94620348306142</v>
      </c>
      <c r="AJ147" s="32">
        <v>166.57373443821169</v>
      </c>
      <c r="AK147" s="32">
        <v>181.0834508331439</v>
      </c>
      <c r="AL147" s="32">
        <v>190.63691076686976</v>
      </c>
      <c r="AM147" s="32">
        <v>140.08950136179973</v>
      </c>
      <c r="AN147" s="32">
        <v>139.24376621815941</v>
      </c>
      <c r="AO147" s="32">
        <v>173.52483983057488</v>
      </c>
      <c r="AP147" s="50">
        <f t="shared" si="38"/>
        <v>161.16087725428073</v>
      </c>
      <c r="AQ147" s="51">
        <f t="shared" si="39"/>
        <v>10.600991185973792</v>
      </c>
      <c r="AR147" s="34">
        <f t="shared" si="40"/>
        <v>36.722910689392911</v>
      </c>
      <c r="AS147" s="16">
        <f t="shared" si="31"/>
        <v>105</v>
      </c>
      <c r="AT147" s="7">
        <v>172.48641390164087</v>
      </c>
      <c r="AU147" s="7">
        <v>143.01356544492833</v>
      </c>
      <c r="AV147" s="7">
        <v>140.6801067163384</v>
      </c>
      <c r="AW147" s="7">
        <v>206.70745659138038</v>
      </c>
      <c r="AX147" s="7">
        <v>90.993117399126987</v>
      </c>
      <c r="AY147" s="7">
        <v>130.05293690506898</v>
      </c>
      <c r="AZ147" s="7">
        <v>218.51097412774044</v>
      </c>
      <c r="BA147" s="7">
        <v>162.46242616910803</v>
      </c>
      <c r="BB147" s="7">
        <v>159.76464921429221</v>
      </c>
      <c r="BC147" s="7">
        <v>175.2928088854662</v>
      </c>
      <c r="BD147" s="50">
        <f t="shared" si="41"/>
        <v>159.99644553550905</v>
      </c>
      <c r="BE147" s="51">
        <f t="shared" si="42"/>
        <v>11.700709193283037</v>
      </c>
      <c r="BF147" s="17">
        <f t="shared" si="43"/>
        <v>37.000891290045729</v>
      </c>
    </row>
    <row r="148" spans="1:58" s="4" customFormat="1">
      <c r="A148" s="16">
        <f t="shared" si="28"/>
        <v>106</v>
      </c>
      <c r="B148" s="7">
        <v>192.62899109131402</v>
      </c>
      <c r="C148" s="7">
        <v>242.68156983928404</v>
      </c>
      <c r="D148" s="7">
        <v>229.09278320421066</v>
      </c>
      <c r="E148" s="7">
        <v>193.46377124367794</v>
      </c>
      <c r="F148" s="7">
        <v>304.29793995101352</v>
      </c>
      <c r="G148" s="7">
        <v>339.51158951805115</v>
      </c>
      <c r="H148" s="7">
        <v>330.13497600909062</v>
      </c>
      <c r="I148" s="7">
        <v>302.56791158221972</v>
      </c>
      <c r="J148" s="26">
        <v>196.72790298666666</v>
      </c>
      <c r="K148" s="26">
        <v>252.13999531771265</v>
      </c>
      <c r="L148" s="26">
        <v>216.9152895217525</v>
      </c>
      <c r="M148" s="50">
        <f t="shared" si="32"/>
        <v>254.56024729681761</v>
      </c>
      <c r="N148" s="51">
        <f t="shared" si="33"/>
        <v>16.741993789845392</v>
      </c>
      <c r="O148" s="17">
        <f t="shared" si="34"/>
        <v>55.526911643377375</v>
      </c>
      <c r="P148" s="16">
        <f t="shared" si="29"/>
        <v>106</v>
      </c>
      <c r="Q148" s="32">
        <v>254.43585462667997</v>
      </c>
      <c r="R148" s="32">
        <v>376.63688600786622</v>
      </c>
      <c r="S148" s="32">
        <v>140.59330611891531</v>
      </c>
      <c r="T148" s="32">
        <v>268.15481466713084</v>
      </c>
      <c r="U148" s="32">
        <v>215.57425032633739</v>
      </c>
      <c r="V148" s="32">
        <v>230.50148783126104</v>
      </c>
      <c r="W148" s="32">
        <v>190.06374576145549</v>
      </c>
      <c r="X148" s="32">
        <v>241.48057265865526</v>
      </c>
      <c r="Y148" s="32">
        <v>216.4490517174462</v>
      </c>
      <c r="Z148" s="50">
        <f t="shared" si="35"/>
        <v>237.09888552397194</v>
      </c>
      <c r="AA148" s="51">
        <f t="shared" si="36"/>
        <v>21.478017326356692</v>
      </c>
      <c r="AB148" s="17">
        <f t="shared" si="37"/>
        <v>64.434051979070077</v>
      </c>
      <c r="AC148" s="16">
        <f t="shared" si="30"/>
        <v>106</v>
      </c>
      <c r="AD148" s="32">
        <v>104.41861676106573</v>
      </c>
      <c r="AE148" s="32">
        <v>187.76063965725632</v>
      </c>
      <c r="AF148" s="32">
        <v>120.09230759909882</v>
      </c>
      <c r="AG148" s="32">
        <v>169.57340614471948</v>
      </c>
      <c r="AH148" s="32">
        <v>124.01407713054957</v>
      </c>
      <c r="AI148" s="32">
        <v>206.96607515420436</v>
      </c>
      <c r="AJ148" s="32">
        <v>158.62755757353392</v>
      </c>
      <c r="AK148" s="32">
        <v>182.89300062581984</v>
      </c>
      <c r="AL148" s="32">
        <v>191.80663639116599</v>
      </c>
      <c r="AM148" s="32">
        <v>140.76735669855259</v>
      </c>
      <c r="AN148" s="32">
        <v>143.76301457888297</v>
      </c>
      <c r="AO148" s="32">
        <v>179.6261712845527</v>
      </c>
      <c r="AP148" s="50">
        <f t="shared" si="38"/>
        <v>159.19240496661686</v>
      </c>
      <c r="AQ148" s="51">
        <f t="shared" si="39"/>
        <v>9.3717603274393735</v>
      </c>
      <c r="AR148" s="34">
        <f t="shared" si="40"/>
        <v>32.464730086966661</v>
      </c>
      <c r="AS148" s="16">
        <f t="shared" si="31"/>
        <v>106</v>
      </c>
      <c r="AT148" s="7">
        <v>167.67010609701762</v>
      </c>
      <c r="AU148" s="7">
        <v>153.53304955418213</v>
      </c>
      <c r="AV148" s="7">
        <v>136.92867646838724</v>
      </c>
      <c r="AW148" s="7">
        <v>210.7247177163398</v>
      </c>
      <c r="AX148" s="7">
        <v>93.55115739159335</v>
      </c>
      <c r="AY148" s="7">
        <v>130.56394498581778</v>
      </c>
      <c r="AZ148" s="7">
        <v>226.69241229495896</v>
      </c>
      <c r="BA148" s="7">
        <v>147.07060343044915</v>
      </c>
      <c r="BB148" s="7">
        <v>162.47046315831344</v>
      </c>
      <c r="BC148" s="7">
        <v>178.86955770506964</v>
      </c>
      <c r="BD148" s="50">
        <f t="shared" si="41"/>
        <v>160.80746888021289</v>
      </c>
      <c r="BE148" s="51">
        <f t="shared" si="42"/>
        <v>12.228634629405942</v>
      </c>
      <c r="BF148" s="17">
        <f t="shared" si="43"/>
        <v>38.670338102931844</v>
      </c>
    </row>
    <row r="149" spans="1:58" s="4" customFormat="1">
      <c r="A149" s="16">
        <f t="shared" si="28"/>
        <v>107</v>
      </c>
      <c r="B149" s="7">
        <v>197.59213808463255</v>
      </c>
      <c r="C149" s="7">
        <v>268.90840905771955</v>
      </c>
      <c r="D149" s="7">
        <v>216.50234888772985</v>
      </c>
      <c r="E149" s="7">
        <v>180.56612799468957</v>
      </c>
      <c r="F149" s="7">
        <v>286.59868816775048</v>
      </c>
      <c r="G149" s="7">
        <v>324.18596321142843</v>
      </c>
      <c r="H149" s="7">
        <v>324.48884589619109</v>
      </c>
      <c r="I149" s="7">
        <v>288.90993085800704</v>
      </c>
      <c r="J149" s="26">
        <v>226.16231270888889</v>
      </c>
      <c r="K149" s="26">
        <v>229.0476700461515</v>
      </c>
      <c r="L149" s="26">
        <v>229.58854566478882</v>
      </c>
      <c r="M149" s="50">
        <f t="shared" si="32"/>
        <v>252.05008914345251</v>
      </c>
      <c r="N149" s="51">
        <f t="shared" si="33"/>
        <v>14.872332623901974</v>
      </c>
      <c r="O149" s="17">
        <f t="shared" si="34"/>
        <v>49.325947070844656</v>
      </c>
      <c r="P149" s="16">
        <f t="shared" si="29"/>
        <v>107</v>
      </c>
      <c r="Q149" s="32">
        <v>247.21548333950301</v>
      </c>
      <c r="R149" s="32">
        <v>428.53605084142868</v>
      </c>
      <c r="S149" s="32">
        <v>145.82835653406713</v>
      </c>
      <c r="T149" s="32">
        <v>258.38799339682066</v>
      </c>
      <c r="U149" s="32">
        <v>215.57425032633739</v>
      </c>
      <c r="V149" s="32">
        <v>233.1992854255063</v>
      </c>
      <c r="W149" s="32">
        <v>192.23802672667404</v>
      </c>
      <c r="X149" s="32">
        <v>256.2886126111211</v>
      </c>
      <c r="Y149" s="32">
        <v>216.36710312906104</v>
      </c>
      <c r="Z149" s="50">
        <f t="shared" si="35"/>
        <v>243.73724025894657</v>
      </c>
      <c r="AA149" s="51">
        <f t="shared" si="36"/>
        <v>25.934352349912256</v>
      </c>
      <c r="AB149" s="17">
        <f t="shared" si="37"/>
        <v>77.803057049736765</v>
      </c>
      <c r="AC149" s="16">
        <f t="shared" si="30"/>
        <v>107</v>
      </c>
      <c r="AD149" s="32">
        <v>105.99477438035036</v>
      </c>
      <c r="AE149" s="32">
        <v>178.75613451104923</v>
      </c>
      <c r="AF149" s="32">
        <v>136.26798674038463</v>
      </c>
      <c r="AG149" s="32">
        <v>176.28858644569897</v>
      </c>
      <c r="AH149" s="32">
        <v>132.05030987663596</v>
      </c>
      <c r="AI149" s="32">
        <v>226.28753996972466</v>
      </c>
      <c r="AJ149" s="32">
        <v>152.74157744635838</v>
      </c>
      <c r="AK149" s="32">
        <v>183.15960288149054</v>
      </c>
      <c r="AL149" s="32">
        <v>187.67097673315669</v>
      </c>
      <c r="AM149" s="32">
        <v>135.60942517025589</v>
      </c>
      <c r="AN149" s="32">
        <v>156.34011524547194</v>
      </c>
      <c r="AO149" s="32">
        <v>167.77030207889439</v>
      </c>
      <c r="AP149" s="50">
        <f t="shared" si="38"/>
        <v>161.57811095662265</v>
      </c>
      <c r="AQ149" s="51">
        <f t="shared" si="39"/>
        <v>9.238272151274467</v>
      </c>
      <c r="AR149" s="34">
        <f t="shared" si="40"/>
        <v>32.002313480312019</v>
      </c>
      <c r="AS149" s="16">
        <f t="shared" si="31"/>
        <v>107</v>
      </c>
      <c r="AT149" s="7">
        <v>171.88441739711737</v>
      </c>
      <c r="AU149" s="7">
        <v>145.38777133793394</v>
      </c>
      <c r="AV149" s="7">
        <v>157.56172081673256</v>
      </c>
      <c r="AW149" s="7">
        <v>221.68100112413674</v>
      </c>
      <c r="AX149" s="7">
        <v>100.49441096368841</v>
      </c>
      <c r="AY149" s="7">
        <v>128.26437895259716</v>
      </c>
      <c r="AZ149" s="7">
        <v>228.46177238723652</v>
      </c>
      <c r="BA149" s="7">
        <v>145.25674505593196</v>
      </c>
      <c r="BB149" s="7">
        <v>159.38302358907561</v>
      </c>
      <c r="BC149" s="7">
        <v>172.22173440502851</v>
      </c>
      <c r="BD149" s="50">
        <f t="shared" si="41"/>
        <v>163.05969760294789</v>
      </c>
      <c r="BE149" s="51">
        <f t="shared" si="42"/>
        <v>12.326044819589134</v>
      </c>
      <c r="BF149" s="17">
        <f t="shared" si="43"/>
        <v>38.978376171220901</v>
      </c>
    </row>
    <row r="150" spans="1:58" s="4" customFormat="1">
      <c r="A150" s="16">
        <f t="shared" si="28"/>
        <v>108</v>
      </c>
      <c r="B150" s="7">
        <v>195.69487750556803</v>
      </c>
      <c r="C150" s="7">
        <v>242.68156983928404</v>
      </c>
      <c r="D150" s="7">
        <v>225.99279557292704</v>
      </c>
      <c r="E150" s="7">
        <v>189.50650090045897</v>
      </c>
      <c r="F150" s="7">
        <v>295.20475364405888</v>
      </c>
      <c r="G150" s="7">
        <v>325.01765100222252</v>
      </c>
      <c r="H150" s="7">
        <v>336.49667432029082</v>
      </c>
      <c r="I150" s="7">
        <v>289.65111921716203</v>
      </c>
      <c r="J150" s="26">
        <v>208.5016529866667</v>
      </c>
      <c r="K150" s="26">
        <v>232.33535785129135</v>
      </c>
      <c r="L150" s="26">
        <v>280.28152870923822</v>
      </c>
      <c r="M150" s="50">
        <f t="shared" si="32"/>
        <v>256.4876801408335</v>
      </c>
      <c r="N150" s="51">
        <f t="shared" si="33"/>
        <v>15.507051804306617</v>
      </c>
      <c r="O150" s="17">
        <f t="shared" si="34"/>
        <v>51.431072439488759</v>
      </c>
      <c r="P150" s="16">
        <f t="shared" si="29"/>
        <v>108</v>
      </c>
      <c r="Q150" s="32">
        <v>237.46345499883975</v>
      </c>
      <c r="R150" s="32">
        <v>398.07354688792367</v>
      </c>
      <c r="S150" s="32">
        <v>140.59332822062828</v>
      </c>
      <c r="T150" s="32">
        <v>228.34577526515537</v>
      </c>
      <c r="U150" s="32">
        <v>193.63818410124438</v>
      </c>
      <c r="V150" s="32">
        <v>235.47632892300098</v>
      </c>
      <c r="W150" s="32">
        <v>190.24962983839708</v>
      </c>
      <c r="X150" s="32">
        <v>257.04505810721861</v>
      </c>
      <c r="Y150" s="32">
        <v>208.64425563947395</v>
      </c>
      <c r="Z150" s="50">
        <f t="shared" si="35"/>
        <v>232.16995133132025</v>
      </c>
      <c r="AA150" s="51">
        <f t="shared" si="36"/>
        <v>23.6813623066306</v>
      </c>
      <c r="AB150" s="17">
        <f t="shared" si="37"/>
        <v>71.044086919891797</v>
      </c>
      <c r="AC150" s="16">
        <f t="shared" si="30"/>
        <v>108</v>
      </c>
      <c r="AD150" s="32">
        <v>99.782842969312782</v>
      </c>
      <c r="AE150" s="32">
        <v>176.42161595491345</v>
      </c>
      <c r="AF150" s="32">
        <v>112.73970078163778</v>
      </c>
      <c r="AG150" s="32">
        <v>165.85422476282949</v>
      </c>
      <c r="AH150" s="32">
        <v>130.77183610415551</v>
      </c>
      <c r="AI150" s="32">
        <v>260.0927127798119</v>
      </c>
      <c r="AJ150" s="32">
        <v>149.20999380611678</v>
      </c>
      <c r="AK150" s="32">
        <v>184.41991037088312</v>
      </c>
      <c r="AL150" s="32">
        <v>181.02404408545723</v>
      </c>
      <c r="AM150" s="32">
        <v>135.7126414246201</v>
      </c>
      <c r="AN150" s="32">
        <v>155.53009472777799</v>
      </c>
      <c r="AO150" s="32">
        <v>169.87270476833544</v>
      </c>
      <c r="AP150" s="50">
        <f t="shared" si="38"/>
        <v>160.11936021132098</v>
      </c>
      <c r="AQ150" s="51">
        <f t="shared" si="39"/>
        <v>11.965335627085979</v>
      </c>
      <c r="AR150" s="34">
        <f t="shared" si="40"/>
        <v>41.449138471453857</v>
      </c>
      <c r="AS150" s="16">
        <f t="shared" si="31"/>
        <v>108</v>
      </c>
      <c r="AT150" s="7">
        <v>167.06805514355867</v>
      </c>
      <c r="AU150" s="7">
        <v>143.4714903516545</v>
      </c>
      <c r="AV150" s="7">
        <v>135.0529128031533</v>
      </c>
      <c r="AW150" s="7">
        <v>221.68100112413674</v>
      </c>
      <c r="AX150" s="7">
        <v>89.896810217268779</v>
      </c>
      <c r="AY150" s="7">
        <v>125.96482139647679</v>
      </c>
      <c r="AZ150" s="7">
        <v>232.25131662026703</v>
      </c>
      <c r="BA150" s="7">
        <v>151.56152955512044</v>
      </c>
      <c r="BB150" s="7">
        <v>160.78012460995723</v>
      </c>
      <c r="BC150" s="7">
        <v>159.23104849234275</v>
      </c>
      <c r="BD150" s="50">
        <f t="shared" si="41"/>
        <v>158.69591103139362</v>
      </c>
      <c r="BE150" s="51">
        <f t="shared" si="42"/>
        <v>13.374335552150718</v>
      </c>
      <c r="BF150" s="17">
        <f t="shared" si="43"/>
        <v>42.293362536161943</v>
      </c>
    </row>
    <row r="151" spans="1:58" s="4" customFormat="1">
      <c r="A151" s="16">
        <f t="shared" si="28"/>
        <v>109</v>
      </c>
      <c r="B151" s="7">
        <v>178.36790356347436</v>
      </c>
      <c r="C151" s="7">
        <v>242.68156983928404</v>
      </c>
      <c r="D151" s="7">
        <v>225.25626087678333</v>
      </c>
      <c r="E151" s="7">
        <v>158.28851793620737</v>
      </c>
      <c r="F151" s="7">
        <v>288.54722962040807</v>
      </c>
      <c r="G151" s="7">
        <v>331.96616470260079</v>
      </c>
      <c r="H151" s="7">
        <v>345.69088858867303</v>
      </c>
      <c r="I151" s="7">
        <v>295.84353604130735</v>
      </c>
      <c r="J151" s="26">
        <v>221.483562708889</v>
      </c>
      <c r="K151" s="26">
        <v>234.83135615414943</v>
      </c>
      <c r="L151" s="26">
        <v>216.9152895217525</v>
      </c>
      <c r="M151" s="50">
        <f t="shared" si="32"/>
        <v>249.07929814122997</v>
      </c>
      <c r="N151" s="51">
        <f t="shared" si="33"/>
        <v>18.040164950731523</v>
      </c>
      <c r="O151" s="17">
        <f t="shared" si="34"/>
        <v>59.832458297696768</v>
      </c>
      <c r="P151" s="16">
        <f t="shared" si="29"/>
        <v>109</v>
      </c>
      <c r="Q151" s="32">
        <v>225.62176646029974</v>
      </c>
      <c r="R151" s="32">
        <v>399.20176749346251</v>
      </c>
      <c r="S151" s="32">
        <v>141.69544671481046</v>
      </c>
      <c r="T151" s="32">
        <v>245.06683484171867</v>
      </c>
      <c r="U151" s="32">
        <v>201.35124886645517</v>
      </c>
      <c r="V151" s="32">
        <v>247.7527103454467</v>
      </c>
      <c r="W151" s="32">
        <v>195.0826158388775</v>
      </c>
      <c r="X151" s="32">
        <v>254.13471837120395</v>
      </c>
      <c r="Y151" s="32">
        <v>200.73288140215126</v>
      </c>
      <c r="Z151" s="50">
        <f t="shared" si="35"/>
        <v>234.51555448160286</v>
      </c>
      <c r="AA151" s="51">
        <f t="shared" si="36"/>
        <v>23.653688004977862</v>
      </c>
      <c r="AB151" s="17">
        <f t="shared" si="37"/>
        <v>70.961064014933584</v>
      </c>
      <c r="AC151" s="16">
        <f t="shared" si="30"/>
        <v>109</v>
      </c>
      <c r="AD151" s="32">
        <v>102.47158056317708</v>
      </c>
      <c r="AE151" s="32">
        <v>175.42114121601355</v>
      </c>
      <c r="AF151" s="32">
        <v>148.03208317215098</v>
      </c>
      <c r="AG151" s="32">
        <v>161.1019509374932</v>
      </c>
      <c r="AH151" s="32">
        <v>122.18765515388182</v>
      </c>
      <c r="AI151" s="32">
        <v>213.1794075882263</v>
      </c>
      <c r="AJ151" s="32">
        <v>146.5613254837146</v>
      </c>
      <c r="AK151" s="32">
        <v>181.38225884958274</v>
      </c>
      <c r="AL151" s="32">
        <v>179.15970774409334</v>
      </c>
      <c r="AM151" s="32">
        <v>142.65863625264183</v>
      </c>
      <c r="AN151" s="32">
        <v>152.07668615335015</v>
      </c>
      <c r="AO151" s="32">
        <v>163.9556094530482</v>
      </c>
      <c r="AP151" s="50">
        <f t="shared" si="38"/>
        <v>157.34900354728117</v>
      </c>
      <c r="AQ151" s="51">
        <f t="shared" si="39"/>
        <v>8.3708130232367637</v>
      </c>
      <c r="AR151" s="34">
        <f t="shared" si="40"/>
        <v>28.99734691381062</v>
      </c>
      <c r="AS151" s="16">
        <f t="shared" si="31"/>
        <v>109</v>
      </c>
      <c r="AT151" s="7">
        <v>173.38950394406314</v>
      </c>
      <c r="AU151" s="7">
        <v>146.25034751906352</v>
      </c>
      <c r="AV151" s="7">
        <v>154.74814004055946</v>
      </c>
      <c r="AW151" s="7">
        <v>215.83767258000074</v>
      </c>
      <c r="AX151" s="7">
        <v>105.245050172067</v>
      </c>
      <c r="AY151" s="7">
        <v>126.34808522771364</v>
      </c>
      <c r="AZ151" s="7">
        <v>232.25131662026703</v>
      </c>
      <c r="BA151" s="7">
        <v>146.7690013408191</v>
      </c>
      <c r="BB151" s="7">
        <v>157.57133037545785</v>
      </c>
      <c r="BC151" s="7">
        <v>158.22332009083485</v>
      </c>
      <c r="BD151" s="50">
        <f t="shared" si="41"/>
        <v>161.66337679108466</v>
      </c>
      <c r="BE151" s="51">
        <f t="shared" si="42"/>
        <v>12.028214171011573</v>
      </c>
      <c r="BF151" s="17">
        <f t="shared" si="43"/>
        <v>38.036552964710623</v>
      </c>
    </row>
    <row r="152" spans="1:58" s="4" customFormat="1">
      <c r="A152" s="16">
        <f t="shared" si="28"/>
        <v>110</v>
      </c>
      <c r="B152" s="7">
        <v>193.68596881959914</v>
      </c>
      <c r="C152" s="7">
        <v>280.64800627722752</v>
      </c>
      <c r="D152" s="7">
        <v>232.22733114751884</v>
      </c>
      <c r="E152" s="7">
        <v>162.83202129297217</v>
      </c>
      <c r="F152" s="7">
        <v>298.28997665690378</v>
      </c>
      <c r="G152" s="7">
        <v>354.66987032015749</v>
      </c>
      <c r="H152" s="7">
        <v>340.07373223716127</v>
      </c>
      <c r="I152" s="7">
        <v>316.07675636710832</v>
      </c>
      <c r="J152" s="26">
        <v>190.84102798666666</v>
      </c>
      <c r="K152" s="26">
        <v>240.85070413590921</v>
      </c>
      <c r="L152" s="26">
        <v>159.885678405785</v>
      </c>
      <c r="M152" s="50">
        <f t="shared" si="32"/>
        <v>251.82555214972811</v>
      </c>
      <c r="N152" s="51">
        <f t="shared" si="33"/>
        <v>21.204467524506043</v>
      </c>
      <c r="O152" s="17">
        <f t="shared" si="34"/>
        <v>70.327262658062736</v>
      </c>
      <c r="P152" s="16">
        <f t="shared" si="29"/>
        <v>110</v>
      </c>
      <c r="Q152" s="32">
        <v>219.35261741632641</v>
      </c>
      <c r="R152" s="32">
        <v>407.09946819050759</v>
      </c>
      <c r="S152" s="32">
        <v>142.79753205642319</v>
      </c>
      <c r="T152" s="32">
        <v>235.30001357140841</v>
      </c>
      <c r="U152" s="32">
        <v>186.40636591942624</v>
      </c>
      <c r="V152" s="32">
        <v>247.67315094191221</v>
      </c>
      <c r="W152" s="32">
        <v>184.34632187066828</v>
      </c>
      <c r="X152" s="32">
        <v>267.918239064798</v>
      </c>
      <c r="Y152" s="32">
        <v>212.42437636843422</v>
      </c>
      <c r="Z152" s="50">
        <f t="shared" si="35"/>
        <v>233.7020094888783</v>
      </c>
      <c r="AA152" s="51">
        <f t="shared" si="36"/>
        <v>25.008416362009896</v>
      </c>
      <c r="AB152" s="17">
        <f t="shared" si="37"/>
        <v>75.025249086029689</v>
      </c>
      <c r="AC152" s="16">
        <f t="shared" si="30"/>
        <v>110</v>
      </c>
      <c r="AD152" s="32">
        <v>102.00801353965925</v>
      </c>
      <c r="AE152" s="32">
        <v>180.09013434253492</v>
      </c>
      <c r="AF152" s="32">
        <v>114.21024608389934</v>
      </c>
      <c r="AG152" s="32">
        <v>167.30057567338733</v>
      </c>
      <c r="AH152" s="32">
        <v>127.39295592909816</v>
      </c>
      <c r="AI152" s="32">
        <v>249.05413256279564</v>
      </c>
      <c r="AJ152" s="32">
        <v>149.79863174340829</v>
      </c>
      <c r="AK152" s="32">
        <v>174.37600884838494</v>
      </c>
      <c r="AL152" s="32">
        <v>182.43271294743872</v>
      </c>
      <c r="AM152" s="32">
        <v>135.41051225061045</v>
      </c>
      <c r="AN152" s="32">
        <v>143.93355687201012</v>
      </c>
      <c r="AO152" s="32">
        <v>172.32191385988457</v>
      </c>
      <c r="AP152" s="50">
        <f t="shared" si="38"/>
        <v>158.19411622109263</v>
      </c>
      <c r="AQ152" s="51">
        <f t="shared" si="39"/>
        <v>11.24788681630789</v>
      </c>
      <c r="AR152" s="34">
        <f t="shared" si="40"/>
        <v>38.963822887258814</v>
      </c>
      <c r="AS152" s="16">
        <f t="shared" si="31"/>
        <v>110</v>
      </c>
      <c r="AT152" s="7">
        <v>171.5834146074443</v>
      </c>
      <c r="AU152" s="7">
        <v>149.54045811284089</v>
      </c>
      <c r="AV152" s="7">
        <v>156.62387134495449</v>
      </c>
      <c r="AW152" s="7">
        <v>216.2028715309645</v>
      </c>
      <c r="AX152" s="7">
        <v>96.474638160613864</v>
      </c>
      <c r="AY152" s="7">
        <v>126.98684886077478</v>
      </c>
      <c r="AZ152" s="7">
        <v>231.62989758752337</v>
      </c>
      <c r="BA152" s="7">
        <v>152.21073645242154</v>
      </c>
      <c r="BB152" s="7">
        <v>164.52876224562317</v>
      </c>
      <c r="BC152" s="7">
        <v>168.53776399485588</v>
      </c>
      <c r="BD152" s="50">
        <f t="shared" si="41"/>
        <v>163.43192628980165</v>
      </c>
      <c r="BE152" s="51">
        <f t="shared" si="42"/>
        <v>12.34063524584111</v>
      </c>
      <c r="BF152" s="17">
        <f t="shared" si="43"/>
        <v>39.024515150209858</v>
      </c>
    </row>
    <row r="153" spans="1:58" s="4" customFormat="1">
      <c r="A153" s="16">
        <f t="shared" si="28"/>
        <v>111</v>
      </c>
      <c r="B153" s="7">
        <v>188.66369710467708</v>
      </c>
      <c r="C153" s="7">
        <v>256.57343638748438</v>
      </c>
      <c r="D153" s="7">
        <v>224.04467270953143</v>
      </c>
      <c r="E153" s="7">
        <v>169.57394484357076</v>
      </c>
      <c r="F153" s="7">
        <v>295.69187753418259</v>
      </c>
      <c r="G153" s="7">
        <v>326.74134931236091</v>
      </c>
      <c r="H153" s="7">
        <v>321.30030100713782</v>
      </c>
      <c r="I153" s="7">
        <v>291.18725469529613</v>
      </c>
      <c r="J153" s="26">
        <v>220.27540298666671</v>
      </c>
      <c r="K153" s="26">
        <v>228.44349090721767</v>
      </c>
      <c r="L153" s="26">
        <v>197.90542607104598</v>
      </c>
      <c r="M153" s="50">
        <f t="shared" si="32"/>
        <v>247.30916850537923</v>
      </c>
      <c r="N153" s="51">
        <f t="shared" si="33"/>
        <v>16.428057980387226</v>
      </c>
      <c r="O153" s="17">
        <f t="shared" si="34"/>
        <v>54.485704355148137</v>
      </c>
      <c r="P153" s="16">
        <f t="shared" si="29"/>
        <v>111</v>
      </c>
      <c r="Q153" s="32">
        <v>240.94633429552971</v>
      </c>
      <c r="R153" s="32">
        <v>425.71548954893939</v>
      </c>
      <c r="S153" s="32">
        <v>140.86884817467441</v>
      </c>
      <c r="T153" s="32">
        <v>255.5754077184819</v>
      </c>
      <c r="U153" s="32">
        <v>200.86999280418067</v>
      </c>
      <c r="V153" s="32">
        <v>230.45197711240124</v>
      </c>
      <c r="W153" s="32">
        <v>190.06374576145549</v>
      </c>
      <c r="X153" s="32">
        <v>258.30259008202898</v>
      </c>
      <c r="Y153" s="32">
        <v>209.10994820249567</v>
      </c>
      <c r="Z153" s="50">
        <f t="shared" si="35"/>
        <v>239.10048152224306</v>
      </c>
      <c r="AA153" s="51">
        <f t="shared" si="36"/>
        <v>26.341392961968861</v>
      </c>
      <c r="AB153" s="17">
        <f t="shared" si="37"/>
        <v>79.024178885906579</v>
      </c>
      <c r="AC153" s="16">
        <f t="shared" si="30"/>
        <v>111</v>
      </c>
      <c r="AD153" s="32">
        <v>100.98814059707088</v>
      </c>
      <c r="AE153" s="32">
        <v>174.7541413002707</v>
      </c>
      <c r="AF153" s="32">
        <v>124.50387700930196</v>
      </c>
      <c r="AG153" s="32">
        <v>161.72181450114152</v>
      </c>
      <c r="AH153" s="32">
        <v>125.20124570287243</v>
      </c>
      <c r="AI153" s="32">
        <v>200.76113788714926</v>
      </c>
      <c r="AJ153" s="32">
        <v>149.50427118666468</v>
      </c>
      <c r="AK153" s="32">
        <v>184.21389243639862</v>
      </c>
      <c r="AL153" s="32">
        <v>191.80663639116599</v>
      </c>
      <c r="AM153" s="32">
        <v>135.67211479713961</v>
      </c>
      <c r="AN153" s="32">
        <v>158.98344501309063</v>
      </c>
      <c r="AO153" s="32">
        <v>170.66382671109531</v>
      </c>
      <c r="AP153" s="50">
        <f t="shared" si="38"/>
        <v>156.56454529444679</v>
      </c>
      <c r="AQ153" s="51">
        <f t="shared" si="39"/>
        <v>8.750995923278996</v>
      </c>
      <c r="AR153" s="34">
        <f t="shared" si="40"/>
        <v>30.314339111894672</v>
      </c>
      <c r="AS153" s="16">
        <f t="shared" si="31"/>
        <v>111</v>
      </c>
      <c r="AT153" s="7">
        <v>180.31304907213939</v>
      </c>
      <c r="AU153" s="7">
        <v>161.83846701385164</v>
      </c>
      <c r="AV153" s="7">
        <v>164.12679656253465</v>
      </c>
      <c r="AW153" s="7">
        <v>216.20284730951198</v>
      </c>
      <c r="AX153" s="7">
        <v>92.820290986289294</v>
      </c>
      <c r="AY153" s="7">
        <v>122.64323637605843</v>
      </c>
      <c r="AZ153" s="7">
        <v>235.32728360391559</v>
      </c>
      <c r="BA153" s="7">
        <v>153.28765294383859</v>
      </c>
      <c r="BB153" s="7">
        <v>173.62229720219838</v>
      </c>
      <c r="BC153" s="7">
        <v>170.56385933065104</v>
      </c>
      <c r="BD153" s="50">
        <f t="shared" si="41"/>
        <v>167.07457804009888</v>
      </c>
      <c r="BE153" s="51">
        <f t="shared" si="42"/>
        <v>12.916979492758244</v>
      </c>
      <c r="BF153" s="17">
        <f t="shared" si="43"/>
        <v>40.847075686802484</v>
      </c>
    </row>
    <row r="154" spans="1:58" s="4" customFormat="1">
      <c r="A154" s="16">
        <f t="shared" si="28"/>
        <v>112</v>
      </c>
      <c r="B154" s="7">
        <v>194.22501336302892</v>
      </c>
      <c r="C154" s="7">
        <v>258.72573624929498</v>
      </c>
      <c r="D154" s="7">
        <v>226.71519963842633</v>
      </c>
      <c r="E154" s="7">
        <v>185.25623864890807</v>
      </c>
      <c r="F154" s="7">
        <v>286.92342111061953</v>
      </c>
      <c r="G154" s="7">
        <v>348.72069802096519</v>
      </c>
      <c r="H154" s="7">
        <v>315.85528606182095</v>
      </c>
      <c r="I154" s="7">
        <v>310.774938421027</v>
      </c>
      <c r="J154" s="26">
        <v>220.27540298666671</v>
      </c>
      <c r="K154" s="26">
        <v>231.87938071511996</v>
      </c>
      <c r="L154" s="26">
        <v>235.92517373630696</v>
      </c>
      <c r="M154" s="50">
        <f t="shared" si="32"/>
        <v>255.93422626838046</v>
      </c>
      <c r="N154" s="51">
        <f t="shared" si="33"/>
        <v>15.978165512408863</v>
      </c>
      <c r="O154" s="17">
        <f t="shared" si="34"/>
        <v>52.993579842856924</v>
      </c>
      <c r="P154" s="16">
        <f t="shared" si="29"/>
        <v>112</v>
      </c>
      <c r="Q154" s="32">
        <v>217.26288983831245</v>
      </c>
      <c r="R154" s="32">
        <v>415.56124985439595</v>
      </c>
      <c r="S154" s="32">
        <v>140.31779721572565</v>
      </c>
      <c r="T154" s="32">
        <v>268.15481466713084</v>
      </c>
      <c r="U154" s="32">
        <v>215.57425032633739</v>
      </c>
      <c r="V154" s="32">
        <v>234.33781442538418</v>
      </c>
      <c r="W154" s="32">
        <v>192.23802672667404</v>
      </c>
      <c r="X154" s="32">
        <v>268.03804689099013</v>
      </c>
      <c r="Y154" s="32">
        <v>207.15223965977961</v>
      </c>
      <c r="Z154" s="50">
        <f t="shared" si="35"/>
        <v>239.84856995608118</v>
      </c>
      <c r="AA154" s="51">
        <f t="shared" si="36"/>
        <v>25.506738898954016</v>
      </c>
      <c r="AB154" s="17">
        <f t="shared" si="37"/>
        <v>76.52021669686205</v>
      </c>
      <c r="AC154" s="16">
        <f t="shared" si="30"/>
        <v>112</v>
      </c>
      <c r="AD154" s="32">
        <v>108.48000206263453</v>
      </c>
      <c r="AE154" s="32">
        <v>176.75511591278487</v>
      </c>
      <c r="AF154" s="32">
        <v>132.83674983328447</v>
      </c>
      <c r="AG154" s="32">
        <v>165.54429920991345</v>
      </c>
      <c r="AH154" s="32">
        <v>131.68503126263906</v>
      </c>
      <c r="AI154" s="32">
        <v>219.38844676734641</v>
      </c>
      <c r="AJ154" s="32">
        <v>145.97277072261883</v>
      </c>
      <c r="AK154" s="32">
        <v>189.78830086993378</v>
      </c>
      <c r="AL154" s="32">
        <v>187.67097673315669</v>
      </c>
      <c r="AM154" s="32">
        <v>132.74315569562711</v>
      </c>
      <c r="AN154" s="32">
        <v>142.68294059066579</v>
      </c>
      <c r="AO154" s="32">
        <v>174.07753554683794</v>
      </c>
      <c r="AP154" s="50">
        <f t="shared" si="38"/>
        <v>158.96877710062026</v>
      </c>
      <c r="AQ154" s="51">
        <f t="shared" si="39"/>
        <v>9.1743927321365213</v>
      </c>
      <c r="AR154" s="34">
        <f t="shared" si="40"/>
        <v>31.781028681302196</v>
      </c>
      <c r="AS154" s="16">
        <f t="shared" si="31"/>
        <v>112</v>
      </c>
      <c r="AT154" s="7">
        <v>182.42022287183437</v>
      </c>
      <c r="AU154" s="7">
        <v>142.71569196191228</v>
      </c>
      <c r="AV154" s="7">
        <v>160.37533395374456</v>
      </c>
      <c r="AW154" s="7">
        <v>221.31575373026786</v>
      </c>
      <c r="AX154" s="7">
        <v>97.936370971222033</v>
      </c>
      <c r="AY154" s="7">
        <v>124.6872941303545</v>
      </c>
      <c r="AZ154" s="7">
        <v>231.23015697962842</v>
      </c>
      <c r="BA154" s="7">
        <v>130.02230133233778</v>
      </c>
      <c r="BB154" s="7">
        <v>170.17220726678534</v>
      </c>
      <c r="BC154" s="7">
        <v>174.69722041950632</v>
      </c>
      <c r="BD154" s="50">
        <f t="shared" si="41"/>
        <v>163.55725536175936</v>
      </c>
      <c r="BE154" s="51">
        <f t="shared" si="42"/>
        <v>13.260382341364618</v>
      </c>
      <c r="BF154" s="17">
        <f t="shared" si="43"/>
        <v>41.933010843388601</v>
      </c>
    </row>
    <row r="155" spans="1:58" s="4" customFormat="1">
      <c r="A155" s="16">
        <f t="shared" si="28"/>
        <v>113</v>
      </c>
      <c r="B155" s="7">
        <v>192.42264142538977</v>
      </c>
      <c r="C155" s="7">
        <v>234.63094325755526</v>
      </c>
      <c r="D155" s="7">
        <v>230.19458226561301</v>
      </c>
      <c r="E155" s="7">
        <v>179.24716601343172</v>
      </c>
      <c r="F155" s="7">
        <v>290.82052543227735</v>
      </c>
      <c r="G155" s="7">
        <v>343.1471287893155</v>
      </c>
      <c r="H155" s="7">
        <v>338.21757533334346</v>
      </c>
      <c r="I155" s="7">
        <v>305.80785259967689</v>
      </c>
      <c r="J155" s="26">
        <v>243.745993264444</v>
      </c>
      <c r="K155" s="26">
        <v>236.09992559012227</v>
      </c>
      <c r="L155" s="26">
        <v>191.56879799952782</v>
      </c>
      <c r="M155" s="50">
        <f t="shared" si="32"/>
        <v>253.26392108824527</v>
      </c>
      <c r="N155" s="51">
        <f t="shared" si="33"/>
        <v>17.508045726720518</v>
      </c>
      <c r="O155" s="17">
        <f t="shared" si="34"/>
        <v>58.067618487917187</v>
      </c>
      <c r="P155" s="16">
        <f t="shared" si="29"/>
        <v>113</v>
      </c>
      <c r="Q155" s="32">
        <v>296.67203245181423</v>
      </c>
      <c r="R155" s="32">
        <v>422.89482069138745</v>
      </c>
      <c r="S155" s="32">
        <v>138.6646443388795</v>
      </c>
      <c r="T155" s="32">
        <v>242.99601357140847</v>
      </c>
      <c r="U155" s="32">
        <v>201.11063292046484</v>
      </c>
      <c r="V155" s="32">
        <v>243.248003548968</v>
      </c>
      <c r="W155" s="32">
        <v>190.24962983839708</v>
      </c>
      <c r="X155" s="32">
        <v>268.61179295548118</v>
      </c>
      <c r="Y155" s="32">
        <v>208.63645008044668</v>
      </c>
      <c r="Z155" s="50">
        <f t="shared" si="35"/>
        <v>245.89822448858305</v>
      </c>
      <c r="AA155" s="51">
        <f t="shared" si="36"/>
        <v>26.98438394160738</v>
      </c>
      <c r="AB155" s="17">
        <f t="shared" si="37"/>
        <v>80.953151824822143</v>
      </c>
      <c r="AC155" s="16">
        <f t="shared" si="30"/>
        <v>113</v>
      </c>
      <c r="AD155" s="32">
        <v>104.95681355605481</v>
      </c>
      <c r="AE155" s="32">
        <v>178.7561596457636</v>
      </c>
      <c r="AF155" s="32">
        <v>134.79750793470461</v>
      </c>
      <c r="AG155" s="32">
        <v>159.96553803766764</v>
      </c>
      <c r="AH155" s="32">
        <v>113.32950904882118</v>
      </c>
      <c r="AI155" s="32">
        <v>182.13382900695211</v>
      </c>
      <c r="AJ155" s="32">
        <v>143.91256844003695</v>
      </c>
      <c r="AK155" s="32">
        <v>188.77036971834971</v>
      </c>
      <c r="AL155" s="32">
        <v>181.02404408545723</v>
      </c>
      <c r="AM155" s="32">
        <v>138.99404762414531</v>
      </c>
      <c r="AN155" s="32">
        <v>148.70856621222043</v>
      </c>
      <c r="AO155" s="32">
        <v>179.34735966334853</v>
      </c>
      <c r="AP155" s="50">
        <f t="shared" si="38"/>
        <v>154.55802608112683</v>
      </c>
      <c r="AQ155" s="51">
        <f t="shared" si="39"/>
        <v>8.1654249545164959</v>
      </c>
      <c r="AR155" s="34">
        <f t="shared" si="40"/>
        <v>28.285861773226721</v>
      </c>
      <c r="AS155" s="16">
        <f t="shared" si="31"/>
        <v>113</v>
      </c>
      <c r="AT155" s="7">
        <v>175.79773498236656</v>
      </c>
      <c r="AU155" s="7">
        <v>146.30369799363353</v>
      </c>
      <c r="AV155" s="7">
        <v>152.87240873616443</v>
      </c>
      <c r="AW155" s="7">
        <v>225.69826224909613</v>
      </c>
      <c r="AX155" s="7">
        <v>84.049863827031956</v>
      </c>
      <c r="AY155" s="7">
        <v>123.15425575960757</v>
      </c>
      <c r="AZ155" s="7">
        <v>231.62989758752337</v>
      </c>
      <c r="BA155" s="7">
        <v>158.51943450547222</v>
      </c>
      <c r="BB155" s="7">
        <v>167.28722483101015</v>
      </c>
      <c r="BC155" s="7">
        <v>186.37009381058147</v>
      </c>
      <c r="BD155" s="50">
        <f t="shared" si="41"/>
        <v>165.16828742824873</v>
      </c>
      <c r="BE155" s="51">
        <f t="shared" si="42"/>
        <v>13.962115900937127</v>
      </c>
      <c r="BF155" s="17">
        <f t="shared" si="43"/>
        <v>44.152087202215185</v>
      </c>
    </row>
    <row r="156" spans="1:58" s="4" customFormat="1">
      <c r="A156" s="16">
        <f t="shared" si="28"/>
        <v>114</v>
      </c>
      <c r="B156" s="7">
        <v>188.92107349665929</v>
      </c>
      <c r="C156" s="7">
        <v>248.39493710646775</v>
      </c>
      <c r="D156" s="7">
        <v>227.80087004288828</v>
      </c>
      <c r="E156" s="7">
        <v>182.32502056056538</v>
      </c>
      <c r="F156" s="7">
        <v>295.20475364405888</v>
      </c>
      <c r="G156" s="7">
        <v>341.65816313977422</v>
      </c>
      <c r="H156" s="7">
        <v>333.6059138120246</v>
      </c>
      <c r="I156" s="7">
        <v>304.48090753827591</v>
      </c>
      <c r="J156" s="26">
        <v>220.27540298666671</v>
      </c>
      <c r="K156" s="26">
        <v>233.34278832707616</v>
      </c>
      <c r="L156" s="26">
        <v>254.93503718701353</v>
      </c>
      <c r="M156" s="50">
        <f t="shared" si="32"/>
        <v>257.35862434922461</v>
      </c>
      <c r="N156" s="51">
        <f t="shared" si="33"/>
        <v>16.458887767653707</v>
      </c>
      <c r="O156" s="17">
        <f t="shared" si="34"/>
        <v>54.587955191877526</v>
      </c>
      <c r="P156" s="16">
        <f t="shared" si="29"/>
        <v>114</v>
      </c>
      <c r="Q156" s="32">
        <v>266.71947264069235</v>
      </c>
      <c r="R156" s="32">
        <v>420.07429851346643</v>
      </c>
      <c r="S156" s="32">
        <v>145.27730004969018</v>
      </c>
      <c r="T156" s="32">
        <v>228.34577526515537</v>
      </c>
      <c r="U156" s="32">
        <v>201.11063292046484</v>
      </c>
      <c r="V156" s="32">
        <v>231.3001853504542</v>
      </c>
      <c r="W156" s="32">
        <v>192.23802672667404</v>
      </c>
      <c r="X156" s="32">
        <v>270.7820581122088</v>
      </c>
      <c r="Y156" s="32">
        <v>206.56036700721677</v>
      </c>
      <c r="Z156" s="50">
        <f t="shared" si="35"/>
        <v>240.26756850955815</v>
      </c>
      <c r="AA156" s="51">
        <f t="shared" si="36"/>
        <v>25.869133688533285</v>
      </c>
      <c r="AB156" s="17">
        <f t="shared" si="37"/>
        <v>77.607401065599859</v>
      </c>
      <c r="AC156" s="16">
        <f t="shared" si="30"/>
        <v>114</v>
      </c>
      <c r="AD156" s="32">
        <v>102.98038853333715</v>
      </c>
      <c r="AE156" s="32">
        <v>173.4201226177492</v>
      </c>
      <c r="AF156" s="32">
        <v>133.81709563570377</v>
      </c>
      <c r="AG156" s="32">
        <v>158.82912046616102</v>
      </c>
      <c r="AH156" s="32">
        <v>121.91369137560359</v>
      </c>
      <c r="AI156" s="32">
        <v>228.35708017527955</v>
      </c>
      <c r="AJ156" s="32">
        <v>141.55817749818266</v>
      </c>
      <c r="AK156" s="32">
        <v>186.41134330400075</v>
      </c>
      <c r="AL156" s="32">
        <v>179.15970774409334</v>
      </c>
      <c r="AM156" s="32">
        <v>138.87370253738487</v>
      </c>
      <c r="AN156" s="32">
        <v>157.53388798171471</v>
      </c>
      <c r="AO156" s="32">
        <v>172.7228849501785</v>
      </c>
      <c r="AP156" s="50">
        <f t="shared" si="38"/>
        <v>157.96476690161575</v>
      </c>
      <c r="AQ156" s="51">
        <f t="shared" si="39"/>
        <v>9.6180191842727165</v>
      </c>
      <c r="AR156" s="34">
        <f t="shared" si="40"/>
        <v>33.317795790665024</v>
      </c>
      <c r="AS156" s="16">
        <f t="shared" si="31"/>
        <v>114</v>
      </c>
      <c r="AT156" s="7">
        <v>185.1294566998109</v>
      </c>
      <c r="AU156" s="7">
        <v>145.49450521946571</v>
      </c>
      <c r="AV156" s="7">
        <v>150.99661271009163</v>
      </c>
      <c r="AW156" s="7">
        <v>219.12450552621686</v>
      </c>
      <c r="AX156" s="7">
        <v>93.55115739159335</v>
      </c>
      <c r="AY156" s="7">
        <v>125.96482139647679</v>
      </c>
      <c r="AZ156" s="7">
        <v>235.32728360391559</v>
      </c>
      <c r="BA156" s="7">
        <v>149.39244848035105</v>
      </c>
      <c r="BB156" s="7">
        <v>164.42754274062096</v>
      </c>
      <c r="BC156" s="7">
        <v>159.03325646748746</v>
      </c>
      <c r="BD156" s="50">
        <f t="shared" si="41"/>
        <v>162.84415902360303</v>
      </c>
      <c r="BE156" s="51">
        <f t="shared" si="42"/>
        <v>13.215678526527583</v>
      </c>
      <c r="BF156" s="17">
        <f t="shared" si="43"/>
        <v>41.791644968405144</v>
      </c>
    </row>
    <row r="157" spans="1:58" s="4" customFormat="1">
      <c r="A157" s="16">
        <f t="shared" si="28"/>
        <v>115</v>
      </c>
      <c r="B157" s="7">
        <v>191.46986859688198</v>
      </c>
      <c r="C157" s="7">
        <v>242.68156983928404</v>
      </c>
      <c r="D157" s="7">
        <v>222.86407213772756</v>
      </c>
      <c r="E157" s="7">
        <v>184.37684406106803</v>
      </c>
      <c r="F157" s="7">
        <v>278.15499222235405</v>
      </c>
      <c r="G157" s="7">
        <v>348.72069802096519</v>
      </c>
      <c r="H157" s="7">
        <v>339.23262907456251</v>
      </c>
      <c r="I157" s="7">
        <v>310.774938421027</v>
      </c>
      <c r="J157" s="26">
        <v>220.27540298666671</v>
      </c>
      <c r="K157" s="26">
        <v>223.86833476667624</v>
      </c>
      <c r="L157" s="26">
        <v>216.9152895217525</v>
      </c>
      <c r="M157" s="50">
        <f t="shared" si="32"/>
        <v>252.66678542263327</v>
      </c>
      <c r="N157" s="51">
        <f t="shared" si="33"/>
        <v>17.398906023171737</v>
      </c>
      <c r="O157" s="17">
        <f t="shared" si="34"/>
        <v>57.705643041515259</v>
      </c>
      <c r="P157" s="16">
        <f t="shared" si="29"/>
        <v>115</v>
      </c>
      <c r="Q157" s="32">
        <v>208.90406375142811</v>
      </c>
      <c r="R157" s="32">
        <v>380.58577547095689</v>
      </c>
      <c r="S157" s="32">
        <v>145.27730004969018</v>
      </c>
      <c r="T157" s="32">
        <v>268.15481466713084</v>
      </c>
      <c r="U157" s="32">
        <v>208.10180150711687</v>
      </c>
      <c r="V157" s="32">
        <v>236.84998307955351</v>
      </c>
      <c r="W157" s="32">
        <v>190.24962983839708</v>
      </c>
      <c r="X157" s="32">
        <v>258.60501548524428</v>
      </c>
      <c r="Y157" s="32">
        <v>203.42953576226085</v>
      </c>
      <c r="Z157" s="50">
        <f t="shared" si="35"/>
        <v>233.3508799568643</v>
      </c>
      <c r="AA157" s="51">
        <f t="shared" si="36"/>
        <v>22.137376097685443</v>
      </c>
      <c r="AB157" s="17">
        <f t="shared" si="37"/>
        <v>66.412128293056327</v>
      </c>
      <c r="AC157" s="16">
        <f t="shared" si="30"/>
        <v>115</v>
      </c>
      <c r="AD157" s="32">
        <v>103.49598078678584</v>
      </c>
      <c r="AE157" s="32">
        <v>170.08510418799915</v>
      </c>
      <c r="AF157" s="32">
        <v>144.11072656110639</v>
      </c>
      <c r="AG157" s="32">
        <v>159.03574269219513</v>
      </c>
      <c r="AH157" s="32">
        <v>118.99141428582296</v>
      </c>
      <c r="AI157" s="32">
        <v>225.59357537723832</v>
      </c>
      <c r="AJ157" s="32">
        <v>139.20386973252411</v>
      </c>
      <c r="AK157" s="32">
        <v>185.56307168357719</v>
      </c>
      <c r="AL157" s="32">
        <v>182.43271294743872</v>
      </c>
      <c r="AM157" s="32">
        <v>136.86210955796378</v>
      </c>
      <c r="AN157" s="32">
        <v>140.69334656518129</v>
      </c>
      <c r="AO157" s="32">
        <v>169.37419913987856</v>
      </c>
      <c r="AP157" s="50">
        <f t="shared" si="38"/>
        <v>156.28682112647593</v>
      </c>
      <c r="AQ157" s="51">
        <f t="shared" si="39"/>
        <v>9.5154347939021147</v>
      </c>
      <c r="AR157" s="34">
        <f t="shared" si="40"/>
        <v>32.9624330382943</v>
      </c>
      <c r="AS157" s="16">
        <f t="shared" si="31"/>
        <v>115</v>
      </c>
      <c r="AT157" s="7">
        <v>180.91510002559832</v>
      </c>
      <c r="AU157" s="7">
        <v>153.34189897523396</v>
      </c>
      <c r="AV157" s="7">
        <v>142.55583802073343</v>
      </c>
      <c r="AW157" s="7">
        <v>226.79386515735064</v>
      </c>
      <c r="AX157" s="7">
        <v>90.627691770377055</v>
      </c>
      <c r="AY157" s="7">
        <v>121.87671719068496</v>
      </c>
      <c r="AZ157" s="7">
        <v>231.23015697962842</v>
      </c>
      <c r="BA157" s="7">
        <v>148.76630447593638</v>
      </c>
      <c r="BB157" s="7">
        <v>158.59853164753056</v>
      </c>
      <c r="BC157" s="7">
        <v>161.33465162615732</v>
      </c>
      <c r="BD157" s="50">
        <f t="shared" si="41"/>
        <v>161.6040755869231</v>
      </c>
      <c r="BE157" s="51">
        <f t="shared" si="42"/>
        <v>13.618344968586943</v>
      </c>
      <c r="BF157" s="17">
        <f t="shared" si="43"/>
        <v>43.064988062628942</v>
      </c>
    </row>
    <row r="158" spans="1:58" s="4" customFormat="1">
      <c r="A158" s="16">
        <f t="shared" si="28"/>
        <v>116</v>
      </c>
      <c r="B158" s="7">
        <v>185.6503340757238</v>
      </c>
      <c r="C158" s="7">
        <v>233.59214550799234</v>
      </c>
      <c r="D158" s="7">
        <v>219.89825067024907</v>
      </c>
      <c r="E158" s="7">
        <v>184.37688382652786</v>
      </c>
      <c r="F158" s="7">
        <v>286.11154286128408</v>
      </c>
      <c r="G158" s="7">
        <v>343.1471287893155</v>
      </c>
      <c r="H158" s="7">
        <v>342.62609649406511</v>
      </c>
      <c r="I158" s="7">
        <v>305.80785259967689</v>
      </c>
      <c r="J158" s="26">
        <v>226.16231270888889</v>
      </c>
      <c r="K158" s="26">
        <v>230.49312387145267</v>
      </c>
      <c r="L158" s="26">
        <v>248.5984091154954</v>
      </c>
      <c r="M158" s="50">
        <f t="shared" si="32"/>
        <v>255.13309822915198</v>
      </c>
      <c r="N158" s="51">
        <f t="shared" si="33"/>
        <v>17.044868466015608</v>
      </c>
      <c r="O158" s="17">
        <f t="shared" si="34"/>
        <v>56.531433302734378</v>
      </c>
      <c r="P158" s="16">
        <f t="shared" si="29"/>
        <v>116</v>
      </c>
      <c r="Q158" s="32">
        <v>220.74575228996812</v>
      </c>
      <c r="R158" s="32">
        <v>422.89485980595572</v>
      </c>
      <c r="S158" s="32">
        <v>146.10386543725679</v>
      </c>
      <c r="T158" s="32">
        <v>242.99601357140847</v>
      </c>
      <c r="U158" s="32">
        <v>208.58306704827334</v>
      </c>
      <c r="V158" s="32">
        <v>234.68431694610359</v>
      </c>
      <c r="W158" s="32">
        <v>187.73173562196598</v>
      </c>
      <c r="X158" s="32">
        <v>243.50292658199859</v>
      </c>
      <c r="Y158" s="32">
        <v>191.22453673856339</v>
      </c>
      <c r="Z158" s="50">
        <f t="shared" si="35"/>
        <v>233.16300822683266</v>
      </c>
      <c r="AA158" s="51">
        <f t="shared" si="36"/>
        <v>25.917760911365935</v>
      </c>
      <c r="AB158" s="17">
        <f t="shared" si="37"/>
        <v>77.753282734097809</v>
      </c>
      <c r="AC158" s="16">
        <f t="shared" si="30"/>
        <v>116</v>
      </c>
      <c r="AD158" s="32">
        <v>102.55073496037188</v>
      </c>
      <c r="AE158" s="32">
        <v>168.75111064019202</v>
      </c>
      <c r="AF158" s="32">
        <v>121.56278640477886</v>
      </c>
      <c r="AG158" s="32">
        <v>157.89932979236963</v>
      </c>
      <c r="AH158" s="32">
        <v>119.63065530158936</v>
      </c>
      <c r="AI158" s="32">
        <v>233.18271064394747</v>
      </c>
      <c r="AJ158" s="32">
        <v>136.55520141012195</v>
      </c>
      <c r="AK158" s="32">
        <v>176.69652894084564</v>
      </c>
      <c r="AL158" s="32">
        <v>170.02396884062711</v>
      </c>
      <c r="AM158" s="32">
        <v>128.86364929577326</v>
      </c>
      <c r="AN158" s="32">
        <v>144.78622170635282</v>
      </c>
      <c r="AO158" s="32">
        <v>165.86295576597183</v>
      </c>
      <c r="AP158" s="50">
        <f t="shared" si="38"/>
        <v>152.19715447524516</v>
      </c>
      <c r="AQ158" s="51">
        <f t="shared" si="39"/>
        <v>10.029438030293482</v>
      </c>
      <c r="AR158" s="34">
        <f t="shared" si="40"/>
        <v>34.74299247966367</v>
      </c>
      <c r="AS158" s="16">
        <f t="shared" si="31"/>
        <v>116</v>
      </c>
      <c r="AT158" s="7">
        <v>175.19568402890764</v>
      </c>
      <c r="AU158" s="7">
        <v>161.83841212653212</v>
      </c>
      <c r="AV158" s="7">
        <v>130.36360072258518</v>
      </c>
      <c r="AW158" s="7">
        <v>218.39410156892615</v>
      </c>
      <c r="AX158" s="7">
        <v>97.936370971222033</v>
      </c>
      <c r="AY158" s="7">
        <v>123.79300808986838</v>
      </c>
      <c r="AZ158" s="7">
        <v>232.42882695770257</v>
      </c>
      <c r="BA158" s="7">
        <v>138.09635676691454</v>
      </c>
      <c r="BB158" s="7">
        <v>162.27909758027886</v>
      </c>
      <c r="BC158" s="7">
        <v>179.77913637928518</v>
      </c>
      <c r="BD158" s="50">
        <f t="shared" si="41"/>
        <v>162.01045951922225</v>
      </c>
      <c r="BE158" s="51">
        <f t="shared" si="42"/>
        <v>13.235898052092812</v>
      </c>
      <c r="BF158" s="17">
        <f t="shared" si="43"/>
        <v>41.855584722399271</v>
      </c>
    </row>
    <row r="159" spans="1:58" s="4" customFormat="1">
      <c r="A159" s="16">
        <f t="shared" si="28"/>
        <v>117</v>
      </c>
      <c r="B159" s="7">
        <v>183.64142538975503</v>
      </c>
      <c r="C159" s="7">
        <v>250.47250207247527</v>
      </c>
      <c r="D159" s="7">
        <v>226.53838609287214</v>
      </c>
      <c r="E159" s="7">
        <v>193.90346058450598</v>
      </c>
      <c r="F159" s="7">
        <v>281.56494817806805</v>
      </c>
      <c r="G159" s="7">
        <v>341.65816313977422</v>
      </c>
      <c r="H159" s="7">
        <v>346.59002028176769</v>
      </c>
      <c r="I159" s="7">
        <v>304.48090753827591</v>
      </c>
      <c r="J159" s="26">
        <v>208.5016529866667</v>
      </c>
      <c r="K159" s="26">
        <v>235.40034118674006</v>
      </c>
      <c r="L159" s="26">
        <v>223.25191759327069</v>
      </c>
      <c r="M159" s="50">
        <f t="shared" si="32"/>
        <v>254.18215682219741</v>
      </c>
      <c r="N159" s="51">
        <f t="shared" si="33"/>
        <v>17.123786442495526</v>
      </c>
      <c r="O159" s="17">
        <f t="shared" si="34"/>
        <v>56.793174619932365</v>
      </c>
      <c r="P159" s="16">
        <f t="shared" si="29"/>
        <v>117</v>
      </c>
      <c r="Q159" s="32">
        <v>263.93318604837458</v>
      </c>
      <c r="R159" s="32">
        <v>422.89485980595572</v>
      </c>
      <c r="S159" s="32">
        <v>144.45070150955411</v>
      </c>
      <c r="T159" s="32">
        <v>249.95025187766154</v>
      </c>
      <c r="U159" s="32">
        <v>193.8788147386467</v>
      </c>
      <c r="V159" s="32">
        <v>239.83241654933317</v>
      </c>
      <c r="W159" s="32">
        <v>187.13465563575943</v>
      </c>
      <c r="X159" s="32">
        <v>268.01136229658891</v>
      </c>
      <c r="Y159" s="32">
        <v>215.58402362453484</v>
      </c>
      <c r="Z159" s="50">
        <f t="shared" si="35"/>
        <v>242.85225245404541</v>
      </c>
      <c r="AA159" s="51">
        <f t="shared" si="36"/>
        <v>26.215320415929739</v>
      </c>
      <c r="AB159" s="17">
        <f t="shared" si="37"/>
        <v>78.645961247789216</v>
      </c>
      <c r="AC159" s="16">
        <f t="shared" si="30"/>
        <v>117</v>
      </c>
      <c r="AD159" s="32">
        <v>102.46480424577884</v>
      </c>
      <c r="AE159" s="32">
        <v>170.752104103742</v>
      </c>
      <c r="AF159" s="32">
        <v>130.87607152776218</v>
      </c>
      <c r="AG159" s="32">
        <v>152.11394639408968</v>
      </c>
      <c r="AH159" s="32">
        <v>119.72198114937784</v>
      </c>
      <c r="AI159" s="32">
        <v>211.10782240610263</v>
      </c>
      <c r="AJ159" s="32">
        <v>138.32103759088048</v>
      </c>
      <c r="AK159" s="32">
        <v>181.37822336622065</v>
      </c>
      <c r="AL159" s="32">
        <v>170.02396884062711</v>
      </c>
      <c r="AM159" s="32">
        <v>137.40983642679063</v>
      </c>
      <c r="AN159" s="32">
        <v>140.79282276910868</v>
      </c>
      <c r="AO159" s="32">
        <v>166.08456744448256</v>
      </c>
      <c r="AP159" s="50">
        <f t="shared" si="38"/>
        <v>151.75393218874694</v>
      </c>
      <c r="AQ159" s="51">
        <f t="shared" si="39"/>
        <v>8.5716212315462688</v>
      </c>
      <c r="AR159" s="34">
        <f t="shared" si="40"/>
        <v>29.692966952548499</v>
      </c>
      <c r="AS159" s="16">
        <f t="shared" si="31"/>
        <v>117</v>
      </c>
      <c r="AT159" s="7">
        <v>191.14985733652946</v>
      </c>
      <c r="AU159" s="7">
        <v>148.89138262716662</v>
      </c>
      <c r="AV159" s="7">
        <v>152.87237637532553</v>
      </c>
      <c r="AW159" s="7">
        <v>231.5415968485953</v>
      </c>
      <c r="AX159" s="7">
        <v>90.262250993822903</v>
      </c>
      <c r="AY159" s="7">
        <v>124.43177172292953</v>
      </c>
      <c r="AZ159" s="7">
        <v>232.42882695770257</v>
      </c>
      <c r="BA159" s="7">
        <v>138.4286765623313</v>
      </c>
      <c r="BB159" s="7">
        <v>160.59774826638704</v>
      </c>
      <c r="BC159" s="7">
        <v>166.38874861664036</v>
      </c>
      <c r="BD159" s="50">
        <f t="shared" si="41"/>
        <v>163.69932363074307</v>
      </c>
      <c r="BE159" s="51">
        <f t="shared" si="42"/>
        <v>14.144787425200771</v>
      </c>
      <c r="BF159" s="17">
        <f t="shared" si="43"/>
        <v>44.729745282543014</v>
      </c>
    </row>
    <row r="160" spans="1:58" s="4" customFormat="1">
      <c r="A160" s="16">
        <f t="shared" si="28"/>
        <v>118</v>
      </c>
      <c r="B160" s="7">
        <v>184.89152783964363</v>
      </c>
      <c r="C160" s="7">
        <v>252.03069869681954</v>
      </c>
      <c r="D160" s="7">
        <v>227.24378083001426</v>
      </c>
      <c r="E160" s="7">
        <v>189.79965452166118</v>
      </c>
      <c r="F160" s="7">
        <v>278.64211611247788</v>
      </c>
      <c r="G160" s="7">
        <v>329.95403527960127</v>
      </c>
      <c r="H160" s="7">
        <v>373.30876975226391</v>
      </c>
      <c r="I160" s="7">
        <v>294.05035484765699</v>
      </c>
      <c r="J160" s="26">
        <v>261.48356270888888</v>
      </c>
      <c r="K160" s="26">
        <v>239.56698998908465</v>
      </c>
      <c r="L160" s="26">
        <v>197.90542607104598</v>
      </c>
      <c r="M160" s="50">
        <f t="shared" si="32"/>
        <v>257.17062878628707</v>
      </c>
      <c r="N160" s="51">
        <f t="shared" si="33"/>
        <v>17.871418643874517</v>
      </c>
      <c r="O160" s="17">
        <f t="shared" si="34"/>
        <v>59.272790113093897</v>
      </c>
      <c r="P160" s="16">
        <f t="shared" si="29"/>
        <v>118</v>
      </c>
      <c r="Q160" s="32">
        <v>212.38690935804945</v>
      </c>
      <c r="R160" s="32">
        <v>410.48418867897658</v>
      </c>
      <c r="S160" s="32">
        <v>146.37939644215942</v>
      </c>
      <c r="T160" s="32">
        <v>235.30001357140841</v>
      </c>
      <c r="U160" s="32">
        <v>178.93393179161779</v>
      </c>
      <c r="V160" s="32">
        <v>234.56056915347378</v>
      </c>
      <c r="W160" s="32">
        <v>192.02398774706197</v>
      </c>
      <c r="X160" s="32">
        <v>264.07159202665912</v>
      </c>
      <c r="Y160" s="32">
        <v>208.75482461095896</v>
      </c>
      <c r="Z160" s="50">
        <f t="shared" si="35"/>
        <v>231.4328237089295</v>
      </c>
      <c r="AA160" s="51">
        <f t="shared" si="36"/>
        <v>25.157761237483744</v>
      </c>
      <c r="AB160" s="17">
        <f t="shared" si="37"/>
        <v>75.473283712451234</v>
      </c>
      <c r="AC160" s="16">
        <f t="shared" si="30"/>
        <v>118</v>
      </c>
      <c r="AD160" s="32">
        <v>103.75377027526815</v>
      </c>
      <c r="AE160" s="32">
        <v>159.74663062869934</v>
      </c>
      <c r="AF160" s="32">
        <v>110.28880967695692</v>
      </c>
      <c r="AG160" s="32">
        <v>155.62649932103741</v>
      </c>
      <c r="AH160" s="32">
        <v>116.34310097432052</v>
      </c>
      <c r="AI160" s="32">
        <v>234.56425376174033</v>
      </c>
      <c r="AJ160" s="32">
        <v>139.20386973252411</v>
      </c>
      <c r="AK160" s="32">
        <v>179.1990623506301</v>
      </c>
      <c r="AL160" s="32">
        <v>170.55689958828657</v>
      </c>
      <c r="AM160" s="32">
        <v>130.14208233957382</v>
      </c>
      <c r="AN160" s="32">
        <v>150.74083952782314</v>
      </c>
      <c r="AO160" s="32">
        <v>173.90395454844909</v>
      </c>
      <c r="AP160" s="50">
        <f t="shared" si="38"/>
        <v>152.00581439377578</v>
      </c>
      <c r="AQ160" s="51">
        <f t="shared" si="39"/>
        <v>10.457699659140822</v>
      </c>
      <c r="AR160" s="34">
        <f t="shared" si="40"/>
        <v>36.226534279855265</v>
      </c>
      <c r="AS160" s="16">
        <f t="shared" si="31"/>
        <v>118</v>
      </c>
      <c r="AT160" s="7">
        <v>181.2161028152714</v>
      </c>
      <c r="AU160" s="7">
        <v>152.12814274637398</v>
      </c>
      <c r="AV160" s="7">
        <v>150.05876323831359</v>
      </c>
      <c r="AW160" s="7">
        <v>226.06346120005986</v>
      </c>
      <c r="AX160" s="7">
        <v>87.704211001356541</v>
      </c>
      <c r="AY160" s="7">
        <v>124.17627474680533</v>
      </c>
      <c r="AZ160" s="7">
        <v>217.51197006635056</v>
      </c>
      <c r="BA160" s="7">
        <v>148.18962139281842</v>
      </c>
      <c r="BB160" s="7">
        <v>168.81407167755131</v>
      </c>
      <c r="BC160" s="7">
        <v>167.1202774188697</v>
      </c>
      <c r="BD160" s="50">
        <f t="shared" si="41"/>
        <v>162.29828963037707</v>
      </c>
      <c r="BE160" s="51">
        <f t="shared" si="42"/>
        <v>12.913384636316747</v>
      </c>
      <c r="BF160" s="17">
        <f t="shared" si="43"/>
        <v>40.835707752586025</v>
      </c>
    </row>
    <row r="161" spans="1:58">
      <c r="A161" s="16">
        <f t="shared" si="28"/>
        <v>119</v>
      </c>
      <c r="B161" s="7">
        <v>191.15966592427617</v>
      </c>
      <c r="C161" s="7">
        <v>242.68156983928404</v>
      </c>
      <c r="D161" s="7">
        <v>223.49762130947119</v>
      </c>
      <c r="E161" s="7">
        <v>183.3508925453568</v>
      </c>
      <c r="F161" s="7">
        <v>285.46205249972587</v>
      </c>
      <c r="G161" s="7">
        <v>333.70999993233784</v>
      </c>
      <c r="H161" s="7">
        <v>338.71064232583245</v>
      </c>
      <c r="I161" s="7">
        <v>297.39761725648475</v>
      </c>
      <c r="J161" s="26">
        <v>220.27540298666671</v>
      </c>
      <c r="K161" s="26">
        <v>238.96268479264458</v>
      </c>
      <c r="L161" s="26">
        <v>210.57868221408231</v>
      </c>
      <c r="M161" s="50">
        <f t="shared" si="32"/>
        <v>251.43516651146936</v>
      </c>
      <c r="N161" s="51">
        <f t="shared" si="33"/>
        <v>16.397897573950178</v>
      </c>
      <c r="O161" s="17">
        <f t="shared" si="34"/>
        <v>54.38567360347183</v>
      </c>
      <c r="P161" s="16">
        <f t="shared" si="29"/>
        <v>119</v>
      </c>
      <c r="Q161" s="32">
        <v>248.60861821314467</v>
      </c>
      <c r="R161" s="32">
        <v>390.73997605093211</v>
      </c>
      <c r="S161" s="32">
        <v>141.97095561800009</v>
      </c>
      <c r="T161" s="32">
        <v>236.04176517786146</v>
      </c>
      <c r="U161" s="32">
        <v>208.34244162340113</v>
      </c>
      <c r="V161" s="32">
        <v>227.63041722326636</v>
      </c>
      <c r="W161" s="32">
        <v>170.68834409545261</v>
      </c>
      <c r="X161" s="32">
        <v>240.35133410191716</v>
      </c>
      <c r="Y161" s="32">
        <v>198.13771887220022</v>
      </c>
      <c r="Z161" s="50">
        <f t="shared" si="35"/>
        <v>229.16795233068621</v>
      </c>
      <c r="AA161" s="51">
        <f t="shared" si="36"/>
        <v>23.296965045509197</v>
      </c>
      <c r="AB161" s="17">
        <f t="shared" si="37"/>
        <v>69.89089513652759</v>
      </c>
      <c r="AC161" s="16">
        <f t="shared" si="30"/>
        <v>119</v>
      </c>
      <c r="AD161" s="32">
        <v>103.23819129830343</v>
      </c>
      <c r="AE161" s="32">
        <v>154.41061873539934</v>
      </c>
      <c r="AF161" s="32">
        <v>116.17087119215638</v>
      </c>
      <c r="AG161" s="32">
        <v>152.42387194700572</v>
      </c>
      <c r="AH161" s="32">
        <v>113.60345217946855</v>
      </c>
      <c r="AI161" s="32">
        <v>206.96461616507329</v>
      </c>
      <c r="AJ161" s="32">
        <v>138.02659385794109</v>
      </c>
      <c r="AK161" s="32">
        <v>181.91961600348</v>
      </c>
      <c r="AL161" s="32">
        <v>170.48530332525846</v>
      </c>
      <c r="AM161" s="32">
        <v>139.52948985901733</v>
      </c>
      <c r="AN161" s="32">
        <v>127.50511949963825</v>
      </c>
      <c r="AO161" s="32">
        <v>170.27351076110423</v>
      </c>
      <c r="AP161" s="50">
        <f t="shared" si="38"/>
        <v>147.87927123532049</v>
      </c>
      <c r="AQ161" s="51">
        <f t="shared" si="39"/>
        <v>8.9106040788750516</v>
      </c>
      <c r="AR161" s="34">
        <f t="shared" si="40"/>
        <v>30.867237981484127</v>
      </c>
      <c r="AS161" s="16">
        <f t="shared" si="31"/>
        <v>119</v>
      </c>
      <c r="AT161" s="7">
        <v>173.08850115439009</v>
      </c>
      <c r="AU161" s="7">
        <v>144.84537484647191</v>
      </c>
      <c r="AV161" s="7">
        <v>143.4937198533504</v>
      </c>
      <c r="AW161" s="7">
        <v>228.61992046580096</v>
      </c>
      <c r="AX161" s="7">
        <v>92.454865357539347</v>
      </c>
      <c r="AY161" s="7">
        <v>121.49345053374802</v>
      </c>
      <c r="AZ161" s="7">
        <v>234.87863312411795</v>
      </c>
      <c r="BA161" s="7">
        <v>142.28953282195232</v>
      </c>
      <c r="BB161" s="7">
        <v>163.71893371177731</v>
      </c>
      <c r="BC161" s="7">
        <v>177.50440635899568</v>
      </c>
      <c r="BD161" s="50">
        <f t="shared" si="41"/>
        <v>162.23873382281442</v>
      </c>
      <c r="BE161" s="51">
        <f t="shared" si="42"/>
        <v>13.991190730650686</v>
      </c>
      <c r="BF161" s="17">
        <f t="shared" si="43"/>
        <v>44.244029886691571</v>
      </c>
    </row>
    <row r="162" spans="1:58">
      <c r="A162" s="21">
        <f t="shared" si="28"/>
        <v>120</v>
      </c>
      <c r="B162" s="22">
        <v>181.63191536748332</v>
      </c>
      <c r="C162" s="22">
        <v>259.04254788439766</v>
      </c>
      <c r="D162" s="22">
        <v>217.02142705934449</v>
      </c>
      <c r="E162" s="22">
        <v>183.05769915869473</v>
      </c>
      <c r="F162" s="22">
        <v>295.20475364405888</v>
      </c>
      <c r="G162" s="22">
        <v>342.92551263591054</v>
      </c>
      <c r="H162" s="22">
        <v>331.24542984255891</v>
      </c>
      <c r="I162" s="22">
        <v>305.61035142805611</v>
      </c>
      <c r="J162" s="43">
        <v>220.27540298666671</v>
      </c>
      <c r="K162" s="43">
        <v>234.70397773734919</v>
      </c>
      <c r="L162" s="43">
        <v>210.57868221408231</v>
      </c>
      <c r="M162" s="52">
        <f t="shared" si="32"/>
        <v>252.8452454507821</v>
      </c>
      <c r="N162" s="53">
        <f t="shared" si="33"/>
        <v>17.39364641388212</v>
      </c>
      <c r="O162" s="23">
        <f t="shared" si="34"/>
        <v>57.688198890957743</v>
      </c>
      <c r="P162" s="21">
        <f t="shared" si="29"/>
        <v>120</v>
      </c>
      <c r="Q162" s="44">
        <v>219.35261741632641</v>
      </c>
      <c r="R162" s="44">
        <v>449.9726726069178</v>
      </c>
      <c r="S162" s="44">
        <v>141.41991570990783</v>
      </c>
      <c r="T162" s="44">
        <v>248.62115932493489</v>
      </c>
      <c r="U162" s="44">
        <v>200.62936737930846</v>
      </c>
      <c r="V162" s="44">
        <v>224.08676075724011</v>
      </c>
      <c r="W162" s="44">
        <v>185.17441365015299</v>
      </c>
      <c r="X162" s="44">
        <v>267.4060749323761</v>
      </c>
      <c r="Y162" s="44">
        <v>210.78536547512616</v>
      </c>
      <c r="Z162" s="52">
        <f t="shared" si="35"/>
        <v>238.60537191692117</v>
      </c>
      <c r="AA162" s="53">
        <f t="shared" si="36"/>
        <v>29.036232345927477</v>
      </c>
      <c r="AB162" s="23">
        <f t="shared" si="37"/>
        <v>87.108697037782434</v>
      </c>
      <c r="AC162" s="21">
        <f t="shared" si="30"/>
        <v>120</v>
      </c>
      <c r="AD162" s="44">
        <v>103.39873585258701</v>
      </c>
      <c r="AE162" s="44">
        <v>148.07411325216364</v>
      </c>
      <c r="AF162" s="44">
        <v>117.64141649441797</v>
      </c>
      <c r="AG162" s="44">
        <v>160.9986429389302</v>
      </c>
      <c r="AH162" s="44">
        <v>117.80422368936053</v>
      </c>
      <c r="AI162" s="44">
        <v>197.30571347319051</v>
      </c>
      <c r="AJ162" s="44">
        <v>140.71213141537743</v>
      </c>
      <c r="AK162" s="44">
        <v>179.71408115146531</v>
      </c>
      <c r="AL162" s="44">
        <v>174.99117635891889</v>
      </c>
      <c r="AM162" s="44">
        <v>139.52948985901733</v>
      </c>
      <c r="AN162" s="44">
        <v>146.02260378577569</v>
      </c>
      <c r="AO162" s="44">
        <v>178.89989456990071</v>
      </c>
      <c r="AP162" s="52">
        <f t="shared" si="38"/>
        <v>150.42435190342545</v>
      </c>
      <c r="AQ162" s="53">
        <f t="shared" si="39"/>
        <v>8.33488368818597</v>
      </c>
      <c r="AR162" s="36">
        <f t="shared" si="40"/>
        <v>28.87288404623034</v>
      </c>
      <c r="AS162" s="21">
        <f t="shared" si="31"/>
        <v>120</v>
      </c>
      <c r="AT162" s="22">
        <v>177.90491785688417</v>
      </c>
      <c r="AU162" s="22">
        <v>141.60864765965627</v>
      </c>
      <c r="AV162" s="22">
        <v>139.74222488372146</v>
      </c>
      <c r="AW162" s="22">
        <v>224.96785829180541</v>
      </c>
      <c r="AX162" s="22">
        <v>90.627691770377055</v>
      </c>
      <c r="AY162" s="22">
        <v>120.21592326762571</v>
      </c>
      <c r="AZ162" s="22">
        <v>223.87961435043621</v>
      </c>
      <c r="BA162" s="22">
        <v>145.28353690108327</v>
      </c>
      <c r="BB162" s="22">
        <v>168.14765405562807</v>
      </c>
      <c r="BC162" s="22">
        <v>178.5322368239334</v>
      </c>
      <c r="BD162" s="52">
        <f t="shared" si="41"/>
        <v>161.0910305861151</v>
      </c>
      <c r="BE162" s="53">
        <f t="shared" si="42"/>
        <v>13.490911304866597</v>
      </c>
      <c r="BF162" s="23">
        <f t="shared" si="43"/>
        <v>42.662007434692683</v>
      </c>
    </row>
    <row r="163" spans="1:58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N163" s="4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1:58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N164" s="4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</row>
    <row r="165" spans="1:58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N165" s="4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1:58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N166" s="4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1:58"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1:58"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1:58"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1:58"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1:58"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1:58"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1:58"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1:58"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1:58"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1:58"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41:50"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41:50"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41:50"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41:50"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41:50"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41:50"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41:50"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41:50"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41:50"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41:50"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41:50"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41:50"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41:50"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41:50"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41:50"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41:50"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41:50"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41:50"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41:50"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41:50"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41:50"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41:50"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41:50"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41:50"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41:50"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41:50"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41:50"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41:50"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41:50"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41:50"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41:50"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41:50"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41:50"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5G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2017-07-06T05:05:22Z</dcterms:modified>
</cp:coreProperties>
</file>