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24"/>
  <workbookPr showInkAnnotation="0" autoCompressPictures="0"/>
  <bookViews>
    <workbookView xWindow="1960" yWindow="80" windowWidth="25120" windowHeight="15580" tabRatio="500" firstSheet="1" activeTab="1"/>
  </bookViews>
  <sheets>
    <sheet name="Body temperature" sheetId="1" r:id="rId1"/>
    <sheet name="Fig. 6A" sheetId="6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8" i="6" l="1"/>
  <c r="B26" i="6"/>
  <c r="C26" i="6"/>
  <c r="D26" i="6"/>
  <c r="E26" i="6"/>
  <c r="F26" i="6"/>
  <c r="G26" i="6"/>
  <c r="H26" i="6"/>
  <c r="B27" i="6"/>
  <c r="C27" i="6"/>
  <c r="D27" i="6"/>
  <c r="E27" i="6"/>
  <c r="F27" i="6"/>
  <c r="G27" i="6"/>
  <c r="H27" i="6"/>
  <c r="B28" i="6"/>
  <c r="C28" i="6"/>
  <c r="D28" i="6"/>
  <c r="E28" i="6"/>
  <c r="F28" i="6"/>
  <c r="G28" i="6"/>
  <c r="B29" i="6"/>
  <c r="C29" i="6"/>
  <c r="D29" i="6"/>
  <c r="E29" i="6"/>
  <c r="F29" i="6"/>
  <c r="G29" i="6"/>
  <c r="H29" i="6"/>
  <c r="B30" i="6"/>
  <c r="C30" i="6"/>
  <c r="D30" i="6"/>
  <c r="E30" i="6"/>
  <c r="F30" i="6"/>
  <c r="G30" i="6"/>
  <c r="H30" i="6"/>
  <c r="B33" i="6"/>
  <c r="C33" i="6"/>
  <c r="D33" i="6"/>
  <c r="E33" i="6"/>
  <c r="F33" i="6"/>
  <c r="G33" i="6"/>
  <c r="H33" i="6"/>
  <c r="B34" i="6"/>
  <c r="C34" i="6"/>
  <c r="D34" i="6"/>
  <c r="E34" i="6"/>
  <c r="F34" i="6"/>
  <c r="G34" i="6"/>
  <c r="H34" i="6"/>
  <c r="B35" i="6"/>
  <c r="C35" i="6"/>
  <c r="D35" i="6"/>
  <c r="E35" i="6"/>
  <c r="F35" i="6"/>
  <c r="G35" i="6"/>
  <c r="H35" i="6"/>
  <c r="B36" i="6"/>
  <c r="C36" i="6"/>
  <c r="D36" i="6"/>
  <c r="E36" i="6"/>
  <c r="F36" i="6"/>
  <c r="G36" i="6"/>
  <c r="H36" i="6"/>
  <c r="B37" i="6"/>
  <c r="C37" i="6"/>
  <c r="D37" i="6"/>
  <c r="E37" i="6"/>
  <c r="F37" i="6"/>
  <c r="G37" i="6"/>
  <c r="H37" i="6"/>
  <c r="C32" i="6"/>
  <c r="D32" i="6"/>
  <c r="E32" i="6"/>
  <c r="F32" i="6"/>
  <c r="G32" i="6"/>
  <c r="H32" i="6"/>
  <c r="B32" i="6"/>
  <c r="C25" i="6"/>
  <c r="D25" i="6"/>
  <c r="E25" i="6"/>
  <c r="F25" i="6"/>
  <c r="G25" i="6"/>
  <c r="H25" i="6"/>
  <c r="B25" i="6"/>
</calcChain>
</file>

<file path=xl/sharedStrings.xml><?xml version="1.0" encoding="utf-8"?>
<sst xmlns="http://schemas.openxmlformats.org/spreadsheetml/2006/main" count="59" uniqueCount="21">
  <si>
    <t>wt</t>
  </si>
  <si>
    <t>ko</t>
  </si>
  <si>
    <t>AA</t>
  </si>
  <si>
    <t>DD</t>
  </si>
  <si>
    <t>AD</t>
  </si>
  <si>
    <t>DA</t>
  </si>
  <si>
    <t xml:space="preserve">Flag </t>
  </si>
  <si>
    <t>SS</t>
  </si>
  <si>
    <t xml:space="preserve">Experiment 1 </t>
  </si>
  <si>
    <t>Day 1</t>
  </si>
  <si>
    <t>Day 2</t>
  </si>
  <si>
    <t>Day 3</t>
  </si>
  <si>
    <t>Day 4</t>
  </si>
  <si>
    <t>Day 5</t>
  </si>
  <si>
    <t>Day 6</t>
  </si>
  <si>
    <t>Day 7</t>
  </si>
  <si>
    <t xml:space="preserve">Experiment 2 </t>
  </si>
  <si>
    <t xml:space="preserve">Experiment 3 </t>
  </si>
  <si>
    <t>Average</t>
  </si>
  <si>
    <t>Stdev</t>
  </si>
  <si>
    <t>Fig. 6A: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</si>
</sst>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4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164" fontId="3" fillId="0" borderId="0" xfId="0" applyNumberFormat="1" applyFont="1"/>
    <xf numFmtId="2" fontId="0" fillId="0" borderId="0" xfId="0" applyNumberFormat="1"/>
    <xf numFmtId="164" fontId="0" fillId="0" borderId="0" xfId="0" applyNumberFormat="1"/>
    <xf numFmtId="2" fontId="4" fillId="0" borderId="0" xfId="0" applyNumberFormat="1" applyFont="1" applyAlignment="1">
      <alignment horizontal="center"/>
    </xf>
    <xf numFmtId="164" fontId="4" fillId="0" borderId="0" xfId="0" applyNumberFormat="1" applyFont="1"/>
    <xf numFmtId="2" fontId="3" fillId="0" borderId="0" xfId="0" applyNumberFormat="1" applyFont="1"/>
    <xf numFmtId="0" fontId="4" fillId="0" borderId="0" xfId="0" applyFont="1"/>
  </cellXfs>
  <cellStyles count="14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960612423447069"/>
          <c:y val="0.0833333333333333"/>
          <c:w val="0.683087489063867"/>
          <c:h val="0.80547827354914"/>
        </c:manualLayout>
      </c:layout>
      <c:scatterChart>
        <c:scatterStyle val="lineMarker"/>
        <c:varyColors val="0"/>
        <c:ser>
          <c:idx val="0"/>
          <c:order val="0"/>
          <c:tx>
            <c:strRef>
              <c:f>'Body temperature'!$C$3</c:f>
              <c:strCache>
                <c:ptCount val="1"/>
                <c:pt idx="0">
                  <c:v>wt</c:v>
                </c:pt>
              </c:strCache>
            </c:strRef>
          </c:tx>
          <c:spPr>
            <a:ln w="38100">
              <a:solidFill>
                <a:schemeClr val="tx1"/>
              </a:solidFill>
            </a:ln>
          </c:spPr>
          <c:marker>
            <c:symbol val="circl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'Body temperature'!$F$4:$F$11</c:f>
                <c:numCache>
                  <c:formatCode>General</c:formatCode>
                  <c:ptCount val="8"/>
                  <c:pt idx="0">
                    <c:v>0.26</c:v>
                  </c:pt>
                  <c:pt idx="1">
                    <c:v>0.25</c:v>
                  </c:pt>
                  <c:pt idx="2">
                    <c:v>0.26</c:v>
                  </c:pt>
                  <c:pt idx="3">
                    <c:v>0.22</c:v>
                  </c:pt>
                  <c:pt idx="4">
                    <c:v>0.24</c:v>
                  </c:pt>
                  <c:pt idx="5">
                    <c:v>0.23</c:v>
                  </c:pt>
                  <c:pt idx="6">
                    <c:v>0.24</c:v>
                  </c:pt>
                  <c:pt idx="7">
                    <c:v>0.25</c:v>
                  </c:pt>
                </c:numCache>
              </c:numRef>
            </c:plus>
            <c:minus>
              <c:numRef>
                <c:f>'Body temperature'!$F$4:$F$11</c:f>
                <c:numCache>
                  <c:formatCode>General</c:formatCode>
                  <c:ptCount val="8"/>
                  <c:pt idx="0">
                    <c:v>0.26</c:v>
                  </c:pt>
                  <c:pt idx="1">
                    <c:v>0.25</c:v>
                  </c:pt>
                  <c:pt idx="2">
                    <c:v>0.26</c:v>
                  </c:pt>
                  <c:pt idx="3">
                    <c:v>0.22</c:v>
                  </c:pt>
                  <c:pt idx="4">
                    <c:v>0.24</c:v>
                  </c:pt>
                  <c:pt idx="5">
                    <c:v>0.23</c:v>
                  </c:pt>
                  <c:pt idx="6">
                    <c:v>0.24</c:v>
                  </c:pt>
                  <c:pt idx="7">
                    <c:v>0.25</c:v>
                  </c:pt>
                </c:numCache>
              </c:numRef>
            </c:minus>
          </c:errBars>
          <c:errBars>
            <c:errDir val="y"/>
            <c:errBarType val="minus"/>
            <c:errValType val="cust"/>
            <c:noEndCap val="0"/>
            <c:plus>
              <c:numRef>
                <c:f>'Body temperature'!$F$4:$F$11</c:f>
                <c:numCache>
                  <c:formatCode>General</c:formatCode>
                  <c:ptCount val="8"/>
                  <c:pt idx="0">
                    <c:v>0.26</c:v>
                  </c:pt>
                  <c:pt idx="1">
                    <c:v>0.25</c:v>
                  </c:pt>
                  <c:pt idx="2">
                    <c:v>0.26</c:v>
                  </c:pt>
                  <c:pt idx="3">
                    <c:v>0.22</c:v>
                  </c:pt>
                  <c:pt idx="4">
                    <c:v>0.24</c:v>
                  </c:pt>
                  <c:pt idx="5">
                    <c:v>0.23</c:v>
                  </c:pt>
                  <c:pt idx="6">
                    <c:v>0.24</c:v>
                  </c:pt>
                  <c:pt idx="7">
                    <c:v>0.25</c:v>
                  </c:pt>
                </c:numCache>
              </c:numRef>
            </c:plus>
            <c:minus>
              <c:numRef>
                <c:f>'Body temperature'!$F$4:$F$11</c:f>
                <c:numCache>
                  <c:formatCode>General</c:formatCode>
                  <c:ptCount val="8"/>
                  <c:pt idx="0">
                    <c:v>0.26</c:v>
                  </c:pt>
                  <c:pt idx="1">
                    <c:v>0.25</c:v>
                  </c:pt>
                  <c:pt idx="2">
                    <c:v>0.26</c:v>
                  </c:pt>
                  <c:pt idx="3">
                    <c:v>0.22</c:v>
                  </c:pt>
                  <c:pt idx="4">
                    <c:v>0.24</c:v>
                  </c:pt>
                  <c:pt idx="5">
                    <c:v>0.23</c:v>
                  </c:pt>
                  <c:pt idx="6">
                    <c:v>0.24</c:v>
                  </c:pt>
                  <c:pt idx="7">
                    <c:v>0.25</c:v>
                  </c:pt>
                </c:numCache>
              </c:numRef>
            </c:minus>
          </c:errBars>
          <c:xVal>
            <c:numRef>
              <c:f>'Body temperature'!$B$4:$B$11</c:f>
              <c:numCache>
                <c:formatCode>General</c:formatCode>
                <c:ptCount val="8"/>
                <c:pt idx="0">
                  <c:v>0.0</c:v>
                </c:pt>
                <c:pt idx="1">
                  <c:v>30.0</c:v>
                </c:pt>
                <c:pt idx="2">
                  <c:v>60.0</c:v>
                </c:pt>
                <c:pt idx="3">
                  <c:v>90.0</c:v>
                </c:pt>
                <c:pt idx="4">
                  <c:v>120.0</c:v>
                </c:pt>
                <c:pt idx="5">
                  <c:v>150.0</c:v>
                </c:pt>
                <c:pt idx="6">
                  <c:v>180.0</c:v>
                </c:pt>
                <c:pt idx="7">
                  <c:v>300.0</c:v>
                </c:pt>
              </c:numCache>
            </c:numRef>
          </c:xVal>
          <c:yVal>
            <c:numRef>
              <c:f>'Body temperature'!$C$4:$C$11</c:f>
              <c:numCache>
                <c:formatCode>General</c:formatCode>
                <c:ptCount val="8"/>
                <c:pt idx="0">
                  <c:v>37.7</c:v>
                </c:pt>
                <c:pt idx="1">
                  <c:v>36.6</c:v>
                </c:pt>
                <c:pt idx="2">
                  <c:v>36.3</c:v>
                </c:pt>
                <c:pt idx="3">
                  <c:v>36.2</c:v>
                </c:pt>
                <c:pt idx="4">
                  <c:v>36.1</c:v>
                </c:pt>
                <c:pt idx="5">
                  <c:v>35.9</c:v>
                </c:pt>
                <c:pt idx="6">
                  <c:v>35.8</c:v>
                </c:pt>
                <c:pt idx="7">
                  <c:v>33.3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'Body temperature'!$D$3</c:f>
              <c:strCache>
                <c:ptCount val="1"/>
                <c:pt idx="0">
                  <c:v>ko</c:v>
                </c:pt>
              </c:strCache>
            </c:strRef>
          </c:tx>
          <c:spPr>
            <a:ln w="38100"/>
          </c:spPr>
          <c:marker>
            <c:symbol val="square"/>
            <c:size val="6"/>
          </c:marker>
          <c:errBars>
            <c:errDir val="x"/>
            <c:errBarType val="both"/>
            <c:errValType val="cust"/>
            <c:noEndCap val="0"/>
            <c:plus>
              <c:numRef>
                <c:f>'Body temperature'!$G$4:$G$11</c:f>
                <c:numCache>
                  <c:formatCode>General</c:formatCode>
                  <c:ptCount val="8"/>
                  <c:pt idx="0">
                    <c:v>0.26</c:v>
                  </c:pt>
                  <c:pt idx="1">
                    <c:v>0.27</c:v>
                  </c:pt>
                  <c:pt idx="2">
                    <c:v>0.27</c:v>
                  </c:pt>
                  <c:pt idx="3">
                    <c:v>0.24</c:v>
                  </c:pt>
                  <c:pt idx="4">
                    <c:v>0.23</c:v>
                  </c:pt>
                  <c:pt idx="5">
                    <c:v>0.21</c:v>
                  </c:pt>
                  <c:pt idx="6">
                    <c:v>0.26</c:v>
                  </c:pt>
                  <c:pt idx="7">
                    <c:v>0.26</c:v>
                  </c:pt>
                </c:numCache>
              </c:numRef>
            </c:plus>
            <c:minus>
              <c:numRef>
                <c:f>'Body temperature'!$G$4:$G$11</c:f>
                <c:numCache>
                  <c:formatCode>General</c:formatCode>
                  <c:ptCount val="8"/>
                  <c:pt idx="0">
                    <c:v>0.26</c:v>
                  </c:pt>
                  <c:pt idx="1">
                    <c:v>0.27</c:v>
                  </c:pt>
                  <c:pt idx="2">
                    <c:v>0.27</c:v>
                  </c:pt>
                  <c:pt idx="3">
                    <c:v>0.24</c:v>
                  </c:pt>
                  <c:pt idx="4">
                    <c:v>0.23</c:v>
                  </c:pt>
                  <c:pt idx="5">
                    <c:v>0.21</c:v>
                  </c:pt>
                  <c:pt idx="6">
                    <c:v>0.26</c:v>
                  </c:pt>
                  <c:pt idx="7">
                    <c:v>0.26</c:v>
                  </c:pt>
                </c:numCache>
              </c:numRef>
            </c:minus>
          </c:errBars>
          <c:errBars>
            <c:errDir val="y"/>
            <c:errBarType val="plus"/>
            <c:errValType val="cust"/>
            <c:noEndCap val="0"/>
            <c:plus>
              <c:numRef>
                <c:f>'Body temperature'!$G$4:$G$10</c:f>
                <c:numCache>
                  <c:formatCode>General</c:formatCode>
                  <c:ptCount val="7"/>
                  <c:pt idx="0">
                    <c:v>0.26</c:v>
                  </c:pt>
                  <c:pt idx="1">
                    <c:v>0.27</c:v>
                  </c:pt>
                  <c:pt idx="2">
                    <c:v>0.27</c:v>
                  </c:pt>
                  <c:pt idx="3">
                    <c:v>0.24</c:v>
                  </c:pt>
                  <c:pt idx="4">
                    <c:v>0.23</c:v>
                  </c:pt>
                  <c:pt idx="5">
                    <c:v>0.21</c:v>
                  </c:pt>
                  <c:pt idx="6">
                    <c:v>0.26</c:v>
                  </c:pt>
                </c:numCache>
              </c:numRef>
            </c:plus>
            <c:minus>
              <c:numRef>
                <c:f>'Body temperature'!$G$4:$G$10</c:f>
                <c:numCache>
                  <c:formatCode>General</c:formatCode>
                  <c:ptCount val="7"/>
                  <c:pt idx="0">
                    <c:v>0.26</c:v>
                  </c:pt>
                  <c:pt idx="1">
                    <c:v>0.27</c:v>
                  </c:pt>
                  <c:pt idx="2">
                    <c:v>0.27</c:v>
                  </c:pt>
                  <c:pt idx="3">
                    <c:v>0.24</c:v>
                  </c:pt>
                  <c:pt idx="4">
                    <c:v>0.23</c:v>
                  </c:pt>
                  <c:pt idx="5">
                    <c:v>0.21</c:v>
                  </c:pt>
                  <c:pt idx="6">
                    <c:v>0.26</c:v>
                  </c:pt>
                </c:numCache>
              </c:numRef>
            </c:minus>
          </c:errBars>
          <c:xVal>
            <c:numRef>
              <c:f>'Body temperature'!$B$4:$B$11</c:f>
              <c:numCache>
                <c:formatCode>General</c:formatCode>
                <c:ptCount val="8"/>
                <c:pt idx="0">
                  <c:v>0.0</c:v>
                </c:pt>
                <c:pt idx="1">
                  <c:v>30.0</c:v>
                </c:pt>
                <c:pt idx="2">
                  <c:v>60.0</c:v>
                </c:pt>
                <c:pt idx="3">
                  <c:v>90.0</c:v>
                </c:pt>
                <c:pt idx="4">
                  <c:v>120.0</c:v>
                </c:pt>
                <c:pt idx="5">
                  <c:v>150.0</c:v>
                </c:pt>
                <c:pt idx="6">
                  <c:v>180.0</c:v>
                </c:pt>
                <c:pt idx="7">
                  <c:v>300.0</c:v>
                </c:pt>
              </c:numCache>
            </c:numRef>
          </c:xVal>
          <c:yVal>
            <c:numRef>
              <c:f>'Body temperature'!$D$4:$D$11</c:f>
              <c:numCache>
                <c:formatCode>General</c:formatCode>
                <c:ptCount val="8"/>
                <c:pt idx="0">
                  <c:v>37.8</c:v>
                </c:pt>
                <c:pt idx="1">
                  <c:v>37.2</c:v>
                </c:pt>
                <c:pt idx="2">
                  <c:v>37.1</c:v>
                </c:pt>
                <c:pt idx="3">
                  <c:v>37.0</c:v>
                </c:pt>
                <c:pt idx="4">
                  <c:v>36.9</c:v>
                </c:pt>
                <c:pt idx="5">
                  <c:v>36.85</c:v>
                </c:pt>
                <c:pt idx="6">
                  <c:v>36.8</c:v>
                </c:pt>
                <c:pt idx="7">
                  <c:v>36.2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8220616"/>
        <c:axId val="2082384616"/>
      </c:scatterChart>
      <c:valAx>
        <c:axId val="2088220616"/>
        <c:scaling>
          <c:orientation val="minMax"/>
          <c:max val="180.0"/>
          <c:min val="0.0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/>
        </c:spPr>
        <c:txPr>
          <a:bodyPr/>
          <a:lstStyle/>
          <a:p>
            <a:pPr>
              <a:defRPr sz="1200" b="1" i="1" baseline="0"/>
            </a:pPr>
            <a:endParaRPr lang="en-US"/>
          </a:p>
        </c:txPr>
        <c:crossAx val="2082384616"/>
        <c:crosses val="autoZero"/>
        <c:crossBetween val="midCat"/>
        <c:majorUnit val="30.0"/>
      </c:valAx>
      <c:valAx>
        <c:axId val="2082384616"/>
        <c:scaling>
          <c:orientation val="minMax"/>
          <c:min val="35.0"/>
        </c:scaling>
        <c:delete val="0"/>
        <c:axPos val="l"/>
        <c:majorGridlines>
          <c:spPr>
            <a:ln>
              <a:solidFill>
                <a:schemeClr val="bg1"/>
              </a:solidFill>
            </a:ln>
          </c:spPr>
        </c:majorGridlines>
        <c:numFmt formatCode="#,##0.0" sourceLinked="0"/>
        <c:majorTickMark val="in"/>
        <c:minorTickMark val="none"/>
        <c:tickLblPos val="nextTo"/>
        <c:txPr>
          <a:bodyPr/>
          <a:lstStyle/>
          <a:p>
            <a:pPr>
              <a:defRPr sz="1200" b="1" i="0"/>
            </a:pPr>
            <a:endParaRPr lang="en-US"/>
          </a:p>
        </c:txPr>
        <c:crossAx val="2088220616"/>
        <c:crosses val="autoZero"/>
        <c:crossBetween val="midCat"/>
        <c:majorUnit val="1.0"/>
      </c:valAx>
      <c:spPr>
        <a:ln>
          <a:solidFill>
            <a:schemeClr val="bg1"/>
          </a:solidFill>
        </a:ln>
      </c:spPr>
    </c:plotArea>
    <c:legend>
      <c:legendPos val="r"/>
      <c:overlay val="0"/>
      <c:txPr>
        <a:bodyPr/>
        <a:lstStyle/>
        <a:p>
          <a:pPr>
            <a:defRPr sz="1200" b="1" i="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bg1"/>
      </a:solidFill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25400</xdr:colOff>
      <xdr:row>16</xdr:row>
      <xdr:rowOff>158750</xdr:rowOff>
    </xdr:from>
    <xdr:to>
      <xdr:col>7</xdr:col>
      <xdr:colOff>406400</xdr:colOff>
      <xdr:row>31</xdr:row>
      <xdr:rowOff>44450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1"/>
  <sheetViews>
    <sheetView workbookViewId="0">
      <selection activeCell="E42" sqref="E42"/>
    </sheetView>
  </sheetViews>
  <sheetFormatPr baseColWidth="10" defaultRowHeight="15" x14ac:dyDescent="0"/>
  <cols>
    <col min="3" max="9" width="11" customWidth="1"/>
  </cols>
  <sheetData>
    <row r="3" spans="2:7">
      <c r="C3" t="s">
        <v>0</v>
      </c>
      <c r="D3" t="s">
        <v>1</v>
      </c>
    </row>
    <row r="4" spans="2:7">
      <c r="B4">
        <v>0</v>
      </c>
      <c r="C4">
        <v>37.700000000000003</v>
      </c>
      <c r="D4">
        <v>37.799999999999997</v>
      </c>
      <c r="F4">
        <v>0.26</v>
      </c>
      <c r="G4">
        <v>0.26</v>
      </c>
    </row>
    <row r="5" spans="2:7">
      <c r="B5">
        <v>30</v>
      </c>
      <c r="C5">
        <v>36.6</v>
      </c>
      <c r="D5">
        <v>37.200000000000003</v>
      </c>
      <c r="F5">
        <v>0.25</v>
      </c>
      <c r="G5">
        <v>0.27</v>
      </c>
    </row>
    <row r="6" spans="2:7">
      <c r="B6">
        <v>60</v>
      </c>
      <c r="C6">
        <v>36.299999999999997</v>
      </c>
      <c r="D6">
        <v>37.1</v>
      </c>
      <c r="F6">
        <v>0.26</v>
      </c>
      <c r="G6">
        <v>0.27</v>
      </c>
    </row>
    <row r="7" spans="2:7">
      <c r="B7">
        <v>90</v>
      </c>
      <c r="C7">
        <v>36.200000000000003</v>
      </c>
      <c r="D7">
        <v>37</v>
      </c>
      <c r="F7">
        <v>0.22</v>
      </c>
      <c r="G7">
        <v>0.24</v>
      </c>
    </row>
    <row r="8" spans="2:7">
      <c r="B8">
        <v>120</v>
      </c>
      <c r="C8">
        <v>36.1</v>
      </c>
      <c r="D8">
        <v>36.9</v>
      </c>
      <c r="F8">
        <v>0.24</v>
      </c>
      <c r="G8">
        <v>0.23</v>
      </c>
    </row>
    <row r="9" spans="2:7">
      <c r="B9">
        <v>150</v>
      </c>
      <c r="C9">
        <v>35.9</v>
      </c>
      <c r="D9">
        <v>36.85</v>
      </c>
      <c r="F9">
        <v>0.23</v>
      </c>
      <c r="G9">
        <v>0.21</v>
      </c>
    </row>
    <row r="10" spans="2:7">
      <c r="B10">
        <v>180</v>
      </c>
      <c r="C10">
        <v>35.799999999999997</v>
      </c>
      <c r="D10">
        <v>36.799999999999997</v>
      </c>
      <c r="F10">
        <v>0.24</v>
      </c>
      <c r="G10">
        <v>0.26</v>
      </c>
    </row>
    <row r="11" spans="2:7">
      <c r="B11">
        <v>300</v>
      </c>
      <c r="C11">
        <v>33.299999999999997</v>
      </c>
      <c r="D11">
        <v>36.200000000000003</v>
      </c>
      <c r="F11">
        <v>0.25</v>
      </c>
      <c r="G11">
        <v>0.26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workbookViewId="0">
      <selection activeCell="K12" sqref="K12"/>
    </sheetView>
  </sheetViews>
  <sheetFormatPr baseColWidth="10" defaultRowHeight="15" x14ac:dyDescent="0"/>
  <cols>
    <col min="1" max="1" width="15.33203125" customWidth="1"/>
    <col min="2" max="2" width="13" customWidth="1"/>
  </cols>
  <sheetData>
    <row r="1" spans="1:9">
      <c r="A1" s="7" t="s">
        <v>20</v>
      </c>
    </row>
    <row r="2" spans="1:9">
      <c r="A2" s="4" t="s">
        <v>8</v>
      </c>
      <c r="B2" s="4" t="s">
        <v>9</v>
      </c>
      <c r="C2" s="4" t="s">
        <v>10</v>
      </c>
      <c r="D2" s="4" t="s">
        <v>11</v>
      </c>
      <c r="E2" s="4" t="s">
        <v>12</v>
      </c>
      <c r="F2" s="4" t="s">
        <v>13</v>
      </c>
      <c r="G2" s="4" t="s">
        <v>14</v>
      </c>
      <c r="H2" s="4" t="s">
        <v>15</v>
      </c>
    </row>
    <row r="3" spans="1:9">
      <c r="A3" s="1" t="s">
        <v>7</v>
      </c>
      <c r="B3">
        <v>1.01</v>
      </c>
      <c r="C3">
        <v>1.48</v>
      </c>
      <c r="D3">
        <v>2.0099999999999998</v>
      </c>
      <c r="E3">
        <v>2.38</v>
      </c>
      <c r="F3">
        <v>2.75</v>
      </c>
      <c r="G3">
        <v>2.97</v>
      </c>
      <c r="H3">
        <v>3.08</v>
      </c>
    </row>
    <row r="4" spans="1:9">
      <c r="A4" s="1" t="s">
        <v>6</v>
      </c>
      <c r="B4">
        <v>0.98</v>
      </c>
      <c r="C4">
        <v>1.1299999999999999</v>
      </c>
      <c r="D4">
        <v>1.31</v>
      </c>
      <c r="E4">
        <v>1.52</v>
      </c>
      <c r="F4">
        <v>1.73</v>
      </c>
      <c r="G4">
        <v>1.88</v>
      </c>
      <c r="H4">
        <v>2.04</v>
      </c>
    </row>
    <row r="5" spans="1:9">
      <c r="A5" s="3" t="s">
        <v>2</v>
      </c>
      <c r="B5">
        <v>1.02</v>
      </c>
      <c r="C5">
        <v>1.24</v>
      </c>
      <c r="D5">
        <v>1.35</v>
      </c>
      <c r="E5">
        <v>1.48</v>
      </c>
      <c r="F5">
        <v>1.65</v>
      </c>
      <c r="G5">
        <v>1.87</v>
      </c>
      <c r="H5">
        <v>2.0099999999999998</v>
      </c>
    </row>
    <row r="6" spans="1:9">
      <c r="A6" s="3" t="s">
        <v>3</v>
      </c>
      <c r="B6">
        <v>0.97</v>
      </c>
      <c r="C6">
        <v>1.36</v>
      </c>
      <c r="D6">
        <v>1.88</v>
      </c>
      <c r="E6">
        <v>2.25</v>
      </c>
      <c r="F6">
        <v>2.5299999999999998</v>
      </c>
      <c r="G6">
        <v>2.78</v>
      </c>
      <c r="H6">
        <v>3.04</v>
      </c>
    </row>
    <row r="7" spans="1:9">
      <c r="A7" s="3" t="s">
        <v>4</v>
      </c>
      <c r="B7">
        <v>1.02</v>
      </c>
      <c r="C7">
        <v>1.52</v>
      </c>
      <c r="D7">
        <v>2.04</v>
      </c>
      <c r="E7">
        <v>2.2599999999999998</v>
      </c>
      <c r="F7">
        <v>2.67</v>
      </c>
      <c r="G7">
        <v>2.86</v>
      </c>
      <c r="H7">
        <v>2.97</v>
      </c>
    </row>
    <row r="8" spans="1:9">
      <c r="A8" s="3" t="s">
        <v>5</v>
      </c>
      <c r="B8">
        <v>0.96</v>
      </c>
      <c r="C8">
        <v>1.21</v>
      </c>
      <c r="D8">
        <v>1.45</v>
      </c>
      <c r="E8">
        <v>1.65</v>
      </c>
      <c r="F8">
        <v>1.74</v>
      </c>
      <c r="G8">
        <v>1.98</v>
      </c>
      <c r="H8">
        <v>2.15</v>
      </c>
    </row>
    <row r="9" spans="1:9">
      <c r="A9" s="4" t="s">
        <v>16</v>
      </c>
      <c r="I9" s="1"/>
    </row>
    <row r="10" spans="1:9">
      <c r="A10" s="1" t="s">
        <v>7</v>
      </c>
      <c r="B10" s="2">
        <v>0.98</v>
      </c>
      <c r="C10" s="2">
        <v>1.38</v>
      </c>
      <c r="D10" s="2">
        <v>1.88</v>
      </c>
      <c r="E10" s="2">
        <v>2.2200000000000002</v>
      </c>
      <c r="F10" s="2">
        <v>2.61</v>
      </c>
      <c r="G10" s="2">
        <v>2.78</v>
      </c>
      <c r="H10" s="6">
        <v>2.89</v>
      </c>
      <c r="I10" s="1"/>
    </row>
    <row r="11" spans="1:9">
      <c r="A11" s="1" t="s">
        <v>6</v>
      </c>
      <c r="B11" s="2">
        <v>1.01</v>
      </c>
      <c r="C11" s="2">
        <v>1.23</v>
      </c>
      <c r="D11" s="2">
        <v>1.42</v>
      </c>
      <c r="E11" s="2">
        <v>1.61</v>
      </c>
      <c r="F11" s="2">
        <v>1.85</v>
      </c>
      <c r="G11" s="2">
        <v>2.0699999999999998</v>
      </c>
      <c r="H11" s="2">
        <v>2.16</v>
      </c>
    </row>
    <row r="12" spans="1:9">
      <c r="A12" s="3" t="s">
        <v>2</v>
      </c>
      <c r="B12" s="2">
        <v>1.03</v>
      </c>
      <c r="C12" s="2">
        <v>1.32</v>
      </c>
      <c r="D12" s="2">
        <v>1.56</v>
      </c>
      <c r="E12" s="2">
        <v>1.69</v>
      </c>
      <c r="F12" s="2">
        <v>1.87</v>
      </c>
      <c r="G12" s="2">
        <v>2.08</v>
      </c>
      <c r="H12" s="2">
        <v>2.23</v>
      </c>
    </row>
    <row r="13" spans="1:9">
      <c r="A13" s="3" t="s">
        <v>3</v>
      </c>
      <c r="B13" s="2">
        <v>0.98</v>
      </c>
      <c r="C13" s="2">
        <v>1.53</v>
      </c>
      <c r="D13" s="2">
        <v>2.23</v>
      </c>
      <c r="E13" s="2">
        <v>2.57</v>
      </c>
      <c r="F13" s="2">
        <v>2.81</v>
      </c>
      <c r="G13" s="2">
        <v>3.01</v>
      </c>
      <c r="H13" s="2">
        <v>3.25</v>
      </c>
    </row>
    <row r="14" spans="1:9">
      <c r="A14" s="3" t="s">
        <v>4</v>
      </c>
      <c r="B14" s="2">
        <v>0.97</v>
      </c>
      <c r="C14" s="2">
        <v>1.48</v>
      </c>
      <c r="D14" s="2">
        <v>1.96</v>
      </c>
      <c r="E14" s="2">
        <v>2.16</v>
      </c>
      <c r="F14" s="2">
        <v>2.52</v>
      </c>
      <c r="G14" s="2">
        <v>2.68</v>
      </c>
      <c r="H14" s="2">
        <v>2.78</v>
      </c>
    </row>
    <row r="15" spans="1:9">
      <c r="A15" s="3" t="s">
        <v>5</v>
      </c>
      <c r="B15" s="2">
        <v>1.01</v>
      </c>
      <c r="C15" s="2">
        <v>1.34</v>
      </c>
      <c r="D15" s="2">
        <v>1.54</v>
      </c>
      <c r="E15" s="2">
        <v>1.78</v>
      </c>
      <c r="F15" s="2">
        <v>1.86</v>
      </c>
      <c r="G15" s="2">
        <v>2.13</v>
      </c>
      <c r="H15" s="2">
        <v>2.2799999999999998</v>
      </c>
    </row>
    <row r="16" spans="1:9">
      <c r="A16" s="4" t="s">
        <v>17</v>
      </c>
    </row>
    <row r="17" spans="1:8">
      <c r="A17" s="1" t="s">
        <v>7</v>
      </c>
      <c r="B17">
        <v>1.02</v>
      </c>
      <c r="C17">
        <v>1.65</v>
      </c>
      <c r="D17">
        <v>2.12</v>
      </c>
      <c r="E17">
        <v>2.31</v>
      </c>
      <c r="F17">
        <v>2.76</v>
      </c>
      <c r="G17">
        <v>3.02</v>
      </c>
      <c r="H17">
        <v>3.06</v>
      </c>
    </row>
    <row r="18" spans="1:8">
      <c r="A18" s="1" t="s">
        <v>6</v>
      </c>
      <c r="B18" s="2">
        <v>1.01</v>
      </c>
      <c r="C18">
        <v>1.26</v>
      </c>
      <c r="D18">
        <v>1.48</v>
      </c>
      <c r="E18">
        <v>1.68</v>
      </c>
      <c r="F18">
        <v>1.89</v>
      </c>
      <c r="G18">
        <v>2.06</v>
      </c>
      <c r="H18">
        <v>2.15</v>
      </c>
    </row>
    <row r="19" spans="1:8">
      <c r="A19" s="3" t="s">
        <v>2</v>
      </c>
      <c r="B19" s="2">
        <v>1.03</v>
      </c>
      <c r="C19">
        <v>1.38</v>
      </c>
      <c r="D19">
        <v>1.64</v>
      </c>
      <c r="E19">
        <v>1.72</v>
      </c>
      <c r="F19">
        <v>1.93</v>
      </c>
      <c r="G19">
        <v>2.16</v>
      </c>
      <c r="H19">
        <v>2.3199999999999998</v>
      </c>
    </row>
    <row r="20" spans="1:8">
      <c r="A20" s="3" t="s">
        <v>3</v>
      </c>
      <c r="B20" s="2">
        <v>0.98</v>
      </c>
      <c r="C20">
        <v>1.47</v>
      </c>
      <c r="D20">
        <v>2.16</v>
      </c>
      <c r="E20">
        <v>2.48</v>
      </c>
      <c r="F20">
        <v>2.79</v>
      </c>
      <c r="G20">
        <v>2.93</v>
      </c>
      <c r="H20">
        <v>3.13</v>
      </c>
    </row>
    <row r="21" spans="1:8">
      <c r="A21" s="3" t="s">
        <v>4</v>
      </c>
      <c r="B21" s="2">
        <v>1.03</v>
      </c>
      <c r="C21">
        <v>1.56</v>
      </c>
      <c r="D21">
        <v>2.08</v>
      </c>
      <c r="E21">
        <v>2.2799999999999998</v>
      </c>
      <c r="F21">
        <v>2.68</v>
      </c>
      <c r="G21">
        <v>2.91</v>
      </c>
      <c r="H21">
        <v>3.06</v>
      </c>
    </row>
    <row r="22" spans="1:8">
      <c r="A22" s="3" t="s">
        <v>5</v>
      </c>
      <c r="B22" s="2">
        <v>1.01</v>
      </c>
      <c r="C22">
        <v>1.38</v>
      </c>
      <c r="D22">
        <v>1.58</v>
      </c>
      <c r="E22">
        <v>1.76</v>
      </c>
      <c r="F22">
        <v>1.89</v>
      </c>
      <c r="G22">
        <v>2.12</v>
      </c>
      <c r="H22">
        <v>2.31</v>
      </c>
    </row>
    <row r="24" spans="1:8">
      <c r="A24" s="5" t="s">
        <v>18</v>
      </c>
      <c r="B24" s="4" t="s">
        <v>9</v>
      </c>
      <c r="C24" s="4" t="s">
        <v>10</v>
      </c>
      <c r="D24" s="4" t="s">
        <v>11</v>
      </c>
      <c r="E24" s="4" t="s">
        <v>12</v>
      </c>
      <c r="F24" s="4" t="s">
        <v>13</v>
      </c>
      <c r="G24" s="4" t="s">
        <v>14</v>
      </c>
      <c r="H24" s="4" t="s">
        <v>15</v>
      </c>
    </row>
    <row r="25" spans="1:8">
      <c r="A25" s="1" t="s">
        <v>7</v>
      </c>
      <c r="B25" s="3">
        <f>AVERAGE(B3,B10,B17)</f>
        <v>1.0033333333333332</v>
      </c>
      <c r="C25" s="3">
        <f t="shared" ref="C25:H25" si="0">AVERAGE(C3,C10,C17)</f>
        <v>1.5033333333333332</v>
      </c>
      <c r="D25" s="3">
        <f t="shared" si="0"/>
        <v>2.0033333333333334</v>
      </c>
      <c r="E25" s="3">
        <f t="shared" si="0"/>
        <v>2.3033333333333332</v>
      </c>
      <c r="F25" s="3">
        <f t="shared" si="0"/>
        <v>2.7066666666666666</v>
      </c>
      <c r="G25" s="3">
        <f t="shared" si="0"/>
        <v>2.9233333333333333</v>
      </c>
      <c r="H25" s="3">
        <f t="shared" si="0"/>
        <v>3.0100000000000002</v>
      </c>
    </row>
    <row r="26" spans="1:8">
      <c r="A26" s="1" t="s">
        <v>6</v>
      </c>
      <c r="B26" s="3">
        <f t="shared" ref="B26:H26" si="1">AVERAGE(B4,B11,B18)</f>
        <v>1</v>
      </c>
      <c r="C26" s="3">
        <f t="shared" si="1"/>
        <v>1.2066666666666668</v>
      </c>
      <c r="D26" s="3">
        <f t="shared" si="1"/>
        <v>1.4033333333333333</v>
      </c>
      <c r="E26" s="3">
        <f t="shared" si="1"/>
        <v>1.6033333333333333</v>
      </c>
      <c r="F26" s="3">
        <f t="shared" si="1"/>
        <v>1.8233333333333333</v>
      </c>
      <c r="G26" s="3">
        <f t="shared" si="1"/>
        <v>2.0033333333333334</v>
      </c>
      <c r="H26" s="3">
        <f t="shared" si="1"/>
        <v>2.1166666666666667</v>
      </c>
    </row>
    <row r="27" spans="1:8">
      <c r="A27" s="3" t="s">
        <v>2</v>
      </c>
      <c r="B27" s="3">
        <f t="shared" ref="B27:H27" si="2">AVERAGE(B5,B12,B19)</f>
        <v>1.0266666666666666</v>
      </c>
      <c r="C27" s="3">
        <f t="shared" si="2"/>
        <v>1.3133333333333332</v>
      </c>
      <c r="D27" s="3">
        <f t="shared" si="2"/>
        <v>1.5166666666666666</v>
      </c>
      <c r="E27" s="3">
        <f t="shared" si="2"/>
        <v>1.63</v>
      </c>
      <c r="F27" s="3">
        <f t="shared" si="2"/>
        <v>1.8166666666666667</v>
      </c>
      <c r="G27" s="3">
        <f t="shared" si="2"/>
        <v>2.0366666666666666</v>
      </c>
      <c r="H27" s="3">
        <f t="shared" si="2"/>
        <v>2.186666666666667</v>
      </c>
    </row>
    <row r="28" spans="1:8">
      <c r="A28" s="3" t="s">
        <v>3</v>
      </c>
      <c r="B28" s="3">
        <f t="shared" ref="B28:G28" si="3">AVERAGE(B6,B13,B20)</f>
        <v>0.97666666666666657</v>
      </c>
      <c r="C28" s="3">
        <f t="shared" si="3"/>
        <v>1.4533333333333334</v>
      </c>
      <c r="D28" s="3">
        <f t="shared" si="3"/>
        <v>2.09</v>
      </c>
      <c r="E28" s="3">
        <f t="shared" si="3"/>
        <v>2.4333333333333336</v>
      </c>
      <c r="F28" s="3">
        <f t="shared" si="3"/>
        <v>2.7099999999999995</v>
      </c>
      <c r="G28" s="3">
        <f t="shared" si="3"/>
        <v>2.9066666666666663</v>
      </c>
      <c r="H28" s="3">
        <f>AVERAGE(H6,H13,H20)</f>
        <v>3.14</v>
      </c>
    </row>
    <row r="29" spans="1:8">
      <c r="A29" s="3" t="s">
        <v>4</v>
      </c>
      <c r="B29" s="3">
        <f t="shared" ref="B29:H29" si="4">AVERAGE(B7,B14,B21)</f>
        <v>1.0066666666666666</v>
      </c>
      <c r="C29" s="3">
        <f t="shared" si="4"/>
        <v>1.5200000000000002</v>
      </c>
      <c r="D29" s="3">
        <f t="shared" si="4"/>
        <v>2.0266666666666668</v>
      </c>
      <c r="E29" s="3">
        <f t="shared" si="4"/>
        <v>2.2333333333333329</v>
      </c>
      <c r="F29" s="3">
        <f t="shared" si="4"/>
        <v>2.6233333333333331</v>
      </c>
      <c r="G29" s="3">
        <f t="shared" si="4"/>
        <v>2.8166666666666664</v>
      </c>
      <c r="H29" s="3">
        <f t="shared" si="4"/>
        <v>2.936666666666667</v>
      </c>
    </row>
    <row r="30" spans="1:8">
      <c r="A30" s="3" t="s">
        <v>5</v>
      </c>
      <c r="B30" s="3">
        <f t="shared" ref="B30:H30" si="5">AVERAGE(B8,B15,B22)</f>
        <v>0.99333333333333329</v>
      </c>
      <c r="C30" s="3">
        <f t="shared" si="5"/>
        <v>1.3099999999999998</v>
      </c>
      <c r="D30" s="3">
        <f t="shared" si="5"/>
        <v>1.5233333333333334</v>
      </c>
      <c r="E30" s="3">
        <f t="shared" si="5"/>
        <v>1.7299999999999998</v>
      </c>
      <c r="F30" s="3">
        <f t="shared" si="5"/>
        <v>1.83</v>
      </c>
      <c r="G30" s="3">
        <f t="shared" si="5"/>
        <v>2.0766666666666667</v>
      </c>
      <c r="H30" s="3">
        <f t="shared" si="5"/>
        <v>2.2466666666666666</v>
      </c>
    </row>
    <row r="31" spans="1:8">
      <c r="A31" s="5" t="s">
        <v>19</v>
      </c>
      <c r="B31" s="4" t="s">
        <v>9</v>
      </c>
      <c r="C31" s="4" t="s">
        <v>10</v>
      </c>
      <c r="D31" s="4" t="s">
        <v>11</v>
      </c>
      <c r="E31" s="4" t="s">
        <v>12</v>
      </c>
      <c r="F31" s="4" t="s">
        <v>13</v>
      </c>
      <c r="G31" s="4" t="s">
        <v>14</v>
      </c>
      <c r="H31" s="4" t="s">
        <v>15</v>
      </c>
    </row>
    <row r="32" spans="1:8">
      <c r="A32" s="1" t="s">
        <v>7</v>
      </c>
      <c r="B32" s="2">
        <f>STDEV(B10,B17,B3)</f>
        <v>2.0816659994661348E-2</v>
      </c>
      <c r="C32" s="2">
        <f t="shared" ref="C32:H32" si="6">STDEV(C10,C17,C3)</f>
        <v>0.13650396819628846</v>
      </c>
      <c r="D32" s="2">
        <f t="shared" si="6"/>
        <v>0.12013880860626742</v>
      </c>
      <c r="E32" s="2">
        <f t="shared" si="6"/>
        <v>8.0208062770106281E-2</v>
      </c>
      <c r="F32" s="2">
        <f t="shared" si="6"/>
        <v>8.3864970836060829E-2</v>
      </c>
      <c r="G32" s="2">
        <f t="shared" si="6"/>
        <v>0.12662279942148402</v>
      </c>
      <c r="H32" s="2">
        <f t="shared" si="6"/>
        <v>0.10440306508910546</v>
      </c>
    </row>
    <row r="33" spans="1:8">
      <c r="A33" s="1" t="s">
        <v>6</v>
      </c>
      <c r="B33" s="2">
        <f t="shared" ref="B33:H33" si="7">STDEV(B11,B18,B4)</f>
        <v>1.732050807568879E-2</v>
      </c>
      <c r="C33" s="2">
        <f t="shared" si="7"/>
        <v>6.8068592855540525E-2</v>
      </c>
      <c r="D33" s="2">
        <f t="shared" si="7"/>
        <v>8.6216781042517038E-2</v>
      </c>
      <c r="E33" s="2">
        <f t="shared" si="7"/>
        <v>8.0208062770106392E-2</v>
      </c>
      <c r="F33" s="2">
        <f t="shared" si="7"/>
        <v>8.3266639978645293E-2</v>
      </c>
      <c r="G33" s="2">
        <f t="shared" si="7"/>
        <v>0.10692676621563629</v>
      </c>
      <c r="H33" s="2">
        <f t="shared" si="7"/>
        <v>6.6583281184793938E-2</v>
      </c>
    </row>
    <row r="34" spans="1:8">
      <c r="A34" s="3" t="s">
        <v>2</v>
      </c>
      <c r="B34" s="2">
        <f t="shared" ref="B34:H34" si="8">STDEV(B12,B19,B5)</f>
        <v>5.7735026918962632E-3</v>
      </c>
      <c r="C34" s="2">
        <f t="shared" si="8"/>
        <v>7.0237691685684889E-2</v>
      </c>
      <c r="D34" s="2">
        <f t="shared" si="8"/>
        <v>0.14977761292440642</v>
      </c>
      <c r="E34" s="2">
        <f t="shared" si="8"/>
        <v>0.1307669683062202</v>
      </c>
      <c r="F34" s="2">
        <f t="shared" si="8"/>
        <v>0.14742229591663991</v>
      </c>
      <c r="G34" s="2">
        <f t="shared" si="8"/>
        <v>0.14977761292440647</v>
      </c>
      <c r="H34" s="2">
        <f t="shared" si="8"/>
        <v>0.1594783161854092</v>
      </c>
    </row>
    <row r="35" spans="1:8">
      <c r="A35" s="3" t="s">
        <v>3</v>
      </c>
      <c r="B35" s="2">
        <f t="shared" ref="B35:H35" si="9">STDEV(B13,B20,B6)</f>
        <v>5.7735026918962632E-3</v>
      </c>
      <c r="C35" s="2">
        <f t="shared" si="9"/>
        <v>8.6216781042517038E-2</v>
      </c>
      <c r="D35" s="2">
        <f t="shared" si="9"/>
        <v>0.18520259177452142</v>
      </c>
      <c r="E35" s="2">
        <f t="shared" si="9"/>
        <v>0.16502525059315412</v>
      </c>
      <c r="F35" s="2">
        <f t="shared" si="9"/>
        <v>0.15620499351813324</v>
      </c>
      <c r="G35" s="2">
        <f t="shared" si="9"/>
        <v>0.11676186592091332</v>
      </c>
      <c r="H35" s="2">
        <f t="shared" si="9"/>
        <v>0.10535653752852737</v>
      </c>
    </row>
    <row r="36" spans="1:8">
      <c r="A36" s="3" t="s">
        <v>4</v>
      </c>
      <c r="B36" s="2">
        <f t="shared" ref="B36:H36" si="10">STDEV(B14,B21,B7)</f>
        <v>3.2145502536643208E-2</v>
      </c>
      <c r="C36" s="2">
        <f t="shared" si="10"/>
        <v>4.0000000000000036E-2</v>
      </c>
      <c r="D36" s="2">
        <f t="shared" si="10"/>
        <v>6.1101009266077921E-2</v>
      </c>
      <c r="E36" s="2">
        <f t="shared" si="10"/>
        <v>6.4291005073286167E-2</v>
      </c>
      <c r="F36" s="2">
        <f t="shared" si="10"/>
        <v>8.9628864398325028E-2</v>
      </c>
      <c r="G36" s="2">
        <f t="shared" si="10"/>
        <v>0.12096831541082698</v>
      </c>
      <c r="H36" s="2">
        <f t="shared" si="10"/>
        <v>0.14294521094927728</v>
      </c>
    </row>
    <row r="37" spans="1:8">
      <c r="A37" s="3" t="s">
        <v>5</v>
      </c>
      <c r="B37" s="2">
        <f t="shared" ref="B37:H37" si="11">STDEV(B15,B22,B8)</f>
        <v>2.8867513459481315E-2</v>
      </c>
      <c r="C37" s="2">
        <f t="shared" si="11"/>
        <v>8.8881944173155883E-2</v>
      </c>
      <c r="D37" s="2">
        <f t="shared" si="11"/>
        <v>6.6583281184793994E-2</v>
      </c>
      <c r="E37" s="2">
        <f t="shared" si="11"/>
        <v>7.0000000000000062E-2</v>
      </c>
      <c r="F37" s="2">
        <f t="shared" si="11"/>
        <v>7.9372539331937705E-2</v>
      </c>
      <c r="G37" s="2">
        <f t="shared" si="11"/>
        <v>8.3864970836060829E-2</v>
      </c>
      <c r="H37" s="2">
        <f t="shared" si="11"/>
        <v>8.5049005481153864E-2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Body temperature</vt:lpstr>
      <vt:lpstr>Fig. 6A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Ning Dai</dc:creator>
  <cp:lastModifiedBy>Joe Avruch</cp:lastModifiedBy>
  <dcterms:created xsi:type="dcterms:W3CDTF">2012-10-26T00:19:24Z</dcterms:created>
  <dcterms:modified xsi:type="dcterms:W3CDTF">2017-05-11T15:05:35Z</dcterms:modified>
</cp:coreProperties>
</file>