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9260" yWindow="0" windowWidth="25040" windowHeight="178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2" i="1" l="1"/>
  <c r="E32" i="1"/>
  <c r="F32" i="1"/>
  <c r="D31" i="1"/>
  <c r="E31" i="1"/>
  <c r="F31" i="1"/>
  <c r="D30" i="1"/>
  <c r="E30" i="1"/>
  <c r="F30" i="1"/>
  <c r="D29" i="1"/>
  <c r="E29" i="1"/>
  <c r="F29" i="1"/>
  <c r="D28" i="1"/>
  <c r="E28" i="1"/>
  <c r="F28" i="1"/>
  <c r="D27" i="1"/>
  <c r="E27" i="1"/>
  <c r="F27" i="1"/>
  <c r="D23" i="1"/>
  <c r="E23" i="1"/>
  <c r="F23" i="1"/>
  <c r="D22" i="1"/>
  <c r="E22" i="1"/>
  <c r="F22" i="1"/>
  <c r="D21" i="1"/>
  <c r="E21" i="1"/>
  <c r="F21" i="1"/>
  <c r="D20" i="1"/>
  <c r="E20" i="1"/>
  <c r="F20" i="1"/>
  <c r="D19" i="1"/>
  <c r="E19" i="1"/>
  <c r="F19" i="1"/>
  <c r="D18" i="1"/>
  <c r="E18" i="1"/>
  <c r="F18" i="1"/>
  <c r="D14" i="1"/>
  <c r="E14" i="1"/>
  <c r="F14" i="1"/>
  <c r="D13" i="1"/>
  <c r="E13" i="1"/>
  <c r="F13" i="1"/>
  <c r="D12" i="1"/>
  <c r="E12" i="1"/>
  <c r="F12" i="1"/>
  <c r="D11" i="1"/>
  <c r="E11" i="1"/>
  <c r="F11" i="1"/>
  <c r="D10" i="1"/>
  <c r="E10" i="1"/>
  <c r="F10" i="1"/>
  <c r="D9" i="1"/>
  <c r="E9" i="1"/>
  <c r="F9" i="1"/>
</calcChain>
</file>

<file path=xl/sharedStrings.xml><?xml version="1.0" encoding="utf-8"?>
<sst xmlns="http://schemas.openxmlformats.org/spreadsheetml/2006/main" count="24" uniqueCount="12">
  <si>
    <t>Figure 4D</t>
  </si>
  <si>
    <t>TG 1 ug/ml</t>
  </si>
  <si>
    <t>IRE1</t>
  </si>
  <si>
    <t>Time (min)</t>
  </si>
  <si>
    <t>Phos</t>
  </si>
  <si>
    <t>No Phos</t>
  </si>
  <si>
    <t>SUM</t>
  </si>
  <si>
    <t>Phos/No Phos</t>
  </si>
  <si>
    <t>x100</t>
  </si>
  <si>
    <t>wIRE1</t>
  </si>
  <si>
    <t>sIRE1</t>
  </si>
  <si>
    <t>Activationof IRE1α, wIRE1α or sIRE1α in Tg-treated cells as described Figure 4D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</si>
</sst>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2"/>
  <sheetViews>
    <sheetView tabSelected="1" workbookViewId="0">
      <selection activeCell="E5" sqref="E5"/>
    </sheetView>
  </sheetViews>
  <sheetFormatPr baseColWidth="10" defaultRowHeight="15" x14ac:dyDescent="0"/>
  <cols>
    <col min="5" max="5" width="13" bestFit="1" customWidth="1"/>
  </cols>
  <sheetData>
    <row r="2" spans="1:6">
      <c r="A2" s="1" t="s">
        <v>0</v>
      </c>
    </row>
    <row r="3" spans="1:6">
      <c r="A3" s="1" t="s">
        <v>11</v>
      </c>
    </row>
    <row r="4" spans="1:6">
      <c r="A4" t="s">
        <v>1</v>
      </c>
    </row>
    <row r="7" spans="1:6">
      <c r="A7" s="1" t="s">
        <v>2</v>
      </c>
    </row>
    <row r="8" spans="1:6">
      <c r="A8" s="1" t="s">
        <v>3</v>
      </c>
      <c r="B8" s="1" t="s">
        <v>4</v>
      </c>
      <c r="C8" s="1" t="s">
        <v>5</v>
      </c>
      <c r="D8" s="1" t="s">
        <v>6</v>
      </c>
      <c r="E8" s="1" t="s">
        <v>7</v>
      </c>
      <c r="F8" s="1" t="s">
        <v>8</v>
      </c>
    </row>
    <row r="9" spans="1:6">
      <c r="A9">
        <v>0</v>
      </c>
      <c r="B9">
        <v>0</v>
      </c>
      <c r="C9">
        <v>10</v>
      </c>
      <c r="D9">
        <f>SUM(B9:C9)</f>
        <v>10</v>
      </c>
      <c r="E9">
        <f>B9/D9</f>
        <v>0</v>
      </c>
      <c r="F9">
        <f>E9*100</f>
        <v>0</v>
      </c>
    </row>
    <row r="10" spans="1:6">
      <c r="A10">
        <v>5</v>
      </c>
      <c r="B10">
        <v>0</v>
      </c>
      <c r="C10">
        <v>10.7</v>
      </c>
      <c r="D10">
        <f t="shared" ref="D10:D14" si="0">SUM(B10:C10)</f>
        <v>10.7</v>
      </c>
      <c r="E10">
        <f t="shared" ref="E10:E14" si="1">B10/D10</f>
        <v>0</v>
      </c>
      <c r="F10">
        <f t="shared" ref="F10:F14" si="2">E10*100</f>
        <v>0</v>
      </c>
    </row>
    <row r="11" spans="1:6">
      <c r="A11">
        <v>10</v>
      </c>
      <c r="B11">
        <v>1.64</v>
      </c>
      <c r="C11">
        <v>8.48</v>
      </c>
      <c r="D11">
        <f t="shared" si="0"/>
        <v>10.120000000000001</v>
      </c>
      <c r="E11">
        <f t="shared" si="1"/>
        <v>0.16205533596837943</v>
      </c>
      <c r="F11">
        <f t="shared" si="2"/>
        <v>16.205533596837942</v>
      </c>
    </row>
    <row r="12" spans="1:6">
      <c r="A12">
        <v>15</v>
      </c>
      <c r="B12">
        <v>5.07</v>
      </c>
      <c r="C12">
        <v>3.16</v>
      </c>
      <c r="D12">
        <f t="shared" si="0"/>
        <v>8.23</v>
      </c>
      <c r="E12">
        <f t="shared" si="1"/>
        <v>0.61603888213851765</v>
      </c>
      <c r="F12">
        <f t="shared" si="2"/>
        <v>61.603888213851768</v>
      </c>
    </row>
    <row r="13" spans="1:6">
      <c r="A13">
        <v>30</v>
      </c>
      <c r="B13">
        <v>4.21</v>
      </c>
      <c r="C13">
        <v>0</v>
      </c>
      <c r="D13">
        <f t="shared" si="0"/>
        <v>4.21</v>
      </c>
      <c r="E13">
        <f t="shared" si="1"/>
        <v>1</v>
      </c>
      <c r="F13">
        <f t="shared" si="2"/>
        <v>100</v>
      </c>
    </row>
    <row r="14" spans="1:6">
      <c r="A14">
        <v>60</v>
      </c>
      <c r="B14">
        <v>5.0599999999999996</v>
      </c>
      <c r="C14">
        <v>0</v>
      </c>
      <c r="D14">
        <f t="shared" si="0"/>
        <v>5.0599999999999996</v>
      </c>
      <c r="E14">
        <f t="shared" si="1"/>
        <v>1</v>
      </c>
      <c r="F14">
        <f t="shared" si="2"/>
        <v>100</v>
      </c>
    </row>
    <row r="16" spans="1:6">
      <c r="A16" s="1" t="s">
        <v>9</v>
      </c>
    </row>
    <row r="17" spans="1:6">
      <c r="A17" s="1" t="s">
        <v>3</v>
      </c>
      <c r="B17" s="1" t="s">
        <v>4</v>
      </c>
      <c r="C17" s="1" t="s">
        <v>5</v>
      </c>
      <c r="D17" s="1" t="s">
        <v>6</v>
      </c>
      <c r="E17" s="1" t="s">
        <v>7</v>
      </c>
      <c r="F17" s="1" t="s">
        <v>8</v>
      </c>
    </row>
    <row r="18" spans="1:6">
      <c r="A18">
        <v>0</v>
      </c>
      <c r="B18">
        <v>1.54</v>
      </c>
      <c r="C18">
        <v>10.18</v>
      </c>
      <c r="D18">
        <f t="shared" ref="D18:D23" si="3">SUM(B18:C18)</f>
        <v>11.719999999999999</v>
      </c>
      <c r="E18">
        <f t="shared" ref="E18:E23" si="4">B18/D18</f>
        <v>0.13139931740614336</v>
      </c>
      <c r="F18">
        <f t="shared" ref="F18:F23" si="5">E18*100</f>
        <v>13.139931740614335</v>
      </c>
    </row>
    <row r="19" spans="1:6">
      <c r="A19">
        <v>5</v>
      </c>
      <c r="B19">
        <v>0.98</v>
      </c>
      <c r="C19">
        <v>6.08</v>
      </c>
      <c r="D19">
        <f t="shared" si="3"/>
        <v>7.0600000000000005</v>
      </c>
      <c r="E19">
        <f t="shared" si="4"/>
        <v>0.13881019830028327</v>
      </c>
      <c r="F19">
        <f t="shared" si="5"/>
        <v>13.881019830028327</v>
      </c>
    </row>
    <row r="20" spans="1:6">
      <c r="A20">
        <v>10</v>
      </c>
      <c r="B20">
        <v>3.72</v>
      </c>
      <c r="C20">
        <v>2.99</v>
      </c>
      <c r="D20">
        <f t="shared" si="3"/>
        <v>6.7100000000000009</v>
      </c>
      <c r="E20">
        <f t="shared" si="4"/>
        <v>0.55439642324888228</v>
      </c>
      <c r="F20">
        <f t="shared" si="5"/>
        <v>55.439642324888226</v>
      </c>
    </row>
    <row r="21" spans="1:6">
      <c r="A21">
        <v>15</v>
      </c>
      <c r="B21">
        <v>7.46</v>
      </c>
      <c r="C21">
        <v>0</v>
      </c>
      <c r="D21">
        <f t="shared" si="3"/>
        <v>7.46</v>
      </c>
      <c r="E21">
        <f t="shared" si="4"/>
        <v>1</v>
      </c>
      <c r="F21">
        <f t="shared" si="5"/>
        <v>100</v>
      </c>
    </row>
    <row r="22" spans="1:6">
      <c r="A22">
        <v>30</v>
      </c>
      <c r="B22">
        <v>6.13</v>
      </c>
      <c r="C22">
        <v>0</v>
      </c>
      <c r="D22">
        <f t="shared" si="3"/>
        <v>6.13</v>
      </c>
      <c r="E22">
        <f t="shared" si="4"/>
        <v>1</v>
      </c>
      <c r="F22">
        <f t="shared" si="5"/>
        <v>100</v>
      </c>
    </row>
    <row r="23" spans="1:6">
      <c r="A23">
        <v>60</v>
      </c>
      <c r="B23">
        <v>9.27</v>
      </c>
      <c r="C23">
        <v>0</v>
      </c>
      <c r="D23">
        <f t="shared" si="3"/>
        <v>9.27</v>
      </c>
      <c r="E23">
        <f t="shared" si="4"/>
        <v>1</v>
      </c>
      <c r="F23">
        <f t="shared" si="5"/>
        <v>100</v>
      </c>
    </row>
    <row r="25" spans="1:6">
      <c r="A25" s="1" t="s">
        <v>10</v>
      </c>
    </row>
    <row r="26" spans="1:6">
      <c r="A26" s="1" t="s">
        <v>3</v>
      </c>
      <c r="B26" s="1" t="s">
        <v>4</v>
      </c>
      <c r="C26" s="1" t="s">
        <v>5</v>
      </c>
      <c r="D26" s="1" t="s">
        <v>6</v>
      </c>
      <c r="E26" s="1" t="s">
        <v>7</v>
      </c>
      <c r="F26" s="1" t="s">
        <v>8</v>
      </c>
    </row>
    <row r="27" spans="1:6">
      <c r="A27">
        <v>0</v>
      </c>
      <c r="B27">
        <v>0</v>
      </c>
      <c r="C27">
        <v>22.33</v>
      </c>
      <c r="D27">
        <f t="shared" ref="D27:D32" si="6">SUM(B27:C27)</f>
        <v>22.33</v>
      </c>
      <c r="E27">
        <f t="shared" ref="E27:E32" si="7">B27/D27</f>
        <v>0</v>
      </c>
      <c r="F27">
        <f t="shared" ref="F27:F32" si="8">E27*100</f>
        <v>0</v>
      </c>
    </row>
    <row r="28" spans="1:6">
      <c r="A28">
        <v>5</v>
      </c>
      <c r="B28">
        <v>0</v>
      </c>
      <c r="C28">
        <v>24.03</v>
      </c>
      <c r="D28">
        <f t="shared" si="6"/>
        <v>24.03</v>
      </c>
      <c r="E28">
        <f t="shared" si="7"/>
        <v>0</v>
      </c>
      <c r="F28">
        <f t="shared" si="8"/>
        <v>0</v>
      </c>
    </row>
    <row r="29" spans="1:6">
      <c r="A29">
        <v>10</v>
      </c>
      <c r="B29">
        <v>0</v>
      </c>
      <c r="C29">
        <v>21.36</v>
      </c>
      <c r="D29">
        <f t="shared" si="6"/>
        <v>21.36</v>
      </c>
      <c r="E29">
        <f t="shared" si="7"/>
        <v>0</v>
      </c>
      <c r="F29">
        <f t="shared" si="8"/>
        <v>0</v>
      </c>
    </row>
    <row r="30" spans="1:6">
      <c r="A30">
        <v>15</v>
      </c>
      <c r="B30">
        <v>0.9</v>
      </c>
      <c r="C30">
        <v>16.170000000000002</v>
      </c>
      <c r="D30">
        <f t="shared" si="6"/>
        <v>17.07</v>
      </c>
      <c r="E30">
        <f t="shared" si="7"/>
        <v>5.272407732864675E-2</v>
      </c>
      <c r="F30">
        <f t="shared" si="8"/>
        <v>5.272407732864675</v>
      </c>
    </row>
    <row r="31" spans="1:6">
      <c r="A31">
        <v>30</v>
      </c>
      <c r="B31">
        <v>16.170000000000002</v>
      </c>
      <c r="C31">
        <v>1.22</v>
      </c>
      <c r="D31">
        <f t="shared" si="6"/>
        <v>17.39</v>
      </c>
      <c r="E31">
        <f t="shared" si="7"/>
        <v>0.92984473835537673</v>
      </c>
      <c r="F31">
        <f t="shared" si="8"/>
        <v>92.984473835537671</v>
      </c>
    </row>
    <row r="32" spans="1:6">
      <c r="A32">
        <v>60</v>
      </c>
      <c r="B32">
        <v>15.21</v>
      </c>
      <c r="C32">
        <v>2.57</v>
      </c>
      <c r="D32">
        <f t="shared" si="6"/>
        <v>17.78</v>
      </c>
      <c r="E32">
        <f t="shared" si="7"/>
        <v>0.85545556805399325</v>
      </c>
      <c r="F32">
        <f t="shared" si="8"/>
        <v>85.545556805399329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Yale School of Medicine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Mals Mariappan</dc:creator>
  <cp:lastModifiedBy>Mals Mariappan</cp:lastModifiedBy>
  <dcterms:created xsi:type="dcterms:W3CDTF">2017-05-03T19:11:00Z</dcterms:created>
  <dcterms:modified xsi:type="dcterms:W3CDTF">2017-05-03T21:03:19Z</dcterms:modified>
</cp:coreProperties>
</file>